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PCV002FST01.dpc.pref.chiba.lg.jp\13070_保険指導課$\02_室班フォルダ\国保運営班\0501_月報年報\年報\999 県年報のオープンデータサイトへの移行\01 メモ等\CSV、Excel化\H23\"/>
    </mc:Choice>
  </mc:AlternateContent>
  <bookViews>
    <workbookView xWindow="-15" yWindow="4530" windowWidth="15330" windowHeight="4590" tabRatio="906" firstSheet="64" activeTab="80"/>
  </bookViews>
  <sheets>
    <sheet name="1" sheetId="221" r:id="rId1"/>
    <sheet name="2-1" sheetId="153" r:id="rId2"/>
    <sheet name="2-2" sheetId="179" r:id="rId3"/>
    <sheet name="2-3" sheetId="181" r:id="rId4"/>
    <sheet name="3" sheetId="222" r:id="rId5"/>
    <sheet name="4-1" sheetId="97" r:id="rId6"/>
    <sheet name="4-2" sheetId="182" r:id="rId7"/>
    <sheet name="4-3" sheetId="98" r:id="rId8"/>
    <sheet name="4-4" sheetId="219" r:id="rId9"/>
    <sheet name="5-1(1)" sheetId="101" r:id="rId10"/>
    <sheet name="5-1(2)" sheetId="183" r:id="rId11"/>
    <sheet name="5-1(3)" sheetId="184" r:id="rId12"/>
    <sheet name="5-1(4)" sheetId="158" r:id="rId13"/>
    <sheet name="5-2(1)" sheetId="185" r:id="rId14"/>
    <sheet name="5-2(2)" sheetId="103" r:id="rId15"/>
    <sheet name="5-2(3)" sheetId="186" r:id="rId16"/>
    <sheet name="5-2(4)" sheetId="104" r:id="rId17"/>
    <sheet name="5-3" sheetId="216" r:id="rId18"/>
    <sheet name="5-4" sheetId="159" r:id="rId19"/>
    <sheet name="6-1(1)" sheetId="105" r:id="rId20"/>
    <sheet name="6-1(2)" sheetId="187" r:id="rId21"/>
    <sheet name="6-2(1)" sheetId="106" r:id="rId22"/>
    <sheet name="6-2(2)" sheetId="189" r:id="rId23"/>
    <sheet name="6-2(3)" sheetId="188" r:id="rId24"/>
    <sheet name="7-1(1)" sheetId="107" r:id="rId25"/>
    <sheet name="7-1(2)" sheetId="108" r:id="rId26"/>
    <sheet name="7-2(1)" sheetId="190" r:id="rId27"/>
    <sheet name="7-2(2)" sheetId="109" r:id="rId28"/>
    <sheet name="7-3(1)" sheetId="110" r:id="rId29"/>
    <sheet name="7-3(2)" sheetId="191" r:id="rId30"/>
    <sheet name="7-4(1)" sheetId="111" r:id="rId31"/>
    <sheet name="7-4(2)" sheetId="160" r:id="rId32"/>
    <sheet name="7-5(1)" sheetId="202" r:id="rId33"/>
    <sheet name="7-5(2)" sheetId="203" r:id="rId34"/>
    <sheet name="7-6(1)" sheetId="217" r:id="rId35"/>
    <sheet name="7-6(2)" sheetId="218" r:id="rId36"/>
    <sheet name="7-7(1)" sheetId="161" r:id="rId37"/>
    <sheet name="7-7(2)" sheetId="162" r:id="rId38"/>
    <sheet name="7-8(1)" sheetId="192" r:id="rId39"/>
    <sheet name="7-8(2)" sheetId="163" r:id="rId40"/>
    <sheet name="8-1" sheetId="114" r:id="rId41"/>
    <sheet name="8-2" sheetId="115" r:id="rId42"/>
    <sheet name="8-3" sheetId="116" r:id="rId43"/>
    <sheet name="9" sheetId="117" r:id="rId44"/>
    <sheet name="10-1(1)" sheetId="193" r:id="rId45"/>
    <sheet name="10-１(2)" sheetId="118" r:id="rId46"/>
    <sheet name="10-2(1)" sheetId="194" r:id="rId47"/>
    <sheet name="10-2(2)" sheetId="119" r:id="rId48"/>
    <sheet name="11-1(1)" sheetId="195" r:id="rId49"/>
    <sheet name="11-1(2)" sheetId="120" r:id="rId50"/>
    <sheet name="11-1(3)" sheetId="196" r:id="rId51"/>
    <sheet name="11-1(4)" sheetId="121" r:id="rId52"/>
    <sheet name="11-2" sheetId="164" r:id="rId53"/>
    <sheet name="11-3" sheetId="165" r:id="rId54"/>
    <sheet name="11-4" sheetId="166" r:id="rId55"/>
    <sheet name="11-5" sheetId="167" r:id="rId56"/>
    <sheet name="11-6(1)" sheetId="197" r:id="rId57"/>
    <sheet name="11-6(2)" sheetId="125" r:id="rId58"/>
    <sheet name="11-6(3)" sheetId="198" r:id="rId59"/>
    <sheet name="11-6(4)" sheetId="169" r:id="rId60"/>
    <sheet name="11-7 " sheetId="170" r:id="rId61"/>
    <sheet name="11-8(1)" sheetId="199" r:id="rId62"/>
    <sheet name="11-8(2)" sheetId="132" r:id="rId63"/>
    <sheet name="11-8(3)" sheetId="220" r:id="rId64"/>
    <sheet name="11-8(4)" sheetId="171" r:id="rId65"/>
    <sheet name="12-1" sheetId="134" r:id="rId66"/>
    <sheet name="12-2" sheetId="172" r:id="rId67"/>
    <sheet name="12-3" sheetId="223" r:id="rId68"/>
    <sheet name="12-4" sheetId="235" r:id="rId69"/>
    <sheet name="12-5" sheetId="225" r:id="rId70"/>
    <sheet name="12-6 " sheetId="236" r:id="rId71"/>
    <sheet name="12-7" sheetId="227" r:id="rId72"/>
    <sheet name="12-8" sheetId="237" r:id="rId73"/>
    <sheet name="13" sheetId="238" r:id="rId74"/>
    <sheet name="14-1" sheetId="239" r:id="rId75"/>
    <sheet name="14-2" sheetId="240" r:id="rId76"/>
    <sheet name="14-3" sheetId="241" r:id="rId77"/>
    <sheet name="15" sheetId="242" r:id="rId78"/>
    <sheet name="16" sheetId="246" r:id="rId79"/>
    <sheet name="17" sheetId="247" r:id="rId80"/>
    <sheet name="18" sheetId="248" r:id="rId81"/>
  </sheets>
  <externalReferences>
    <externalReference r:id="rId82"/>
  </externalReferences>
  <definedNames>
    <definedName name="_Fill" localSheetId="0" hidden="1">#REF!</definedName>
    <definedName name="_Fill" localSheetId="79" hidden="1">#REF!</definedName>
    <definedName name="_Fill" localSheetId="4" hidden="1">#REF!</definedName>
    <definedName name="_Fill" hidden="1">#REF!</definedName>
    <definedName name="_xlnm._FilterDatabase" localSheetId="79" hidden="1">'17'!$A$13:$O$67</definedName>
    <definedName name="_xlnm._FilterDatabase" localSheetId="25" hidden="1">'7-1(2)'!$Q$1:$Q$67</definedName>
    <definedName name="_xlnm._FilterDatabase" localSheetId="31" hidden="1">'7-4(2)'!#REF!</definedName>
    <definedName name="_xlnm._FilterDatabase" localSheetId="37" hidden="1">'7-7(2)'!#REF!</definedName>
    <definedName name="_xlnm.Print_Area" localSheetId="44">'10-1(1)'!$A$1:$AB$107</definedName>
    <definedName name="_xlnm.Print_Area" localSheetId="45">'10-１(2)'!$A$1:$AD$107</definedName>
    <definedName name="_xlnm.Print_Area" localSheetId="46">'10-2(1)'!$A$1:$W$107</definedName>
    <definedName name="_xlnm.Print_Area" localSheetId="47">'10-2(2)'!$A$1:$R$107</definedName>
    <definedName name="_xlnm.Print_Area" localSheetId="50">'11-1(3)'!$A$1:$S$107</definedName>
    <definedName name="_xlnm.Print_Area" localSheetId="51">'11-1(4)'!$A$1:$P$107</definedName>
    <definedName name="_xlnm.Print_Area" localSheetId="52">'11-2'!$A$1:$R$107</definedName>
    <definedName name="_xlnm.Print_Area" localSheetId="53">'11-3'!$A$1:$R$107</definedName>
    <definedName name="_xlnm.Print_Area" localSheetId="54">'11-4'!$A$1:$R$107</definedName>
    <definedName name="_xlnm.Print_Area" localSheetId="55">'11-5'!$A$1:$R$107</definedName>
    <definedName name="_xlnm.Print_Area" localSheetId="56">'11-6(1)'!$A$1:$O$107</definedName>
    <definedName name="_xlnm.Print_Area" localSheetId="57">'11-6(2)'!$A$1:$O$107</definedName>
    <definedName name="_xlnm.Print_Area" localSheetId="58">'11-6(3)'!$A$1:$S$107</definedName>
    <definedName name="_xlnm.Print_Area" localSheetId="59">'11-6(4)'!$A$1:$P$107</definedName>
    <definedName name="_xlnm.Print_Area" localSheetId="60">'11-7 '!$A$1:$R$107</definedName>
    <definedName name="_xlnm.Print_Area" localSheetId="61">'11-8(1)'!$A$1:$O$107</definedName>
    <definedName name="_xlnm.Print_Area" localSheetId="62">'11-8(2)'!$A$1:$O$107</definedName>
    <definedName name="_xlnm.Print_Area" localSheetId="63">'11-8(3)'!$A$1:$S$107</definedName>
    <definedName name="_xlnm.Print_Area" localSheetId="64">'11-8(4)'!$A$1:$R$107</definedName>
    <definedName name="_xlnm.Print_Area" localSheetId="65">'12-1'!$A$1:$V$107</definedName>
    <definedName name="_xlnm.Print_Area" localSheetId="66">'12-2'!$A$1:$S$107</definedName>
    <definedName name="_xlnm.Print_Area" localSheetId="67">'12-3'!$A$1:$S$107</definedName>
    <definedName name="_xlnm.Print_Area" localSheetId="68">'12-4'!$A$1:$S$107</definedName>
    <definedName name="_xlnm.Print_Area" localSheetId="69">'12-5'!$A$1:$S$107</definedName>
    <definedName name="_xlnm.Print_Area" localSheetId="70">'12-6 '!$A$1:$V$107</definedName>
    <definedName name="_xlnm.Print_Area" localSheetId="71">'12-7'!$A$1:$S$107</definedName>
    <definedName name="_xlnm.Print_Area" localSheetId="72">'12-8'!$A$1:$V$107</definedName>
    <definedName name="_xlnm.Print_Area" localSheetId="73">'13'!$A$1:$U$107</definedName>
    <definedName name="_xlnm.Print_Area" localSheetId="74">'14-1'!$A$1:$W$107</definedName>
    <definedName name="_xlnm.Print_Area" localSheetId="75">'14-2'!$A$1:$W$107</definedName>
    <definedName name="_xlnm.Print_Area" localSheetId="76">'14-3'!$A$1:$W$107</definedName>
    <definedName name="_xlnm.Print_Area" localSheetId="77">'15'!$A$1:$S$107</definedName>
    <definedName name="_xlnm.Print_Area" localSheetId="78">'16'!$A$1:$AG$65</definedName>
    <definedName name="_xlnm.Print_Area" localSheetId="79">'17'!$A$1:$O$67</definedName>
    <definedName name="_xlnm.Print_Area" localSheetId="80">'18'!$B$9:$O$73</definedName>
    <definedName name="_xlnm.Print_Area" localSheetId="1">'2-1'!$B$1:$BT$48,'2-1'!$BV$1:$EM$48</definedName>
    <definedName name="_xlnm.Print_Area" localSheetId="2">'2-2'!$B$1:$BT$48,'2-2'!$BV$1:$EM$48</definedName>
    <definedName name="_xlnm.Print_Area" localSheetId="3">'2-3'!$B$1:$BT$48,'2-3'!$BV$1:$EM$48</definedName>
    <definedName name="_xlnm.Print_Area" localSheetId="4">'3'!$A$1:$Q$53</definedName>
    <definedName name="_xlnm.Print_Area" localSheetId="5">'4-1'!$A$1:$W$107</definedName>
    <definedName name="_xlnm.Print_Area" localSheetId="6">'4-2'!$A$1:$T$107</definedName>
    <definedName name="_xlnm.Print_Area" localSheetId="7">'4-3'!$A$1:$T$107</definedName>
    <definedName name="_xlnm.Print_Area" localSheetId="8">'4-4'!$A$1:$P$107</definedName>
    <definedName name="_xlnm.Print_Area" localSheetId="9">'5-1(1)'!$A$1:$R$107</definedName>
    <definedName name="_xlnm.Print_Area" localSheetId="10">'5-1(2)'!$A$1:$W$107</definedName>
    <definedName name="_xlnm.Print_Area" localSheetId="11">'5-1(3)'!$A$1:$V$107</definedName>
    <definedName name="_xlnm.Print_Area" localSheetId="12">'5-1(4)'!$A$1:$T$107</definedName>
    <definedName name="_xlnm.Print_Area" localSheetId="13">'5-2(1)'!$A$1:$O$107</definedName>
    <definedName name="_xlnm.Print_Area" localSheetId="14">'5-2(2)'!$A$1:$P$107</definedName>
    <definedName name="_xlnm.Print_Area" localSheetId="15">'5-2(3)'!$A$1:$R$107</definedName>
    <definedName name="_xlnm.Print_Area" localSheetId="16">'5-2(4)'!$A$1:$R$107</definedName>
    <definedName name="_xlnm.Print_Area" localSheetId="17">'5-3'!$A$1:$K$77</definedName>
    <definedName name="_xlnm.Print_Area" localSheetId="18">'5-4'!$A$1:$M$77</definedName>
    <definedName name="_xlnm.Print_Area" localSheetId="19">'6-1(1)'!$A$1:$W$107</definedName>
    <definedName name="_xlnm.Print_Area" localSheetId="20">'6-1(2)'!$A$1:$T$107</definedName>
    <definedName name="_xlnm.Print_Area" localSheetId="21">'6-2(1)'!$A$1:$O$77</definedName>
    <definedName name="_xlnm.Print_Area" localSheetId="22">'6-2(2)'!$A$1:$W$72</definedName>
    <definedName name="_xlnm.Print_Area" localSheetId="23">'6-2(3)'!$A$1:$U$72</definedName>
    <definedName name="_xlnm.Print_Area" localSheetId="24">'7-1(1)'!$A$1:$S$77</definedName>
    <definedName name="_xlnm.Print_Area" localSheetId="25">'7-1(2)'!$A$1:$R$107</definedName>
    <definedName name="_xlnm.Print_Area" localSheetId="26">'7-2(1)'!$A$1:$O$107</definedName>
    <definedName name="_xlnm.Print_Area" localSheetId="27">'7-2(2)'!$A$1:$L$107</definedName>
    <definedName name="_xlnm.Print_Area" localSheetId="28">'7-3(1)'!$A$1:$O$107</definedName>
    <definedName name="_xlnm.Print_Area" localSheetId="29">'7-3(2)'!$A$1:$L$107</definedName>
    <definedName name="_xlnm.Print_Area" localSheetId="30">'7-4(1)'!$A$1:$S$77</definedName>
    <definedName name="_xlnm.Print_Area" localSheetId="31">'7-4(2)'!$A$1:$R$72</definedName>
    <definedName name="_xlnm.Print_Area" localSheetId="32">'7-5(1)'!$A$1:$O$107</definedName>
    <definedName name="_xlnm.Print_Area" localSheetId="33">'7-5(2)'!$A$1:$L$107</definedName>
    <definedName name="_xlnm.Print_Area" localSheetId="34">'7-6(1)'!$A$1:$O$107</definedName>
    <definedName name="_xlnm.Print_Area" localSheetId="35">'7-6(2)'!$A$1:$L$107</definedName>
    <definedName name="_xlnm.Print_Area" localSheetId="36">'7-7(1)'!$A$1:$S$107</definedName>
    <definedName name="_xlnm.Print_Area" localSheetId="37">'7-7(2)'!$A$1:$R$107</definedName>
    <definedName name="_xlnm.Print_Area" localSheetId="38">'7-8(1)'!$A$1:$O$107</definedName>
    <definedName name="_xlnm.Print_Area" localSheetId="39">'7-8(2)'!$A$1:$L$107</definedName>
    <definedName name="_xlnm.Print_Area" localSheetId="40">'8-1'!$A$1:$U$107</definedName>
    <definedName name="_xlnm.Print_Area" localSheetId="41">'8-2'!$A$1:$U$107</definedName>
    <definedName name="_xlnm.Print_Area" localSheetId="42">'8-3'!$A$1:$U$107</definedName>
    <definedName name="_xlnm.Print_Area" localSheetId="43">'9'!$A$1:$P$107</definedName>
    <definedName name="_xlnm.Print_Area">#REF!</definedName>
    <definedName name="_xlnm.Print_Titles" localSheetId="44">'10-1(1)'!$1:$7</definedName>
    <definedName name="_xlnm.Print_Titles" localSheetId="45">'10-１(2)'!$1:$7</definedName>
    <definedName name="_xlnm.Print_Titles" localSheetId="46">'10-2(1)'!$1:$7</definedName>
    <definedName name="_xlnm.Print_Titles" localSheetId="47">'10-2(2)'!$1:$7</definedName>
    <definedName name="_xlnm.Print_Titles" localSheetId="48">'11-1(1)'!$1:$7</definedName>
    <definedName name="_xlnm.Print_Titles" localSheetId="49">'11-1(2)'!$1:$7</definedName>
    <definedName name="_xlnm.Print_Titles" localSheetId="50">'11-1(3)'!$1:$7</definedName>
    <definedName name="_xlnm.Print_Titles" localSheetId="51">'11-1(4)'!$1:$7</definedName>
    <definedName name="_xlnm.Print_Titles" localSheetId="52">'11-2'!$1:$7</definedName>
    <definedName name="_xlnm.Print_Titles" localSheetId="53">'11-3'!$1:$7</definedName>
    <definedName name="_xlnm.Print_Titles" localSheetId="54">'11-4'!$1:$7</definedName>
    <definedName name="_xlnm.Print_Titles" localSheetId="55">'11-5'!$1:$7</definedName>
    <definedName name="_xlnm.Print_Titles" localSheetId="56">'11-6(1)'!$1:$7</definedName>
    <definedName name="_xlnm.Print_Titles" localSheetId="57">'11-6(2)'!$1:$7</definedName>
    <definedName name="_xlnm.Print_Titles" localSheetId="58">'11-6(3)'!$1:$7</definedName>
    <definedName name="_xlnm.Print_Titles" localSheetId="59">'11-6(4)'!$1:$7</definedName>
    <definedName name="_xlnm.Print_Titles" localSheetId="60">'11-7 '!$1:$7</definedName>
    <definedName name="_xlnm.Print_Titles" localSheetId="61">'11-8(1)'!$1:$7</definedName>
    <definedName name="_xlnm.Print_Titles" localSheetId="62">'11-8(2)'!$1:$7</definedName>
    <definedName name="_xlnm.Print_Titles" localSheetId="63">'11-8(3)'!$1:$7</definedName>
    <definedName name="_xlnm.Print_Titles" localSheetId="64">'11-8(4)'!$1:$7</definedName>
    <definedName name="_xlnm.Print_Titles" localSheetId="65">'12-1'!$1:$7</definedName>
    <definedName name="_xlnm.Print_Titles" localSheetId="66">'12-2'!$1:$7</definedName>
    <definedName name="_xlnm.Print_Titles" localSheetId="67">'12-3'!$1:$7</definedName>
    <definedName name="_xlnm.Print_Titles" localSheetId="68">'12-4'!$1:$7</definedName>
    <definedName name="_xlnm.Print_Titles" localSheetId="69">'12-5'!$1:$7</definedName>
    <definedName name="_xlnm.Print_Titles" localSheetId="70">'12-6 '!$1:$7</definedName>
    <definedName name="_xlnm.Print_Titles" localSheetId="71">'12-7'!$1:$7</definedName>
    <definedName name="_xlnm.Print_Titles" localSheetId="72">'12-8'!$1:$7</definedName>
    <definedName name="_xlnm.Print_Titles" localSheetId="73">'13'!$1:$7</definedName>
    <definedName name="_xlnm.Print_Titles" localSheetId="74">'14-1'!$1:$7</definedName>
    <definedName name="_xlnm.Print_Titles" localSheetId="75">'14-2'!$1:$7</definedName>
    <definedName name="_xlnm.Print_Titles" localSheetId="76">'14-3'!$1:$7</definedName>
    <definedName name="_xlnm.Print_Titles" localSheetId="77">'15'!$1:$7</definedName>
    <definedName name="_xlnm.Print_Titles" localSheetId="78">'16'!$1:$3</definedName>
    <definedName name="_xlnm.Print_Titles" localSheetId="79">'17'!$1:$9</definedName>
    <definedName name="_xlnm.Print_Titles" localSheetId="80">'18'!$1:$8</definedName>
    <definedName name="_xlnm.Print_Titles" localSheetId="5">'4-1'!$1:$7</definedName>
    <definedName name="_xlnm.Print_Titles" localSheetId="6">'4-2'!$1:$7</definedName>
    <definedName name="_xlnm.Print_Titles" localSheetId="7">'4-3'!$1:$7</definedName>
    <definedName name="_xlnm.Print_Titles" localSheetId="8">'4-4'!$1:$7</definedName>
    <definedName name="_xlnm.Print_Titles" localSheetId="9">'5-1(1)'!$1:$7</definedName>
    <definedName name="_xlnm.Print_Titles" localSheetId="10">'5-1(2)'!$1:$7</definedName>
    <definedName name="_xlnm.Print_Titles" localSheetId="11">'5-1(3)'!$1:$7</definedName>
    <definedName name="_xlnm.Print_Titles" localSheetId="12">'5-1(4)'!$1:$7</definedName>
    <definedName name="_xlnm.Print_Titles" localSheetId="13">'5-2(1)'!$1:$7</definedName>
    <definedName name="_xlnm.Print_Titles" localSheetId="14">'5-2(2)'!$1:$7</definedName>
    <definedName name="_xlnm.Print_Titles" localSheetId="15">'5-2(3)'!$1:$7</definedName>
    <definedName name="_xlnm.Print_Titles" localSheetId="16">'5-2(4)'!$1:$7</definedName>
    <definedName name="_xlnm.Print_Titles" localSheetId="17">'5-3'!$1:$7</definedName>
    <definedName name="_xlnm.Print_Titles" localSheetId="18">'5-4'!$1:$7</definedName>
    <definedName name="_xlnm.Print_Titles" localSheetId="19">'6-1(1)'!$1:$7</definedName>
    <definedName name="_xlnm.Print_Titles" localSheetId="20">'6-1(2)'!$1:$7</definedName>
    <definedName name="_xlnm.Print_Titles" localSheetId="21">'6-2(1)'!$1:$7</definedName>
    <definedName name="_xlnm.Print_Titles" localSheetId="22">'6-2(2)'!$1:$7</definedName>
    <definedName name="_xlnm.Print_Titles" localSheetId="23">'6-2(3)'!$1:$7</definedName>
    <definedName name="_xlnm.Print_Titles" localSheetId="24">'7-1(1)'!$1:$7</definedName>
    <definedName name="_xlnm.Print_Titles" localSheetId="25">'7-1(2)'!$1:$7</definedName>
    <definedName name="_xlnm.Print_Titles" localSheetId="26">'7-2(1)'!$1:$7</definedName>
    <definedName name="_xlnm.Print_Titles" localSheetId="27">'7-2(2)'!$1:$7</definedName>
    <definedName name="_xlnm.Print_Titles" localSheetId="28">'7-3(1)'!$1:$7</definedName>
    <definedName name="_xlnm.Print_Titles" localSheetId="29">'7-3(2)'!$1:$7</definedName>
    <definedName name="_xlnm.Print_Titles" localSheetId="30">'7-4(1)'!$1:$7</definedName>
    <definedName name="_xlnm.Print_Titles" localSheetId="31">'7-4(2)'!$1:$7</definedName>
    <definedName name="_xlnm.Print_Titles" localSheetId="32">'7-5(1)'!$1:$7</definedName>
    <definedName name="_xlnm.Print_Titles" localSheetId="33">'7-5(2)'!$1:$7</definedName>
    <definedName name="_xlnm.Print_Titles" localSheetId="34">'7-6(1)'!$1:$7</definedName>
    <definedName name="_xlnm.Print_Titles" localSheetId="35">'7-6(2)'!$1:$7</definedName>
    <definedName name="_xlnm.Print_Titles" localSheetId="36">'7-7(1)'!$1:$7</definedName>
    <definedName name="_xlnm.Print_Titles" localSheetId="37">'7-7(2)'!$1:$7</definedName>
    <definedName name="_xlnm.Print_Titles" localSheetId="38">'7-8(1)'!$1:$7</definedName>
    <definedName name="_xlnm.Print_Titles" localSheetId="39">'7-8(2)'!$1:$7</definedName>
    <definedName name="_xlnm.Print_Titles" localSheetId="40">'8-1'!$1:$7</definedName>
    <definedName name="_xlnm.Print_Titles" localSheetId="41">'8-2'!$1:$7</definedName>
    <definedName name="_xlnm.Print_Titles" localSheetId="42">'8-3'!$1:$7</definedName>
    <definedName name="_xlnm.Print_Titles" localSheetId="43">'9'!$1:$7</definedName>
  </definedNames>
  <calcPr calcId="162913"/>
</workbook>
</file>

<file path=xl/calcChain.xml><?xml version="1.0" encoding="utf-8"?>
<calcChain xmlns="http://schemas.openxmlformats.org/spreadsheetml/2006/main">
  <c r="C10" i="247" l="1"/>
  <c r="D10" i="247"/>
  <c r="E10" i="247"/>
  <c r="F10" i="247"/>
  <c r="G10" i="247"/>
  <c r="H10" i="247"/>
  <c r="I10" i="247"/>
  <c r="J10" i="247"/>
  <c r="K10" i="247"/>
  <c r="L10" i="247"/>
  <c r="M10" i="247"/>
  <c r="C12" i="247"/>
  <c r="D12" i="247"/>
  <c r="E12" i="247"/>
  <c r="F12" i="247"/>
  <c r="G12" i="247"/>
  <c r="H12" i="247"/>
  <c r="I12" i="247"/>
  <c r="J12" i="247"/>
  <c r="K12" i="247"/>
  <c r="L12" i="247"/>
  <c r="M12" i="247"/>
  <c r="N13" i="247"/>
  <c r="N14" i="247"/>
  <c r="N15" i="247"/>
  <c r="N16" i="247"/>
  <c r="N17" i="247"/>
  <c r="N18" i="247"/>
  <c r="N19" i="247"/>
  <c r="N20" i="247"/>
  <c r="N21" i="247"/>
  <c r="N22" i="247"/>
  <c r="N23" i="247"/>
  <c r="N24" i="247"/>
  <c r="N25" i="247"/>
  <c r="N26" i="247"/>
  <c r="N27" i="247"/>
  <c r="N28" i="247"/>
  <c r="N29" i="247"/>
  <c r="N30" i="247"/>
  <c r="N31" i="247"/>
  <c r="N32" i="247"/>
  <c r="N33" i="247"/>
  <c r="N34" i="247"/>
  <c r="N35" i="247"/>
  <c r="N36" i="247"/>
  <c r="N37" i="247"/>
  <c r="N38" i="247"/>
  <c r="N39" i="247"/>
  <c r="N40" i="247"/>
  <c r="N41" i="247"/>
  <c r="N42" i="247"/>
  <c r="N43" i="247"/>
  <c r="N44" i="247"/>
  <c r="N45" i="247"/>
  <c r="N46" i="247"/>
  <c r="N47" i="247"/>
  <c r="N48" i="247"/>
  <c r="N49" i="247"/>
  <c r="N50" i="247"/>
  <c r="N51" i="247"/>
  <c r="N52" i="247"/>
  <c r="N53" i="247"/>
  <c r="N54" i="247"/>
  <c r="N55" i="247"/>
  <c r="N56" i="247"/>
  <c r="N57" i="247"/>
  <c r="N58" i="247"/>
  <c r="N59" i="247"/>
  <c r="N60" i="247"/>
  <c r="N61" i="247"/>
  <c r="N62" i="247"/>
  <c r="N63" i="247"/>
  <c r="N64" i="247"/>
  <c r="N65" i="247"/>
  <c r="N66" i="247"/>
  <c r="C70" i="247"/>
  <c r="D70" i="247"/>
  <c r="E70" i="247"/>
  <c r="F70" i="247"/>
  <c r="F72" i="247" s="1"/>
  <c r="G70" i="247"/>
  <c r="H70" i="247"/>
  <c r="I70" i="247"/>
  <c r="J70" i="247"/>
  <c r="J72" i="247" s="1"/>
  <c r="K70" i="247"/>
  <c r="L70" i="247"/>
  <c r="M70" i="247"/>
  <c r="C71" i="247"/>
  <c r="D71" i="247"/>
  <c r="E71" i="247"/>
  <c r="F71" i="247"/>
  <c r="G71" i="247"/>
  <c r="H71" i="247"/>
  <c r="I71" i="247"/>
  <c r="J71" i="247"/>
  <c r="K71" i="247"/>
  <c r="L71" i="247"/>
  <c r="M71" i="247"/>
  <c r="N71" i="247"/>
  <c r="C72" i="247"/>
  <c r="D72" i="247"/>
  <c r="E72" i="247"/>
  <c r="G72" i="247"/>
  <c r="H72" i="247"/>
  <c r="I72" i="247"/>
  <c r="M72" i="247"/>
  <c r="C6" i="246"/>
  <c r="D6" i="246"/>
  <c r="E6" i="246" s="1"/>
  <c r="F6" i="246"/>
  <c r="G6" i="246" s="1"/>
  <c r="H6" i="246"/>
  <c r="I6" i="246" s="1"/>
  <c r="J6" i="246"/>
  <c r="K6" i="246" s="1"/>
  <c r="L6" i="246"/>
  <c r="M6" i="246" s="1"/>
  <c r="N6" i="246"/>
  <c r="O6" i="246" s="1"/>
  <c r="P6" i="246"/>
  <c r="Q6" i="246" s="1"/>
  <c r="R6" i="246"/>
  <c r="S6" i="246" s="1"/>
  <c r="T6" i="246"/>
  <c r="U6" i="246" s="1"/>
  <c r="V6" i="246"/>
  <c r="W6" i="246" s="1"/>
  <c r="X6" i="246"/>
  <c r="Y6" i="246" s="1"/>
  <c r="Z6" i="246"/>
  <c r="AA6" i="246" s="1"/>
  <c r="AB6" i="246"/>
  <c r="AC6" i="246" s="1"/>
  <c r="AD6" i="246"/>
  <c r="AE6" i="246" s="1"/>
  <c r="AF6" i="246"/>
  <c r="AG6" i="246" s="1"/>
  <c r="C7" i="246"/>
  <c r="K7" i="246" s="1"/>
  <c r="D7" i="246"/>
  <c r="F7" i="246"/>
  <c r="H7" i="246"/>
  <c r="J7" i="246"/>
  <c r="L7" i="246"/>
  <c r="N7" i="246"/>
  <c r="P7" i="246"/>
  <c r="R7" i="246"/>
  <c r="T7" i="246"/>
  <c r="U7" i="246" s="1"/>
  <c r="V7" i="246"/>
  <c r="X7" i="246"/>
  <c r="Y7" i="246" s="1"/>
  <c r="Z7" i="246"/>
  <c r="AB7" i="246"/>
  <c r="AC7" i="246" s="1"/>
  <c r="AD7" i="246"/>
  <c r="AE7" i="246"/>
  <c r="AF7" i="246"/>
  <c r="AG7" i="246" s="1"/>
  <c r="C8" i="246"/>
  <c r="D8" i="246"/>
  <c r="E8" i="246" s="1"/>
  <c r="F8" i="246"/>
  <c r="G8" i="246"/>
  <c r="H8" i="246"/>
  <c r="I8" i="246" s="1"/>
  <c r="J8" i="246"/>
  <c r="K8" i="246"/>
  <c r="L8" i="246"/>
  <c r="M8" i="246" s="1"/>
  <c r="N8" i="246"/>
  <c r="O8" i="246"/>
  <c r="P8" i="246"/>
  <c r="Q8" i="246" s="1"/>
  <c r="R8" i="246"/>
  <c r="S8" i="246"/>
  <c r="T8" i="246"/>
  <c r="U8" i="246" s="1"/>
  <c r="V8" i="246"/>
  <c r="W8" i="246" s="1"/>
  <c r="X8" i="246"/>
  <c r="Y8" i="246" s="1"/>
  <c r="Z8" i="246"/>
  <c r="AA8" i="246" s="1"/>
  <c r="AB8" i="246"/>
  <c r="AC8" i="246" s="1"/>
  <c r="AD8" i="246"/>
  <c r="AE8" i="246" s="1"/>
  <c r="AF8" i="246"/>
  <c r="AG8" i="246" s="1"/>
  <c r="E10" i="246"/>
  <c r="G10" i="246"/>
  <c r="I10" i="246"/>
  <c r="K10" i="246"/>
  <c r="M10" i="246"/>
  <c r="O10" i="246"/>
  <c r="Q10" i="246"/>
  <c r="S10" i="246"/>
  <c r="U10" i="246"/>
  <c r="W10" i="246"/>
  <c r="Y10" i="246"/>
  <c r="AA10" i="246"/>
  <c r="AC10" i="246"/>
  <c r="AE10" i="246"/>
  <c r="AG10" i="246"/>
  <c r="E11" i="246"/>
  <c r="G11" i="246"/>
  <c r="I11" i="246"/>
  <c r="K11" i="246"/>
  <c r="M11" i="246"/>
  <c r="O11" i="246"/>
  <c r="Q11" i="246"/>
  <c r="S11" i="246"/>
  <c r="U11" i="246"/>
  <c r="W11" i="246"/>
  <c r="Y11" i="246"/>
  <c r="AA11" i="246"/>
  <c r="AC11" i="246"/>
  <c r="AE11" i="246"/>
  <c r="AG11" i="246"/>
  <c r="E12" i="246"/>
  <c r="G12" i="246"/>
  <c r="I12" i="246"/>
  <c r="K12" i="246"/>
  <c r="M12" i="246"/>
  <c r="O12" i="246"/>
  <c r="Q12" i="246"/>
  <c r="S12" i="246"/>
  <c r="U12" i="246"/>
  <c r="W12" i="246"/>
  <c r="Y12" i="246"/>
  <c r="AA12" i="246"/>
  <c r="AC12" i="246"/>
  <c r="AE12" i="246"/>
  <c r="AG12" i="246"/>
  <c r="E13" i="246"/>
  <c r="G13" i="246"/>
  <c r="I13" i="246"/>
  <c r="K13" i="246"/>
  <c r="M13" i="246"/>
  <c r="O13" i="246"/>
  <c r="Q13" i="246"/>
  <c r="S13" i="246"/>
  <c r="U13" i="246"/>
  <c r="W13" i="246"/>
  <c r="Y13" i="246"/>
  <c r="AA13" i="246"/>
  <c r="AC13" i="246"/>
  <c r="AE13" i="246"/>
  <c r="AG13" i="246"/>
  <c r="E14" i="246"/>
  <c r="G14" i="246"/>
  <c r="I14" i="246"/>
  <c r="K14" i="246"/>
  <c r="M14" i="246"/>
  <c r="O14" i="246"/>
  <c r="Q14" i="246"/>
  <c r="S14" i="246"/>
  <c r="U14" i="246"/>
  <c r="W14" i="246"/>
  <c r="Y14" i="246"/>
  <c r="AA14" i="246"/>
  <c r="AC14" i="246"/>
  <c r="AE14" i="246"/>
  <c r="AG14" i="246"/>
  <c r="E15" i="246"/>
  <c r="G15" i="246"/>
  <c r="I15" i="246"/>
  <c r="K15" i="246"/>
  <c r="M15" i="246"/>
  <c r="O15" i="246"/>
  <c r="Q15" i="246"/>
  <c r="S15" i="246"/>
  <c r="U15" i="246"/>
  <c r="W15" i="246"/>
  <c r="Y15" i="246"/>
  <c r="AA15" i="246"/>
  <c r="AC15" i="246"/>
  <c r="AE15" i="246"/>
  <c r="AG15" i="246"/>
  <c r="E16" i="246"/>
  <c r="G16" i="246"/>
  <c r="I16" i="246"/>
  <c r="K16" i="246"/>
  <c r="M16" i="246"/>
  <c r="O16" i="246"/>
  <c r="Q16" i="246"/>
  <c r="S16" i="246"/>
  <c r="U16" i="246"/>
  <c r="W16" i="246"/>
  <c r="Y16" i="246"/>
  <c r="AA16" i="246"/>
  <c r="AC16" i="246"/>
  <c r="AE16" i="246"/>
  <c r="AG16" i="246"/>
  <c r="E17" i="246"/>
  <c r="G17" i="246"/>
  <c r="I17" i="246"/>
  <c r="K17" i="246"/>
  <c r="M17" i="246"/>
  <c r="O17" i="246"/>
  <c r="Q17" i="246"/>
  <c r="S17" i="246"/>
  <c r="U17" i="246"/>
  <c r="W17" i="246"/>
  <c r="Y17" i="246"/>
  <c r="AA17" i="246"/>
  <c r="AC17" i="246"/>
  <c r="AE17" i="246"/>
  <c r="AG17" i="246"/>
  <c r="E18" i="246"/>
  <c r="G18" i="246"/>
  <c r="I18" i="246"/>
  <c r="K18" i="246"/>
  <c r="M18" i="246"/>
  <c r="O18" i="246"/>
  <c r="Q18" i="246"/>
  <c r="S18" i="246"/>
  <c r="U18" i="246"/>
  <c r="W18" i="246"/>
  <c r="Y18" i="246"/>
  <c r="AA18" i="246"/>
  <c r="AC18" i="246"/>
  <c r="AE18" i="246"/>
  <c r="AG18" i="246"/>
  <c r="E19" i="246"/>
  <c r="G19" i="246"/>
  <c r="I19" i="246"/>
  <c r="K19" i="246"/>
  <c r="M19" i="246"/>
  <c r="O19" i="246"/>
  <c r="Q19" i="246"/>
  <c r="S19" i="246"/>
  <c r="U19" i="246"/>
  <c r="W19" i="246"/>
  <c r="Y19" i="246"/>
  <c r="AA19" i="246"/>
  <c r="AC19" i="246"/>
  <c r="AE19" i="246"/>
  <c r="AG19" i="246"/>
  <c r="E20" i="246"/>
  <c r="G20" i="246"/>
  <c r="I20" i="246"/>
  <c r="K20" i="246"/>
  <c r="M20" i="246"/>
  <c r="O20" i="246"/>
  <c r="Q20" i="246"/>
  <c r="S20" i="246"/>
  <c r="U20" i="246"/>
  <c r="W20" i="246"/>
  <c r="Y20" i="246"/>
  <c r="AA20" i="246"/>
  <c r="AC20" i="246"/>
  <c r="AE20" i="246"/>
  <c r="AG20" i="246"/>
  <c r="E21" i="246"/>
  <c r="G21" i="246"/>
  <c r="I21" i="246"/>
  <c r="K21" i="246"/>
  <c r="M21" i="246"/>
  <c r="O21" i="246"/>
  <c r="Q21" i="246"/>
  <c r="S21" i="246"/>
  <c r="U21" i="246"/>
  <c r="W21" i="246"/>
  <c r="Y21" i="246"/>
  <c r="AA21" i="246"/>
  <c r="AC21" i="246"/>
  <c r="AE21" i="246"/>
  <c r="AG21" i="246"/>
  <c r="E22" i="246"/>
  <c r="G22" i="246"/>
  <c r="I22" i="246"/>
  <c r="K22" i="246"/>
  <c r="M22" i="246"/>
  <c r="O22" i="246"/>
  <c r="Q22" i="246"/>
  <c r="S22" i="246"/>
  <c r="U22" i="246"/>
  <c r="W22" i="246"/>
  <c r="Y22" i="246"/>
  <c r="AA22" i="246"/>
  <c r="AC22" i="246"/>
  <c r="AE22" i="246"/>
  <c r="AG22" i="246"/>
  <c r="E23" i="246"/>
  <c r="G23" i="246"/>
  <c r="I23" i="246"/>
  <c r="K23" i="246"/>
  <c r="M23" i="246"/>
  <c r="O23" i="246"/>
  <c r="Q23" i="246"/>
  <c r="S23" i="246"/>
  <c r="U23" i="246"/>
  <c r="W23" i="246"/>
  <c r="Y23" i="246"/>
  <c r="AA23" i="246"/>
  <c r="AC23" i="246"/>
  <c r="AE23" i="246"/>
  <c r="AG23" i="246"/>
  <c r="E24" i="246"/>
  <c r="G24" i="246"/>
  <c r="I24" i="246"/>
  <c r="K24" i="246"/>
  <c r="M24" i="246"/>
  <c r="O24" i="246"/>
  <c r="Q24" i="246"/>
  <c r="S24" i="246"/>
  <c r="U24" i="246"/>
  <c r="W24" i="246"/>
  <c r="Y24" i="246"/>
  <c r="AA24" i="246"/>
  <c r="AC24" i="246"/>
  <c r="AE24" i="246"/>
  <c r="AG24" i="246"/>
  <c r="E25" i="246"/>
  <c r="G25" i="246"/>
  <c r="I25" i="246"/>
  <c r="K25" i="246"/>
  <c r="M25" i="246"/>
  <c r="O25" i="246"/>
  <c r="Q25" i="246"/>
  <c r="S25" i="246"/>
  <c r="U25" i="246"/>
  <c r="W25" i="246"/>
  <c r="Y25" i="246"/>
  <c r="AA25" i="246"/>
  <c r="AC25" i="246"/>
  <c r="AE25" i="246"/>
  <c r="AG25" i="246"/>
  <c r="E26" i="246"/>
  <c r="G26" i="246"/>
  <c r="I26" i="246"/>
  <c r="K26" i="246"/>
  <c r="M26" i="246"/>
  <c r="O26" i="246"/>
  <c r="Q26" i="246"/>
  <c r="S26" i="246"/>
  <c r="U26" i="246"/>
  <c r="W26" i="246"/>
  <c r="Y26" i="246"/>
  <c r="AA26" i="246"/>
  <c r="AC26" i="246"/>
  <c r="AE26" i="246"/>
  <c r="AG26" i="246"/>
  <c r="E27" i="246"/>
  <c r="G27" i="246"/>
  <c r="I27" i="246"/>
  <c r="K27" i="246"/>
  <c r="M27" i="246"/>
  <c r="O27" i="246"/>
  <c r="Q27" i="246"/>
  <c r="S27" i="246"/>
  <c r="U27" i="246"/>
  <c r="W27" i="246"/>
  <c r="Y27" i="246"/>
  <c r="AA27" i="246"/>
  <c r="AC27" i="246"/>
  <c r="AE27" i="246"/>
  <c r="AG27" i="246"/>
  <c r="E28" i="246"/>
  <c r="G28" i="246"/>
  <c r="I28" i="246"/>
  <c r="K28" i="246"/>
  <c r="M28" i="246"/>
  <c r="O28" i="246"/>
  <c r="Q28" i="246"/>
  <c r="S28" i="246"/>
  <c r="U28" i="246"/>
  <c r="W28" i="246"/>
  <c r="Y28" i="246"/>
  <c r="AA28" i="246"/>
  <c r="AC28" i="246"/>
  <c r="AE28" i="246"/>
  <c r="AG28" i="246"/>
  <c r="E29" i="246"/>
  <c r="G29" i="246"/>
  <c r="I29" i="246"/>
  <c r="K29" i="246"/>
  <c r="M29" i="246"/>
  <c r="O29" i="246"/>
  <c r="Q29" i="246"/>
  <c r="S29" i="246"/>
  <c r="U29" i="246"/>
  <c r="W29" i="246"/>
  <c r="Y29" i="246"/>
  <c r="AA29" i="246"/>
  <c r="AC29" i="246"/>
  <c r="AE29" i="246"/>
  <c r="AG29" i="246"/>
  <c r="E30" i="246"/>
  <c r="G30" i="246"/>
  <c r="I30" i="246"/>
  <c r="K30" i="246"/>
  <c r="M30" i="246"/>
  <c r="O30" i="246"/>
  <c r="Q30" i="246"/>
  <c r="S30" i="246"/>
  <c r="U30" i="246"/>
  <c r="W30" i="246"/>
  <c r="Y30" i="246"/>
  <c r="AA30" i="246"/>
  <c r="AC30" i="246"/>
  <c r="AE30" i="246"/>
  <c r="AG30" i="246"/>
  <c r="E31" i="246"/>
  <c r="G31" i="246"/>
  <c r="I31" i="246"/>
  <c r="K31" i="246"/>
  <c r="M31" i="246"/>
  <c r="O31" i="246"/>
  <c r="Q31" i="246"/>
  <c r="S31" i="246"/>
  <c r="U31" i="246"/>
  <c r="W31" i="246"/>
  <c r="Y31" i="246"/>
  <c r="AA31" i="246"/>
  <c r="AC31" i="246"/>
  <c r="AE31" i="246"/>
  <c r="AG31" i="246"/>
  <c r="E32" i="246"/>
  <c r="G32" i="246"/>
  <c r="I32" i="246"/>
  <c r="K32" i="246"/>
  <c r="M32" i="246"/>
  <c r="O32" i="246"/>
  <c r="Q32" i="246"/>
  <c r="S32" i="246"/>
  <c r="U32" i="246"/>
  <c r="W32" i="246"/>
  <c r="Y32" i="246"/>
  <c r="AA32" i="246"/>
  <c r="AC32" i="246"/>
  <c r="AE32" i="246"/>
  <c r="AG32" i="246"/>
  <c r="E33" i="246"/>
  <c r="G33" i="246"/>
  <c r="I33" i="246"/>
  <c r="K33" i="246"/>
  <c r="M33" i="246"/>
  <c r="O33" i="246"/>
  <c r="Q33" i="246"/>
  <c r="S33" i="246"/>
  <c r="U33" i="246"/>
  <c r="W33" i="246"/>
  <c r="Y33" i="246"/>
  <c r="AA33" i="246"/>
  <c r="AC33" i="246"/>
  <c r="AE33" i="246"/>
  <c r="AG33" i="246"/>
  <c r="E34" i="246"/>
  <c r="G34" i="246"/>
  <c r="I34" i="246"/>
  <c r="K34" i="246"/>
  <c r="M34" i="246"/>
  <c r="O34" i="246"/>
  <c r="Q34" i="246"/>
  <c r="S34" i="246"/>
  <c r="U34" i="246"/>
  <c r="W34" i="246"/>
  <c r="Y34" i="246"/>
  <c r="AA34" i="246"/>
  <c r="AC34" i="246"/>
  <c r="AE34" i="246"/>
  <c r="AG34" i="246"/>
  <c r="E35" i="246"/>
  <c r="G35" i="246"/>
  <c r="I35" i="246"/>
  <c r="K35" i="246"/>
  <c r="M35" i="246"/>
  <c r="O35" i="246"/>
  <c r="Q35" i="246"/>
  <c r="S35" i="246"/>
  <c r="U35" i="246"/>
  <c r="W35" i="246"/>
  <c r="Y35" i="246"/>
  <c r="AA35" i="246"/>
  <c r="AC35" i="246"/>
  <c r="AE35" i="246"/>
  <c r="AG35" i="246"/>
  <c r="E36" i="246"/>
  <c r="G36" i="246"/>
  <c r="I36" i="246"/>
  <c r="K36" i="246"/>
  <c r="M36" i="246"/>
  <c r="O36" i="246"/>
  <c r="Q36" i="246"/>
  <c r="S36" i="246"/>
  <c r="U36" i="246"/>
  <c r="W36" i="246"/>
  <c r="Y36" i="246"/>
  <c r="AA36" i="246"/>
  <c r="AC36" i="246"/>
  <c r="AE36" i="246"/>
  <c r="AG36" i="246"/>
  <c r="E37" i="246"/>
  <c r="G37" i="246"/>
  <c r="I37" i="246"/>
  <c r="K37" i="246"/>
  <c r="M37" i="246"/>
  <c r="O37" i="246"/>
  <c r="Q37" i="246"/>
  <c r="S37" i="246"/>
  <c r="U37" i="246"/>
  <c r="W37" i="246"/>
  <c r="Y37" i="246"/>
  <c r="AA37" i="246"/>
  <c r="AC37" i="246"/>
  <c r="AE37" i="246"/>
  <c r="AG37" i="246"/>
  <c r="E38" i="246"/>
  <c r="G38" i="246"/>
  <c r="I38" i="246"/>
  <c r="K38" i="246"/>
  <c r="M38" i="246"/>
  <c r="O38" i="246"/>
  <c r="Q38" i="246"/>
  <c r="S38" i="246"/>
  <c r="U38" i="246"/>
  <c r="W38" i="246"/>
  <c r="Y38" i="246"/>
  <c r="AA38" i="246"/>
  <c r="AC38" i="246"/>
  <c r="AE38" i="246"/>
  <c r="AG38" i="246"/>
  <c r="E39" i="246"/>
  <c r="G39" i="246"/>
  <c r="I39" i="246"/>
  <c r="K39" i="246"/>
  <c r="M39" i="246"/>
  <c r="O39" i="246"/>
  <c r="Q39" i="246"/>
  <c r="S39" i="246"/>
  <c r="U39" i="246"/>
  <c r="W39" i="246"/>
  <c r="Y39" i="246"/>
  <c r="AA39" i="246"/>
  <c r="AC39" i="246"/>
  <c r="AE39" i="246"/>
  <c r="AG39" i="246"/>
  <c r="E40" i="246"/>
  <c r="G40" i="246"/>
  <c r="I40" i="246"/>
  <c r="K40" i="246"/>
  <c r="M40" i="246"/>
  <c r="O40" i="246"/>
  <c r="Q40" i="246"/>
  <c r="S40" i="246"/>
  <c r="U40" i="246"/>
  <c r="W40" i="246"/>
  <c r="Y40" i="246"/>
  <c r="AA40" i="246"/>
  <c r="AC40" i="246"/>
  <c r="AE40" i="246"/>
  <c r="AG40" i="246"/>
  <c r="E41" i="246"/>
  <c r="G41" i="246"/>
  <c r="I41" i="246"/>
  <c r="K41" i="246"/>
  <c r="M41" i="246"/>
  <c r="O41" i="246"/>
  <c r="Q41" i="246"/>
  <c r="S41" i="246"/>
  <c r="U41" i="246"/>
  <c r="W41" i="246"/>
  <c r="Y41" i="246"/>
  <c r="AA41" i="246"/>
  <c r="AC41" i="246"/>
  <c r="AE41" i="246"/>
  <c r="AG41" i="246"/>
  <c r="E42" i="246"/>
  <c r="G42" i="246"/>
  <c r="I42" i="246"/>
  <c r="K42" i="246"/>
  <c r="M42" i="246"/>
  <c r="O42" i="246"/>
  <c r="Q42" i="246"/>
  <c r="S42" i="246"/>
  <c r="U42" i="246"/>
  <c r="W42" i="246"/>
  <c r="Y42" i="246"/>
  <c r="AA42" i="246"/>
  <c r="AC42" i="246"/>
  <c r="AE42" i="246"/>
  <c r="AG42" i="246"/>
  <c r="E43" i="246"/>
  <c r="G43" i="246"/>
  <c r="I43" i="246"/>
  <c r="K43" i="246"/>
  <c r="M43" i="246"/>
  <c r="O43" i="246"/>
  <c r="Q43" i="246"/>
  <c r="S43" i="246"/>
  <c r="U43" i="246"/>
  <c r="W43" i="246"/>
  <c r="Y43" i="246"/>
  <c r="AA43" i="246"/>
  <c r="AC43" i="246"/>
  <c r="AE43" i="246"/>
  <c r="AG43" i="246"/>
  <c r="E44" i="246"/>
  <c r="G44" i="246"/>
  <c r="I44" i="246"/>
  <c r="K44" i="246"/>
  <c r="M44" i="246"/>
  <c r="O44" i="246"/>
  <c r="Q44" i="246"/>
  <c r="S44" i="246"/>
  <c r="U44" i="246"/>
  <c r="W44" i="246"/>
  <c r="Y44" i="246"/>
  <c r="AA44" i="246"/>
  <c r="AC44" i="246"/>
  <c r="AE44" i="246"/>
  <c r="AG44" i="246"/>
  <c r="E45" i="246"/>
  <c r="G45" i="246"/>
  <c r="I45" i="246"/>
  <c r="K45" i="246"/>
  <c r="M45" i="246"/>
  <c r="O45" i="246"/>
  <c r="Q45" i="246"/>
  <c r="S45" i="246"/>
  <c r="U45" i="246"/>
  <c r="W45" i="246"/>
  <c r="Y45" i="246"/>
  <c r="AA45" i="246"/>
  <c r="AC45" i="246"/>
  <c r="AE45" i="246"/>
  <c r="AG45" i="246"/>
  <c r="E46" i="246"/>
  <c r="G46" i="246"/>
  <c r="I46" i="246"/>
  <c r="K46" i="246"/>
  <c r="M46" i="246"/>
  <c r="O46" i="246"/>
  <c r="Q46" i="246"/>
  <c r="S46" i="246"/>
  <c r="U46" i="246"/>
  <c r="W46" i="246"/>
  <c r="Y46" i="246"/>
  <c r="AA46" i="246"/>
  <c r="AC46" i="246"/>
  <c r="AE46" i="246"/>
  <c r="AG46" i="246"/>
  <c r="E47" i="246"/>
  <c r="G47" i="246"/>
  <c r="I47" i="246"/>
  <c r="K47" i="246"/>
  <c r="M47" i="246"/>
  <c r="O47" i="246"/>
  <c r="Q47" i="246"/>
  <c r="S47" i="246"/>
  <c r="U47" i="246"/>
  <c r="W47" i="246"/>
  <c r="Y47" i="246"/>
  <c r="AA47" i="246"/>
  <c r="AC47" i="246"/>
  <c r="AE47" i="246"/>
  <c r="AG47" i="246"/>
  <c r="E48" i="246"/>
  <c r="G48" i="246"/>
  <c r="I48" i="246"/>
  <c r="K48" i="246"/>
  <c r="M48" i="246"/>
  <c r="O48" i="246"/>
  <c r="Q48" i="246"/>
  <c r="S48" i="246"/>
  <c r="U48" i="246"/>
  <c r="W48" i="246"/>
  <c r="Y48" i="246"/>
  <c r="AA48" i="246"/>
  <c r="AC48" i="246"/>
  <c r="AE48" i="246"/>
  <c r="AG48" i="246"/>
  <c r="E49" i="246"/>
  <c r="G49" i="246"/>
  <c r="I49" i="246"/>
  <c r="K49" i="246"/>
  <c r="M49" i="246"/>
  <c r="O49" i="246"/>
  <c r="Q49" i="246"/>
  <c r="S49" i="246"/>
  <c r="U49" i="246"/>
  <c r="W49" i="246"/>
  <c r="Y49" i="246"/>
  <c r="AA49" i="246"/>
  <c r="AC49" i="246"/>
  <c r="AE49" i="246"/>
  <c r="AG49" i="246"/>
  <c r="E50" i="246"/>
  <c r="G50" i="246"/>
  <c r="I50" i="246"/>
  <c r="K50" i="246"/>
  <c r="M50" i="246"/>
  <c r="O50" i="246"/>
  <c r="Q50" i="246"/>
  <c r="S50" i="246"/>
  <c r="U50" i="246"/>
  <c r="W50" i="246"/>
  <c r="Y50" i="246"/>
  <c r="AA50" i="246"/>
  <c r="AC50" i="246"/>
  <c r="AE50" i="246"/>
  <c r="AG50" i="246"/>
  <c r="E51" i="246"/>
  <c r="G51" i="246"/>
  <c r="I51" i="246"/>
  <c r="K51" i="246"/>
  <c r="M51" i="246"/>
  <c r="O51" i="246"/>
  <c r="Q51" i="246"/>
  <c r="S51" i="246"/>
  <c r="U51" i="246"/>
  <c r="W51" i="246"/>
  <c r="Y51" i="246"/>
  <c r="AA51" i="246"/>
  <c r="AC51" i="246"/>
  <c r="AE51" i="246"/>
  <c r="AG51" i="246"/>
  <c r="E52" i="246"/>
  <c r="G52" i="246"/>
  <c r="I52" i="246"/>
  <c r="K52" i="246"/>
  <c r="M52" i="246"/>
  <c r="O52" i="246"/>
  <c r="Q52" i="246"/>
  <c r="S52" i="246"/>
  <c r="U52" i="246"/>
  <c r="W52" i="246"/>
  <c r="Y52" i="246"/>
  <c r="AA52" i="246"/>
  <c r="AC52" i="246"/>
  <c r="AE52" i="246"/>
  <c r="AG52" i="246"/>
  <c r="E53" i="246"/>
  <c r="G53" i="246"/>
  <c r="I53" i="246"/>
  <c r="K53" i="246"/>
  <c r="M53" i="246"/>
  <c r="O53" i="246"/>
  <c r="Q53" i="246"/>
  <c r="S53" i="246"/>
  <c r="U53" i="246"/>
  <c r="W53" i="246"/>
  <c r="Y53" i="246"/>
  <c r="AA53" i="246"/>
  <c r="AC53" i="246"/>
  <c r="AE53" i="246"/>
  <c r="AG53" i="246"/>
  <c r="E54" i="246"/>
  <c r="G54" i="246"/>
  <c r="I54" i="246"/>
  <c r="K54" i="246"/>
  <c r="M54" i="246"/>
  <c r="O54" i="246"/>
  <c r="Q54" i="246"/>
  <c r="S54" i="246"/>
  <c r="U54" i="246"/>
  <c r="W54" i="246"/>
  <c r="Y54" i="246"/>
  <c r="AA54" i="246"/>
  <c r="AC54" i="246"/>
  <c r="AE54" i="246"/>
  <c r="AG54" i="246"/>
  <c r="E55" i="246"/>
  <c r="G55" i="246"/>
  <c r="I55" i="246"/>
  <c r="K55" i="246"/>
  <c r="M55" i="246"/>
  <c r="O55" i="246"/>
  <c r="Q55" i="246"/>
  <c r="S55" i="246"/>
  <c r="U55" i="246"/>
  <c r="W55" i="246"/>
  <c r="Y55" i="246"/>
  <c r="AA55" i="246"/>
  <c r="AC55" i="246"/>
  <c r="AE55" i="246"/>
  <c r="AG55" i="246"/>
  <c r="E56" i="246"/>
  <c r="G56" i="246"/>
  <c r="I56" i="246"/>
  <c r="K56" i="246"/>
  <c r="M56" i="246"/>
  <c r="O56" i="246"/>
  <c r="Q56" i="246"/>
  <c r="S56" i="246"/>
  <c r="U56" i="246"/>
  <c r="W56" i="246"/>
  <c r="Y56" i="246"/>
  <c r="AA56" i="246"/>
  <c r="AC56" i="246"/>
  <c r="AE56" i="246"/>
  <c r="AG56" i="246"/>
  <c r="E57" i="246"/>
  <c r="G57" i="246"/>
  <c r="I57" i="246"/>
  <c r="K57" i="246"/>
  <c r="M57" i="246"/>
  <c r="O57" i="246"/>
  <c r="Q57" i="246"/>
  <c r="S57" i="246"/>
  <c r="U57" i="246"/>
  <c r="W57" i="246"/>
  <c r="Y57" i="246"/>
  <c r="AA57" i="246"/>
  <c r="AC57" i="246"/>
  <c r="AE57" i="246"/>
  <c r="AG57" i="246"/>
  <c r="E58" i="246"/>
  <c r="G58" i="246"/>
  <c r="I58" i="246"/>
  <c r="K58" i="246"/>
  <c r="M58" i="246"/>
  <c r="O58" i="246"/>
  <c r="Q58" i="246"/>
  <c r="S58" i="246"/>
  <c r="U58" i="246"/>
  <c r="W58" i="246"/>
  <c r="Y58" i="246"/>
  <c r="AA58" i="246"/>
  <c r="AC58" i="246"/>
  <c r="AE58" i="246"/>
  <c r="AG58" i="246"/>
  <c r="E59" i="246"/>
  <c r="G59" i="246"/>
  <c r="I59" i="246"/>
  <c r="K59" i="246"/>
  <c r="M59" i="246"/>
  <c r="O59" i="246"/>
  <c r="Q59" i="246"/>
  <c r="S59" i="246"/>
  <c r="U59" i="246"/>
  <c r="W59" i="246"/>
  <c r="Y59" i="246"/>
  <c r="AA59" i="246"/>
  <c r="AC59" i="246"/>
  <c r="AE59" i="246"/>
  <c r="AG59" i="246"/>
  <c r="E60" i="246"/>
  <c r="G60" i="246"/>
  <c r="I60" i="246"/>
  <c r="K60" i="246"/>
  <c r="M60" i="246"/>
  <c r="O60" i="246"/>
  <c r="Q60" i="246"/>
  <c r="S60" i="246"/>
  <c r="U60" i="246"/>
  <c r="W60" i="246"/>
  <c r="Y60" i="246"/>
  <c r="AA60" i="246"/>
  <c r="AC60" i="246"/>
  <c r="AE60" i="246"/>
  <c r="AG60" i="246"/>
  <c r="E61" i="246"/>
  <c r="G61" i="246"/>
  <c r="I61" i="246"/>
  <c r="K61" i="246"/>
  <c r="M61" i="246"/>
  <c r="O61" i="246"/>
  <c r="Q61" i="246"/>
  <c r="S61" i="246"/>
  <c r="U61" i="246"/>
  <c r="W61" i="246"/>
  <c r="Y61" i="246"/>
  <c r="AA61" i="246"/>
  <c r="AC61" i="246"/>
  <c r="AE61" i="246"/>
  <c r="AG61" i="246"/>
  <c r="E62" i="246"/>
  <c r="G62" i="246"/>
  <c r="I62" i="246"/>
  <c r="K62" i="246"/>
  <c r="M62" i="246"/>
  <c r="O62" i="246"/>
  <c r="Q62" i="246"/>
  <c r="S62" i="246"/>
  <c r="U62" i="246"/>
  <c r="W62" i="246"/>
  <c r="Y62" i="246"/>
  <c r="AA62" i="246"/>
  <c r="AC62" i="246"/>
  <c r="AE62" i="246"/>
  <c r="AG62" i="246"/>
  <c r="E63" i="246"/>
  <c r="G63" i="246"/>
  <c r="I63" i="246"/>
  <c r="K63" i="246"/>
  <c r="M63" i="246"/>
  <c r="O63" i="246"/>
  <c r="Q63" i="246"/>
  <c r="S63" i="246"/>
  <c r="U63" i="246"/>
  <c r="W63" i="246"/>
  <c r="Y63" i="246"/>
  <c r="AA63" i="246"/>
  <c r="AC63" i="246"/>
  <c r="AE63" i="246"/>
  <c r="AG63" i="246"/>
  <c r="L72" i="247" l="1"/>
  <c r="N10" i="247"/>
  <c r="K72" i="247"/>
  <c r="N70" i="247"/>
  <c r="N72" i="247" s="1"/>
  <c r="N12" i="247"/>
  <c r="AA7" i="246"/>
  <c r="S7" i="246"/>
  <c r="O7" i="246"/>
  <c r="G7" i="246"/>
  <c r="Q7" i="246"/>
  <c r="M7" i="246"/>
  <c r="I7" i="246"/>
  <c r="E7" i="246"/>
  <c r="W7" i="246"/>
</calcChain>
</file>

<file path=xl/sharedStrings.xml><?xml version="1.0" encoding="utf-8"?>
<sst xmlns="http://schemas.openxmlformats.org/spreadsheetml/2006/main" count="11239" uniqueCount="1281">
  <si>
    <t>療　養　費</t>
    <rPh sb="0" eb="1">
      <t>リョウ</t>
    </rPh>
    <rPh sb="2" eb="3">
      <t>オサム</t>
    </rPh>
    <phoneticPr fontId="2"/>
  </si>
  <si>
    <t>県計</t>
    <phoneticPr fontId="2"/>
  </si>
  <si>
    <t>単　　　　　　独　　　　　　分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</si>
  <si>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</si>
  <si>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</si>
  <si>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</si>
  <si>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１９</t>
    <phoneticPr fontId="25"/>
  </si>
  <si>
    <t>２０</t>
    <phoneticPr fontId="25"/>
  </si>
  <si>
    <t>２１</t>
    <phoneticPr fontId="25"/>
  </si>
  <si>
    <t>未 就 学 児 分
( 再 掲 )</t>
    <phoneticPr fontId="2"/>
  </si>
  <si>
    <t>現 物 給 付 分
（ 再 掲 ）</t>
    <rPh sb="0" eb="1">
      <t>ウツツ</t>
    </rPh>
    <rPh sb="2" eb="3">
      <t>ブツ</t>
    </rPh>
    <rPh sb="4" eb="5">
      <t>キュウ</t>
    </rPh>
    <rPh sb="6" eb="7">
      <t>ヅケ</t>
    </rPh>
    <rPh sb="8" eb="9">
      <t>ブン</t>
    </rPh>
    <rPh sb="12" eb="13">
      <t>サイ</t>
    </rPh>
    <rPh sb="14" eb="15">
      <t>ケイ</t>
    </rPh>
    <phoneticPr fontId="2"/>
  </si>
  <si>
    <t>支　　　　　　　　　　　　　　　　　　　　　　　　　払　</t>
    <phoneticPr fontId="2"/>
  </si>
  <si>
    <t>諸　　　　費　　　　　（　　　　　収　　　　　入　　　　　）　</t>
    <phoneticPr fontId="2"/>
  </si>
  <si>
    <t>２２</t>
    <phoneticPr fontId="25"/>
  </si>
  <si>
    <t>平成22年度</t>
    <phoneticPr fontId="2"/>
  </si>
  <si>
    <t>戻入
未済額</t>
    <phoneticPr fontId="2"/>
  </si>
  <si>
    <t>未払額</t>
    <phoneticPr fontId="2"/>
  </si>
  <si>
    <t>徴収</t>
    <phoneticPr fontId="2"/>
  </si>
  <si>
    <t>戻入</t>
    <phoneticPr fontId="2"/>
  </si>
  <si>
    <t>未払額</t>
    <phoneticPr fontId="2"/>
  </si>
  <si>
    <t>金等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</si>
  <si>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</si>
  <si>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</si>
  <si>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</si>
  <si>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</si>
  <si>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</si>
  <si>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</si>
  <si>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</si>
  <si>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－</t>
    <phoneticPr fontId="2"/>
  </si>
  <si>
    <t>１９</t>
    <phoneticPr fontId="25"/>
  </si>
  <si>
    <t>２３</t>
    <phoneticPr fontId="25"/>
  </si>
  <si>
    <t>（回数）</t>
    <rPh sb="1" eb="2">
      <t>カイ</t>
    </rPh>
    <phoneticPr fontId="25"/>
  </si>
  <si>
    <t>１９</t>
    <phoneticPr fontId="25"/>
  </si>
  <si>
    <t>平成23年度</t>
    <phoneticPr fontId="2"/>
  </si>
  <si>
    <t>平成19年度</t>
    <phoneticPr fontId="2"/>
  </si>
  <si>
    <t>平成20年度</t>
    <phoneticPr fontId="2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</si>
  <si>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</si>
  <si>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</si>
  <si>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</si>
  <si>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</si>
  <si>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基金等</t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</si>
  <si>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</si>
  <si>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</si>
  <si>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</si>
  <si>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</si>
  <si>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</si>
  <si>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</si>
  <si>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</si>
  <si>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</si>
  <si>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</si>
  <si>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</si>
  <si>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</si>
  <si>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</si>
  <si>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</si>
  <si>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</si>
  <si>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</si>
  <si>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</si>
  <si>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</si>
  <si>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</si>
  <si>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小　計　（　単　年　度　支  出　）</t>
    <rPh sb="0" eb="1">
      <t>ショウ</t>
    </rPh>
    <rPh sb="2" eb="3">
      <t>ケイ</t>
    </rPh>
    <rPh sb="6" eb="7">
      <t>タン</t>
    </rPh>
    <rPh sb="8" eb="9">
      <t>トシ</t>
    </rPh>
    <rPh sb="10" eb="11">
      <t>ド</t>
    </rPh>
    <rPh sb="12" eb="13">
      <t>ササ</t>
    </rPh>
    <rPh sb="15" eb="16">
      <t>デ</t>
    </rPh>
    <phoneticPr fontId="2"/>
  </si>
  <si>
    <t>単年度収支差　（単年度収入-単年度支出）</t>
    <rPh sb="0" eb="1">
      <t>タン</t>
    </rPh>
    <rPh sb="1" eb="2">
      <t>トシ</t>
    </rPh>
    <rPh sb="2" eb="3">
      <t>ド</t>
    </rPh>
    <rPh sb="3" eb="4">
      <t>オサム</t>
    </rPh>
    <rPh sb="4" eb="5">
      <t>ササ</t>
    </rPh>
    <rPh sb="5" eb="6">
      <t>サ</t>
    </rPh>
    <rPh sb="12" eb="13">
      <t>イ</t>
    </rPh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</si>
  <si>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</si>
  <si>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支　　　出　　　合　　　計</t>
    <rPh sb="8" eb="9">
      <t>ゴウ</t>
    </rPh>
    <rPh sb="12" eb="13">
      <t>ケイ</t>
    </rPh>
    <phoneticPr fontId="2"/>
  </si>
  <si>
    <t>（ Ｂ+ Ｆ + Ｇ + Ｈ ）</t>
    <phoneticPr fontId="2"/>
  </si>
  <si>
    <t>収 支 差 引 残　（収入合計-支出合計）</t>
    <rPh sb="8" eb="9">
      <t>ザン</t>
    </rPh>
    <rPh sb="13" eb="15">
      <t>ゴウケイ</t>
    </rPh>
    <rPh sb="18" eb="20">
      <t>ゴウケイ</t>
    </rPh>
    <phoneticPr fontId="2"/>
  </si>
  <si>
    <t>平成21年度</t>
    <phoneticPr fontId="2"/>
  </si>
  <si>
    <t>（単位：円）</t>
    <phoneticPr fontId="2"/>
  </si>
  <si>
    <t>療養給付費</t>
    <phoneticPr fontId="2"/>
  </si>
  <si>
    <t>保険者名</t>
    <phoneticPr fontId="2"/>
  </si>
  <si>
    <t>介護分
再掲</t>
    <phoneticPr fontId="2"/>
  </si>
  <si>
    <t>後期高齢者
支援金等分
再掲</t>
    <phoneticPr fontId="2"/>
  </si>
  <si>
    <t>一　　般　　被　　保　　険　　者　　分　　計</t>
    <rPh sb="0" eb="1">
      <t>イチ</t>
    </rPh>
    <phoneticPr fontId="2"/>
  </si>
  <si>
    <t>退　　職　　被　　保　　険　　者　　分　　計</t>
    <rPh sb="0" eb="1">
      <t>タイ</t>
    </rPh>
    <rPh sb="3" eb="4">
      <t>ショク</t>
    </rPh>
    <phoneticPr fontId="2"/>
  </si>
  <si>
    <t>特  別  調  整  交  付  金</t>
    <phoneticPr fontId="2"/>
  </si>
  <si>
    <t>後期高齢者
支援金等分
再掲</t>
    <phoneticPr fontId="2"/>
  </si>
  <si>
    <t>介護納付金分
再掲</t>
    <phoneticPr fontId="2"/>
  </si>
  <si>
    <t>特　別  対  策  費  補  助  金</t>
    <phoneticPr fontId="2"/>
  </si>
  <si>
    <t>療 養 給 付 費 交 付 金</t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</si>
  <si>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</si>
  <si>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</si>
  <si>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一　　　　　　　般　　　　　　　会　　　　　　　　計</t>
    <rPh sb="0" eb="1">
      <t>イチ</t>
    </rPh>
    <rPh sb="8" eb="9">
      <t>パン</t>
    </rPh>
    <rPh sb="16" eb="17">
      <t>カイ</t>
    </rPh>
    <rPh sb="25" eb="26">
      <t>ケイ</t>
    </rPh>
    <phoneticPr fontId="2"/>
  </si>
  <si>
    <t>繰　　　　　　　　　　　入　　　　　　　　　　　金</t>
    <rPh sb="0" eb="1">
      <t>クリ</t>
    </rPh>
    <rPh sb="12" eb="13">
      <t>イリ</t>
    </rPh>
    <rPh sb="24" eb="25">
      <t>キン</t>
    </rPh>
    <phoneticPr fontId="2"/>
  </si>
  <si>
    <t>保    険    基    盤    安    定</t>
    <phoneticPr fontId="7"/>
  </si>
  <si>
    <t>そ　の　他　の　収　入</t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</si>
  <si>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</si>
  <si>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</si>
  <si>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</si>
  <si>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</si>
  <si>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</si>
  <si>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</si>
  <si>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第一号都道府県調整交付金</t>
    <rPh sb="0" eb="1">
      <t>ダイ</t>
    </rPh>
    <rPh sb="1" eb="2">
      <t>イチ</t>
    </rPh>
    <rPh sb="2" eb="3">
      <t>ゴウ</t>
    </rPh>
    <phoneticPr fontId="2"/>
  </si>
  <si>
    <t>（⑭市町村：４～２ベース）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</si>
  <si>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</si>
  <si>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</si>
  <si>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長　期　疾　病　分</t>
    <phoneticPr fontId="2"/>
  </si>
  <si>
    <t>収支差引残の</t>
    <phoneticPr fontId="2"/>
  </si>
  <si>
    <t>うち基金等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</si>
  <si>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</si>
  <si>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</si>
  <si>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</si>
  <si>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</si>
  <si>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老 人 保 健 医 療 費 拠 出 金</t>
    <phoneticPr fontId="2"/>
  </si>
  <si>
    <t>戻入</t>
    <phoneticPr fontId="2"/>
  </si>
  <si>
    <t>未払額</t>
    <phoneticPr fontId="2"/>
  </si>
  <si>
    <t>未済額</t>
    <phoneticPr fontId="2"/>
  </si>
  <si>
    <t>件数</t>
    <phoneticPr fontId="2"/>
  </si>
  <si>
    <t>国</t>
    <phoneticPr fontId="2"/>
  </si>
  <si>
    <t>庫</t>
    <phoneticPr fontId="2"/>
  </si>
  <si>
    <t>　　　</t>
    <phoneticPr fontId="2"/>
  </si>
  <si>
    <t>支</t>
    <phoneticPr fontId="2"/>
  </si>
  <si>
    <t>出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</si>
  <si>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</si>
  <si>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</si>
  <si>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 xml:space="preserve"> 普  通  調  整  交  付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</si>
  <si>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</si>
  <si>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</si>
  <si>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</si>
  <si>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</si>
  <si>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（組合債）</t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</si>
  <si>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</si>
  <si>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</si>
  <si>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</si>
  <si>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</si>
  <si>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</si>
  <si>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</si>
  <si>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</si>
  <si>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</si>
  <si>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</si>
  <si>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</si>
  <si>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</si>
  <si>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</si>
  <si>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</si>
  <si>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</si>
  <si>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</si>
  <si>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</si>
  <si>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　　　　　　　　　　　　　　　　　　　　国　　　　庫　　　　支　　　　出　　　　金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</si>
  <si>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</si>
  <si>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</si>
  <si>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</si>
  <si>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</si>
  <si>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</si>
  <si>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前 期 高 齢 者 納 付 金 等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</si>
  <si>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</si>
  <si>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</si>
  <si>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</si>
  <si>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</si>
  <si>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[老　人]</t>
    <rPh sb="1" eb="4">
      <t>ロウジン</t>
    </rPh>
    <phoneticPr fontId="2"/>
  </si>
  <si>
    <t>医　　療   の   給   付  （ 診 　療 　費 ）　諸 　率</t>
    <rPh sb="0" eb="4">
      <t>イリョウ</t>
    </rPh>
    <phoneticPr fontId="2"/>
  </si>
  <si>
    <t>　　医   療   の   給   付  （ 診 　療 　費 ）　諸 　率</t>
    <rPh sb="2" eb="3">
      <t>イ</t>
    </rPh>
    <rPh sb="6" eb="7">
      <t>リョウ</t>
    </rPh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</si>
  <si>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</si>
  <si>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</si>
  <si>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</si>
  <si>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1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</si>
  <si>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</si>
  <si>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</si>
  <si>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1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</si>
  <si>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</si>
  <si>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老人保健医療給付対象者</t>
    <rPh sb="0" eb="2">
      <t>ロウジン</t>
    </rPh>
    <rPh sb="2" eb="4">
      <t>ホケン</t>
    </rPh>
    <rPh sb="4" eb="6">
      <t>イリョウ</t>
    </rPh>
    <rPh sb="6" eb="8">
      <t>キュウフ</t>
    </rPh>
    <rPh sb="8" eb="11">
      <t>タイショウシャ</t>
    </rPh>
    <phoneticPr fontId="25"/>
  </si>
  <si>
    <t>左記以外の者</t>
    <rPh sb="0" eb="2">
      <t>サキ</t>
    </rPh>
    <rPh sb="2" eb="4">
      <t>イガイ</t>
    </rPh>
    <rPh sb="5" eb="6">
      <t>モノ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</si>
  <si>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</si>
  <si>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</si>
  <si>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</si>
  <si>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1"/>
  </si>
  <si>
    <t>全被保険者に占める老人保健</t>
    <rPh sb="0" eb="1">
      <t>ゼン</t>
    </rPh>
    <rPh sb="1" eb="5">
      <t>ヒホケンシャ</t>
    </rPh>
    <rPh sb="6" eb="7">
      <t>シ</t>
    </rPh>
    <rPh sb="9" eb="11">
      <t>ロウジン</t>
    </rPh>
    <rPh sb="11" eb="13">
      <t>ホケン</t>
    </rPh>
    <phoneticPr fontId="25"/>
  </si>
  <si>
    <t>退職被保険</t>
    <rPh sb="0" eb="2">
      <t>タイショク</t>
    </rPh>
    <rPh sb="2" eb="3">
      <t>ヒ</t>
    </rPh>
    <rPh sb="3" eb="5">
      <t>ホケン</t>
    </rPh>
    <phoneticPr fontId="25"/>
  </si>
  <si>
    <t>介護第２号</t>
    <rPh sb="0" eb="2">
      <t>カイゴ</t>
    </rPh>
    <rPh sb="2" eb="3">
      <t>ダイ</t>
    </rPh>
    <rPh sb="4" eb="5">
      <t>ゴウ</t>
    </rPh>
    <phoneticPr fontId="25"/>
  </si>
  <si>
    <t>医療給付対象者の割合</t>
    <rPh sb="0" eb="2">
      <t>イリョウ</t>
    </rPh>
    <rPh sb="2" eb="4">
      <t>キュウフ</t>
    </rPh>
    <rPh sb="4" eb="7">
      <t>タイショウシャ</t>
    </rPh>
    <rPh sb="8" eb="10">
      <t>ワリアイ</t>
    </rPh>
    <phoneticPr fontId="25"/>
  </si>
  <si>
    <t>者等の占め</t>
    <rPh sb="0" eb="1">
      <t>シャ</t>
    </rPh>
    <rPh sb="1" eb="2">
      <t>トウ</t>
    </rPh>
    <rPh sb="3" eb="4">
      <t>シ</t>
    </rPh>
    <phoneticPr fontId="25"/>
  </si>
  <si>
    <t>被保険者の</t>
    <rPh sb="0" eb="4">
      <t>ヒホケンシャ</t>
    </rPh>
    <phoneticPr fontId="25"/>
  </si>
  <si>
    <t>る割合</t>
    <rPh sb="1" eb="3">
      <t>ワリアイ</t>
    </rPh>
    <phoneticPr fontId="25"/>
  </si>
  <si>
    <t>占める割合</t>
    <rPh sb="0" eb="1">
      <t>シ</t>
    </rPh>
    <rPh sb="3" eb="5">
      <t>ワリアイ</t>
    </rPh>
    <phoneticPr fontId="25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</si>
  <si>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</si>
  <si>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</si>
  <si>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</si>
  <si>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</si>
  <si>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</si>
  <si>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</si>
  <si>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</si>
  <si>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基金等
積立金</t>
    <rPh sb="0" eb="3">
      <t>キキントウ</t>
    </rPh>
    <rPh sb="4" eb="6">
      <t>ツミタテ</t>
    </rPh>
    <rPh sb="6" eb="7">
      <t>キン</t>
    </rPh>
    <phoneticPr fontId="2"/>
  </si>
  <si>
    <t>補装具</t>
    <rPh sb="0" eb="1">
      <t>タスク</t>
    </rPh>
    <rPh sb="1" eb="3">
      <t>ソウグタスク</t>
    </rPh>
    <phoneticPr fontId="25"/>
  </si>
  <si>
    <t>－</t>
    <phoneticPr fontId="25"/>
  </si>
  <si>
    <t>－</t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</si>
  <si>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</si>
  <si>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</si>
  <si>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</si>
  <si>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</si>
  <si>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</si>
  <si>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移送費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</si>
  <si>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</si>
  <si>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</si>
  <si>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</si>
  <si>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</si>
  <si>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</si>
  <si>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</si>
  <si>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</si>
  <si>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</si>
  <si>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</si>
  <si>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</si>
  <si>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</si>
  <si>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</si>
  <si>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</si>
  <si>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</si>
  <si>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</si>
  <si>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</si>
  <si>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</si>
  <si>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</si>
  <si>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</si>
  <si>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</si>
  <si>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</si>
  <si>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</si>
  <si>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直診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</si>
  <si>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</si>
  <si>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</si>
  <si>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2"/>
  </si>
  <si>
    <t xml:space="preserve">状　　　　　　　　　　　　　　　　　　　　　　　　　況　　　　　         </t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</si>
  <si>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</si>
  <si>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</si>
  <si>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</si>
  <si>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</si>
  <si>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支　　　　　　　　　　　　　　　  払　　　　　　　　　　　　　　  　状　　　　　　　　　　　　　　　  　況</t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</si>
  <si>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</si>
  <si>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食 　　　事　　　 療　　　 養</t>
    <phoneticPr fontId="2"/>
  </si>
  <si>
    <t>高 　額　 療　 養　 費</t>
    <phoneticPr fontId="2"/>
  </si>
  <si>
    <t>保険者
負担分</t>
    <phoneticPr fontId="2"/>
  </si>
  <si>
    <t>一部負担金</t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</si>
  <si>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</si>
  <si>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</si>
  <si>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</si>
  <si>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</si>
  <si>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</si>
  <si>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</si>
  <si>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</si>
  <si>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　　　　　　　　　　　　　　　</t>
    <phoneticPr fontId="2"/>
  </si>
  <si>
    <t>　　　療　　　　　　　　養　　　　　　　　費</t>
    <phoneticPr fontId="2"/>
  </si>
  <si>
    <t>介護分
再掲</t>
    <phoneticPr fontId="2"/>
  </si>
  <si>
    <t>後期高齢者
支援金等分
再掲</t>
    <phoneticPr fontId="2"/>
  </si>
  <si>
    <t>（保険税軽減分）</t>
    <phoneticPr fontId="2"/>
  </si>
  <si>
    <t>（保険者支援分）</t>
    <phoneticPr fontId="2"/>
  </si>
  <si>
    <t>負担金</t>
    <phoneticPr fontId="7"/>
  </si>
  <si>
    <t>保　　健　　事　　業　　費　</t>
    <phoneticPr fontId="2"/>
  </si>
  <si>
    <t>　　そ  　の 　 他　  の　  支　  出</t>
    <phoneticPr fontId="2"/>
  </si>
  <si>
    <t>診査等</t>
    <phoneticPr fontId="2"/>
  </si>
  <si>
    <t>保健事業費　</t>
    <phoneticPr fontId="2"/>
  </si>
  <si>
    <t>センター</t>
    <phoneticPr fontId="2"/>
  </si>
  <si>
    <t>退職被保険　
者等分
再掲</t>
    <phoneticPr fontId="2"/>
  </si>
  <si>
    <t>介護分
再掲</t>
    <phoneticPr fontId="2"/>
  </si>
  <si>
    <t>後期高齢者
支援金等分
再掲</t>
    <phoneticPr fontId="2"/>
  </si>
  <si>
    <t>基金等</t>
    <phoneticPr fontId="2"/>
  </si>
  <si>
    <t>介護分
再掲</t>
    <phoneticPr fontId="2"/>
  </si>
  <si>
    <t>介護分
再掲</t>
    <phoneticPr fontId="2"/>
  </si>
  <si>
    <t>退職被保険　
者等分
再掲</t>
    <phoneticPr fontId="2"/>
  </si>
  <si>
    <t>退職被保険　
者等分
再掲</t>
    <phoneticPr fontId="2"/>
  </si>
  <si>
    <t>Ｂ</t>
    <phoneticPr fontId="2"/>
  </si>
  <si>
    <t>F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</si>
  <si>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</si>
  <si>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</si>
  <si>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</si>
  <si>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</si>
  <si>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</si>
  <si>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</si>
  <si>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</si>
  <si>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後 期 高 齢 者 支 援 金 等</t>
    <phoneticPr fontId="2"/>
  </si>
  <si>
    <t>賦課限度額</t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</si>
  <si>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</si>
  <si>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</si>
  <si>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</si>
  <si>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</si>
  <si>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賦課限度額</t>
    <phoneticPr fontId="2"/>
  </si>
  <si>
    <t>賦課限度額</t>
    <phoneticPr fontId="2"/>
  </si>
  <si>
    <t>賦課限度額</t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</si>
  <si>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</si>
  <si>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</si>
  <si>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</si>
  <si>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</si>
  <si>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</si>
  <si>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</si>
  <si>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</si>
  <si>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その他の</t>
    <phoneticPr fontId="2"/>
  </si>
  <si>
    <t>単年度</t>
    <phoneticPr fontId="2"/>
  </si>
  <si>
    <t>基金等</t>
    <phoneticPr fontId="2"/>
  </si>
  <si>
    <t>市町村債</t>
    <phoneticPr fontId="2"/>
  </si>
  <si>
    <t>（組合債）</t>
    <phoneticPr fontId="2"/>
  </si>
  <si>
    <t>センター</t>
    <phoneticPr fontId="2"/>
  </si>
  <si>
    <t>支出</t>
    <phoneticPr fontId="2"/>
  </si>
  <si>
    <t>収支差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</si>
  <si>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</si>
  <si>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</si>
  <si>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</si>
  <si>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</si>
  <si>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</si>
  <si>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積立金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</si>
  <si>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</si>
  <si>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</si>
  <si>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</si>
  <si>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</si>
  <si>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介護分
再掲</t>
    <phoneticPr fontId="2"/>
  </si>
  <si>
    <t>広域化等</t>
    <rPh sb="0" eb="3">
      <t>コウイキカ</t>
    </rPh>
    <rPh sb="3" eb="4">
      <t>トウ</t>
    </rPh>
    <phoneticPr fontId="2"/>
  </si>
  <si>
    <t>支援基金</t>
    <rPh sb="0" eb="2">
      <t>シエン</t>
    </rPh>
    <rPh sb="2" eb="4">
      <t>キキン</t>
    </rPh>
    <phoneticPr fontId="2"/>
  </si>
  <si>
    <t>支出金</t>
    <rPh sb="0" eb="3">
      <t>シシュツキン</t>
    </rPh>
    <phoneticPr fontId="2"/>
  </si>
  <si>
    <t>勘定</t>
    <phoneticPr fontId="2"/>
  </si>
  <si>
    <t>　一　　　　般</t>
    <rPh sb="1" eb="2">
      <t>イチ</t>
    </rPh>
    <rPh sb="6" eb="7">
      <t>パン</t>
    </rPh>
    <phoneticPr fontId="2"/>
  </si>
  <si>
    <t>後期高齢者
支援金</t>
    <rPh sb="0" eb="2">
      <t>コウキ</t>
    </rPh>
    <rPh sb="2" eb="5">
      <t>コウレイシャ</t>
    </rPh>
    <rPh sb="7" eb="10">
      <t>シエンキン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</si>
  <si>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</si>
  <si>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phoneticPr fontId="2"/>
  </si>
  <si>
    <t>老　人　保　健　拠　出　金</t>
    <rPh sb="0" eb="1">
      <t>ロウ</t>
    </rPh>
    <rPh sb="2" eb="3">
      <t>ジン</t>
    </rPh>
    <rPh sb="4" eb="5">
      <t>ホ</t>
    </rPh>
    <rPh sb="6" eb="7">
      <t>ケン</t>
    </rPh>
    <rPh sb="8" eb="9">
      <t>キョ</t>
    </rPh>
    <rPh sb="10" eb="11">
      <t>デ</t>
    </rPh>
    <rPh sb="12" eb="13">
      <t>キン</t>
    </rPh>
    <phoneticPr fontId="2"/>
  </si>
  <si>
    <t>共　同　事　業　拠　出　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</si>
  <si>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事業費</t>
    <rPh sb="0" eb="3">
      <t>ジギョウヒ</t>
    </rPh>
    <phoneticPr fontId="2"/>
  </si>
  <si>
    <t>保健管理</t>
    <rPh sb="0" eb="2">
      <t>ホケン</t>
    </rPh>
    <rPh sb="2" eb="4">
      <t>カンリ</t>
    </rPh>
    <phoneticPr fontId="2"/>
  </si>
  <si>
    <t>離脱</t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</si>
  <si>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</si>
  <si>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</si>
  <si>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（前年度末）</t>
    <rPh sb="1" eb="4">
      <t>ゼンネンド</t>
    </rPh>
    <rPh sb="4" eb="5">
      <t>マツ</t>
    </rPh>
    <phoneticPr fontId="2"/>
  </si>
  <si>
    <t>市町村債</t>
    <phoneticPr fontId="2"/>
  </si>
  <si>
    <t>残高</t>
    <rPh sb="0" eb="2">
      <t>ザンダカ</t>
    </rPh>
    <phoneticPr fontId="2"/>
  </si>
  <si>
    <t xml:space="preserve">基 金等 </t>
    <rPh sb="0" eb="1">
      <t>モト</t>
    </rPh>
    <rPh sb="2" eb="4">
      <t>キンナド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</si>
  <si>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</si>
  <si>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</si>
  <si>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</si>
  <si>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</si>
  <si>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</si>
  <si>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</si>
  <si>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</si>
  <si>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</si>
  <si>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</si>
  <si>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</si>
  <si>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</si>
  <si>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</si>
  <si>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</si>
  <si>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2"/>
  </si>
  <si>
    <t>保健事業費</t>
    <rPh sb="0" eb="2">
      <t>ホケン</t>
    </rPh>
    <rPh sb="2" eb="5">
      <t>ジギョウヒ</t>
    </rPh>
    <phoneticPr fontId="2"/>
  </si>
  <si>
    <t>健康管理</t>
    <rPh sb="0" eb="2">
      <t>ケンコウ</t>
    </rPh>
    <rPh sb="2" eb="4">
      <t>カンリ</t>
    </rPh>
    <phoneticPr fontId="2"/>
  </si>
  <si>
    <t>（単年度支出）</t>
    <rPh sb="1" eb="4">
      <t>タンネンド</t>
    </rPh>
    <rPh sb="4" eb="6">
      <t>シシュツ</t>
    </rPh>
    <phoneticPr fontId="2"/>
  </si>
  <si>
    <t>充用金</t>
    <rPh sb="0" eb="2">
      <t>ジュウヨウ</t>
    </rPh>
    <rPh sb="2" eb="3">
      <t>キン</t>
    </rPh>
    <phoneticPr fontId="2"/>
  </si>
  <si>
    <t>前年度繰上</t>
    <rPh sb="0" eb="3">
      <t>ゼンネンド</t>
    </rPh>
    <phoneticPr fontId="2"/>
  </si>
  <si>
    <t>支出合計</t>
    <phoneticPr fontId="2"/>
  </si>
  <si>
    <t>そ　　　　の　　　　他</t>
    <rPh sb="10" eb="11">
      <t>タ</t>
    </rPh>
    <phoneticPr fontId="2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</si>
  <si>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2"/>
  </si>
  <si>
    <t xml:space="preserve">減　　　少　     （　 資 　格　 喪　 失　 ）     </t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</si>
  <si>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</si>
  <si>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</si>
  <si>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</si>
  <si>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</si>
  <si>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</si>
  <si>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増　　　減　　　内　　　訳</t>
    <phoneticPr fontId="2"/>
  </si>
  <si>
    <t>被　　　保　　　険　　　者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</si>
  <si>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</si>
  <si>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</si>
  <si>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</si>
  <si>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被　　　　保　　　　険　　　　者　　　　一　　　　人　　　　当　　　　た　　　　り　</t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</si>
  <si>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</si>
  <si>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</si>
  <si>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</si>
  <si>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</si>
  <si>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</si>
  <si>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</si>
  <si>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</si>
  <si>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</si>
  <si>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</si>
  <si>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</si>
  <si>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</si>
  <si>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</si>
  <si>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</si>
  <si>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</si>
  <si>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</si>
  <si>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</si>
  <si>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</si>
  <si>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</si>
  <si>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</si>
  <si>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</si>
  <si>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</si>
  <si>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</si>
  <si>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</si>
  <si>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</si>
  <si>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</si>
  <si>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</si>
  <si>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</si>
  <si>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</si>
  <si>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</si>
  <si>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</si>
  <si>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</si>
  <si>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</si>
  <si>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</si>
  <si>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</si>
  <si>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</si>
  <si>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費用額</t>
    <phoneticPr fontId="25"/>
  </si>
  <si>
    <t>件数</t>
    <phoneticPr fontId="25"/>
  </si>
  <si>
    <t>金額</t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</si>
  <si>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</si>
  <si>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</si>
  <si>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</si>
  <si>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</si>
  <si>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</si>
  <si>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</si>
  <si>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</si>
  <si>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金</t>
    <rPh sb="0" eb="1">
      <t>キン</t>
    </rPh>
    <phoneticPr fontId="2"/>
  </si>
  <si>
    <t>一　　　　　　　　　般　　　　　　　　　会　　　　　　　　　　計</t>
    <phoneticPr fontId="2"/>
  </si>
  <si>
    <t>繰　　　　　　　　　　　　　　　　　入　　　　　　　　　　　　　　　　　金</t>
    <phoneticPr fontId="2"/>
  </si>
  <si>
    <t>介護納付金</t>
    <rPh sb="0" eb="2">
      <t>カイゴ</t>
    </rPh>
    <rPh sb="2" eb="5">
      <t>ノウフキン</t>
    </rPh>
    <phoneticPr fontId="2"/>
  </si>
  <si>
    <t>保　　　　　　　　　　険　　　　　　　　　給　　　　　　　　　　　付　　　　　　　　　　　費</t>
    <phoneticPr fontId="2"/>
  </si>
  <si>
    <t>基金等</t>
    <phoneticPr fontId="2"/>
  </si>
  <si>
    <t>市町村債</t>
    <phoneticPr fontId="2"/>
  </si>
  <si>
    <t xml:space="preserve">保 有 額 </t>
    <phoneticPr fontId="2"/>
  </si>
  <si>
    <t>基金等</t>
    <phoneticPr fontId="2"/>
  </si>
  <si>
    <t>（組合債）</t>
    <phoneticPr fontId="2"/>
  </si>
  <si>
    <t>繰入金　</t>
    <phoneticPr fontId="2"/>
  </si>
  <si>
    <t>F</t>
    <phoneticPr fontId="2"/>
  </si>
  <si>
    <t>Ｋ</t>
    <phoneticPr fontId="2"/>
  </si>
  <si>
    <t>Ｃ</t>
    <phoneticPr fontId="2"/>
  </si>
  <si>
    <t>（Ｋ-Ｃ+Ｆ+Ｊ+Ｌ-Ｍ）</t>
    <phoneticPr fontId="2"/>
  </si>
  <si>
    <t>Ｊ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</si>
  <si>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</si>
  <si>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</si>
  <si>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</si>
  <si>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</si>
  <si>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</si>
  <si>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</si>
  <si>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</si>
  <si>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</si>
  <si>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診査等</t>
    <rPh sb="0" eb="3">
      <t>シンサトウ</t>
    </rPh>
    <phoneticPr fontId="2"/>
  </si>
  <si>
    <t>（単年度収入）</t>
    <rPh sb="1" eb="4">
      <t>タンネンド</t>
    </rPh>
    <rPh sb="4" eb="6">
      <t>シュウニュウ</t>
    </rPh>
    <phoneticPr fontId="2"/>
  </si>
  <si>
    <t>繰入金</t>
    <rPh sb="0" eb="2">
      <t>クリイレ</t>
    </rPh>
    <rPh sb="2" eb="3">
      <t>キン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</si>
  <si>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</si>
  <si>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</si>
  <si>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</si>
  <si>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</si>
  <si>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</si>
  <si>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支援金</t>
    <rPh sb="0" eb="2">
      <t>シエン</t>
    </rPh>
    <phoneticPr fontId="2"/>
  </si>
  <si>
    <t>後期高齢者</t>
    <rPh sb="0" eb="2">
      <t>コウキ</t>
    </rPh>
    <rPh sb="2" eb="5">
      <t>コウレイシャ</t>
    </rPh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</si>
  <si>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</si>
  <si>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</si>
  <si>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基金等</t>
    <rPh sb="0" eb="2">
      <t>キキン</t>
    </rPh>
    <rPh sb="2" eb="3">
      <t>トウ</t>
    </rPh>
    <phoneticPr fontId="2"/>
  </si>
  <si>
    <t>繰入金　</t>
    <rPh sb="0" eb="2">
      <t>クリイレ</t>
    </rPh>
    <rPh sb="2" eb="3">
      <t>キン</t>
    </rPh>
    <phoneticPr fontId="2"/>
  </si>
  <si>
    <t>Ｃ</t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</si>
  <si>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</si>
  <si>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</si>
  <si>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</si>
  <si>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</si>
  <si>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</si>
  <si>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</si>
  <si>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</si>
  <si>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療養給付費
　+ 療養費</t>
    <rPh sb="0" eb="2">
      <t>リョウヨウ</t>
    </rPh>
    <rPh sb="2" eb="4">
      <t>キュウフ</t>
    </rPh>
    <rPh sb="4" eb="5">
      <t>ヒ</t>
    </rPh>
    <phoneticPr fontId="2"/>
  </si>
  <si>
    <t>　　　　　　</t>
    <phoneticPr fontId="2"/>
  </si>
  <si>
    <t>計</t>
    <phoneticPr fontId="2"/>
  </si>
  <si>
    <t>後　期　高　齢　者　支　援　金　等</t>
    <phoneticPr fontId="2"/>
  </si>
  <si>
    <t>前　期　高　齢　者　納　付　金　等</t>
    <phoneticPr fontId="2"/>
  </si>
  <si>
    <t>世帯数</t>
  </si>
  <si>
    <t>被保険者数</t>
  </si>
  <si>
    <t>出産育児</t>
  </si>
  <si>
    <t>葬祭</t>
  </si>
  <si>
    <t>計</t>
  </si>
  <si>
    <t>保険者名</t>
  </si>
  <si>
    <t>転入</t>
  </si>
  <si>
    <t>出生</t>
  </si>
  <si>
    <t>その他</t>
  </si>
  <si>
    <t>転出</t>
  </si>
  <si>
    <t>死亡</t>
  </si>
  <si>
    <t>滞納繰越分</t>
  </si>
  <si>
    <t>療養給付費</t>
  </si>
  <si>
    <t>療養費</t>
  </si>
  <si>
    <t>移送費</t>
  </si>
  <si>
    <t>総務費</t>
  </si>
  <si>
    <t>調定額</t>
  </si>
  <si>
    <t>収納額</t>
  </si>
  <si>
    <t>未収額</t>
  </si>
  <si>
    <t>直診勘定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</si>
  <si>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</si>
  <si>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</si>
  <si>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</si>
  <si>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</si>
  <si>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</si>
  <si>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</si>
  <si>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</si>
  <si>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</si>
  <si>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</si>
  <si>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</si>
  <si>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</si>
  <si>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</si>
  <si>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</si>
  <si>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</si>
  <si>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</si>
  <si>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</si>
  <si>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</si>
  <si>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</si>
  <si>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医療費</t>
  </si>
  <si>
    <t>支払</t>
  </si>
  <si>
    <t>徴収</t>
  </si>
  <si>
    <t>負担金</t>
  </si>
  <si>
    <t>保</t>
  </si>
  <si>
    <t>険</t>
  </si>
  <si>
    <t>者</t>
  </si>
  <si>
    <t>番</t>
  </si>
  <si>
    <t>号</t>
  </si>
  <si>
    <t>事　務</t>
  </si>
  <si>
    <t>国　保</t>
  </si>
  <si>
    <t>加入</t>
  </si>
  <si>
    <t>退職</t>
  </si>
  <si>
    <t>社保</t>
  </si>
  <si>
    <t>生保</t>
  </si>
  <si>
    <t>育児</t>
  </si>
  <si>
    <t>割合</t>
  </si>
  <si>
    <t>離脱</t>
  </si>
  <si>
    <t>廃止</t>
  </si>
  <si>
    <t>開始</t>
  </si>
  <si>
    <t>年  間  平  均  （ ３ ～ ２ ベ ー ス ）</t>
    <phoneticPr fontId="2"/>
  </si>
  <si>
    <t>介護分
再掲</t>
    <phoneticPr fontId="2"/>
  </si>
  <si>
    <t>退職被保険　
者等分
再掲</t>
    <phoneticPr fontId="2"/>
  </si>
  <si>
    <t>一部負担割合</t>
    <rPh sb="0" eb="2">
      <t>イチブ</t>
    </rPh>
    <rPh sb="2" eb="4">
      <t>フタン</t>
    </rPh>
    <phoneticPr fontId="2"/>
  </si>
  <si>
    <t>後期高齢者
支援金等分
再掲</t>
    <phoneticPr fontId="2"/>
  </si>
  <si>
    <t>診査等</t>
    <phoneticPr fontId="2"/>
  </si>
  <si>
    <t>介護分
再掲</t>
    <phoneticPr fontId="2"/>
  </si>
  <si>
    <t>（単位：円）</t>
  </si>
  <si>
    <t>繰　　　　　　　　　　入　　　　　　　　　　金</t>
  </si>
  <si>
    <t>事務費</t>
  </si>
  <si>
    <t>連合会</t>
  </si>
  <si>
    <t>一　　　　　般　　　　　会　　　　　計</t>
  </si>
  <si>
    <t>一時金等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</si>
  <si>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</si>
  <si>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</si>
  <si>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</si>
  <si>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</si>
  <si>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</si>
  <si>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</si>
  <si>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</si>
  <si>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</si>
  <si>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</si>
  <si>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</si>
  <si>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</si>
  <si>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</si>
  <si>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</si>
  <si>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</si>
  <si>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基準超過</t>
  </si>
  <si>
    <t>職員給与</t>
  </si>
  <si>
    <t>財政安定化</t>
  </si>
  <si>
    <t>直診</t>
  </si>
  <si>
    <t>交付金</t>
  </si>
  <si>
    <t>補助金</t>
  </si>
  <si>
    <t>支出金</t>
  </si>
  <si>
    <t>勘定</t>
  </si>
  <si>
    <t>費用</t>
  </si>
  <si>
    <t>費等</t>
  </si>
  <si>
    <t>支援事業</t>
  </si>
  <si>
    <t>手数料</t>
  </si>
  <si>
    <t>拠出金</t>
  </si>
  <si>
    <t>繰出金</t>
  </si>
  <si>
    <t>保 険 料 （ 税 ）</t>
  </si>
  <si>
    <t>特別</t>
  </si>
  <si>
    <t>対策費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</si>
  <si>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</si>
  <si>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</si>
  <si>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</si>
  <si>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</si>
  <si>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</si>
  <si>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</si>
  <si>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</si>
  <si>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</si>
  <si>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</si>
  <si>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</si>
  <si>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</si>
  <si>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</si>
  <si>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</si>
  <si>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</si>
  <si>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</si>
  <si>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</si>
  <si>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</si>
  <si>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</si>
  <si>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</si>
  <si>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</si>
  <si>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</si>
  <si>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</si>
  <si>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</si>
  <si>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</si>
  <si>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</si>
  <si>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</si>
  <si>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</si>
  <si>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</si>
  <si>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</si>
  <si>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</si>
  <si>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</si>
  <si>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</si>
  <si>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</si>
  <si>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</si>
  <si>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</si>
  <si>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</si>
  <si>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</si>
  <si>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</si>
  <si>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</si>
  <si>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</si>
  <si>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</si>
  <si>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</si>
  <si>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</si>
  <si>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</si>
  <si>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</si>
  <si>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</si>
  <si>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</si>
  <si>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</si>
  <si>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</si>
  <si>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</si>
  <si>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</si>
  <si>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</si>
  <si>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</si>
  <si>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介護</t>
    <rPh sb="0" eb="2">
      <t>カイゴ</t>
    </rPh>
    <phoneticPr fontId="2"/>
  </si>
  <si>
    <t>納付金</t>
    <rPh sb="0" eb="3">
      <t>ノウフキン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</si>
  <si>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</si>
  <si>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</si>
  <si>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</si>
  <si>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</si>
  <si>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</si>
  <si>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</si>
  <si>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積立金</t>
    <rPh sb="0" eb="2">
      <t>ツミタテ</t>
    </rPh>
    <rPh sb="2" eb="3">
      <t>キン</t>
    </rPh>
    <phoneticPr fontId="2"/>
  </si>
  <si>
    <t>基金等</t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</si>
  <si>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</si>
  <si>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</si>
  <si>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</si>
  <si>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</si>
  <si>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</si>
  <si>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保険基盤安定</t>
    <rPh sb="4" eb="6">
      <t>アンテイ</t>
    </rPh>
    <phoneticPr fontId="2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</si>
  <si>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</si>
  <si>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(保険者支援分)</t>
    <rPh sb="3" eb="4">
      <t>シャ</t>
    </rPh>
    <rPh sb="4" eb="6">
      <t>シエン</t>
    </rPh>
    <phoneticPr fontId="2"/>
  </si>
  <si>
    <t>都道府県</t>
    <rPh sb="0" eb="4">
      <t>トドウフケン</t>
    </rPh>
    <phoneticPr fontId="2"/>
  </si>
  <si>
    <t>調整交付金</t>
    <rPh sb="0" eb="2">
      <t>チョウセイ</t>
    </rPh>
    <rPh sb="2" eb="5">
      <t>コウフキン</t>
    </rPh>
    <phoneticPr fontId="2"/>
  </si>
  <si>
    <t>拠出金</t>
    <rPh sb="0" eb="3">
      <t>キョシュツキン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</si>
  <si>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</si>
  <si>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</si>
  <si>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</si>
  <si>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</si>
  <si>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</si>
  <si>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</si>
  <si>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</si>
  <si>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</si>
  <si>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</si>
  <si>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</si>
  <si>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</si>
  <si>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</si>
  <si>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</si>
  <si>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</si>
  <si>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</si>
  <si>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</si>
  <si>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</si>
  <si>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</si>
  <si>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</si>
  <si>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</si>
  <si>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</si>
  <si>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</si>
  <si>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</si>
  <si>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（単位：人）</t>
    <rPh sb="1" eb="3">
      <t>タンイ</t>
    </rPh>
    <rPh sb="4" eb="5">
      <t>ヒト</t>
    </rPh>
    <phoneticPr fontId="2"/>
  </si>
  <si>
    <t>増　　　加　　　（　　資　　格　　取　　得　　）　</t>
    <phoneticPr fontId="2"/>
  </si>
  <si>
    <t>職員数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</si>
  <si>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</si>
  <si>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</si>
  <si>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>共同事業交付金</t>
    <rPh sb="0" eb="2">
      <t>キョウドウ</t>
    </rPh>
    <rPh sb="2" eb="4">
      <t>ジギョウ</t>
    </rPh>
    <rPh sb="4" eb="7">
      <t>コウフキン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</si>
  <si>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</si>
  <si>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</si>
  <si>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普通調整</t>
  </si>
  <si>
    <t>金額</t>
    <phoneticPr fontId="25"/>
  </si>
  <si>
    <t>高　額　介 護 合 算 療　養　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</si>
  <si>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アンマ・マッサージ</t>
    <phoneticPr fontId="25"/>
  </si>
  <si>
    <t>ハリ・キュウ</t>
    <phoneticPr fontId="25"/>
  </si>
  <si>
    <t>移送費</t>
    <phoneticPr fontId="25"/>
  </si>
  <si>
    <t>費用額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</si>
  <si>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</si>
  <si>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</si>
  <si>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</si>
  <si>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</si>
  <si>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特別調整</t>
  </si>
  <si>
    <t>高額医療費</t>
    <rPh sb="0" eb="2">
      <t>コウガク</t>
    </rPh>
    <rPh sb="2" eb="4">
      <t>イリョウ</t>
    </rPh>
    <rPh sb="4" eb="5">
      <t>ヒ</t>
    </rPh>
    <phoneticPr fontId="2"/>
  </si>
  <si>
    <t>保険財政共同</t>
    <rPh sb="0" eb="2">
      <t>ホケン</t>
    </rPh>
    <rPh sb="2" eb="4">
      <t>ザイセイ</t>
    </rPh>
    <rPh sb="4" eb="6">
      <t>キョウドウ</t>
    </rPh>
    <phoneticPr fontId="2"/>
  </si>
  <si>
    <t>第二号</t>
    <rPh sb="0" eb="1">
      <t>ダイ</t>
    </rPh>
    <rPh sb="1" eb="2">
      <t>ニ</t>
    </rPh>
    <rPh sb="2" eb="3">
      <t>ゴウ</t>
    </rPh>
    <phoneticPr fontId="2"/>
  </si>
  <si>
    <t>安定化事業</t>
    <rPh sb="0" eb="3">
      <t>アンテイカ</t>
    </rPh>
    <rPh sb="3" eb="5">
      <t>ジギョウ</t>
    </rPh>
    <phoneticPr fontId="2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</si>
  <si>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</si>
  <si>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</si>
  <si>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高額医療費</t>
    <rPh sb="0" eb="2">
      <t>コウガク</t>
    </rPh>
    <rPh sb="2" eb="5">
      <t>イリョウヒ</t>
    </rPh>
    <phoneticPr fontId="7"/>
  </si>
  <si>
    <t>共同事業</t>
    <rPh sb="0" eb="2">
      <t>キョウドウ</t>
    </rPh>
    <rPh sb="2" eb="4">
      <t>ジギョウ</t>
    </rPh>
    <phoneticPr fontId="7"/>
  </si>
  <si>
    <t>審査支払</t>
  </si>
  <si>
    <t>高額療養費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</si>
  <si>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</si>
  <si>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</si>
  <si>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</si>
  <si>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</si>
  <si>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共同事業</t>
  </si>
  <si>
    <t>第１号</t>
    <rPh sb="0" eb="1">
      <t>ダイ</t>
    </rPh>
    <rPh sb="2" eb="3">
      <t>ゴウ</t>
    </rPh>
    <phoneticPr fontId="2"/>
  </si>
  <si>
    <t>第２号</t>
    <rPh sb="0" eb="1">
      <t>ダイ</t>
    </rPh>
    <rPh sb="2" eb="3">
      <t>ゴウ</t>
    </rPh>
    <phoneticPr fontId="2"/>
  </si>
  <si>
    <t>その他の</t>
  </si>
  <si>
    <t>収入</t>
  </si>
  <si>
    <t>保険基盤安定</t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</si>
  <si>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</si>
  <si>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老　人　保　健　拠　出　金</t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</si>
  <si>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</si>
  <si>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</si>
  <si>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</si>
  <si>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療養給付費
療養費</t>
    <rPh sb="6" eb="9">
      <t>リョウヨウヒ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</si>
  <si>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</si>
  <si>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</si>
  <si>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</si>
  <si>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</si>
  <si>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</si>
  <si>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</si>
  <si>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</si>
  <si>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</si>
  <si>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</si>
  <si>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</si>
  <si>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</si>
  <si>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</si>
  <si>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</si>
  <si>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</si>
  <si>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</si>
  <si>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</si>
  <si>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</si>
  <si>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</si>
  <si>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</si>
  <si>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</si>
  <si>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全　　　体</t>
    <rPh sb="0" eb="1">
      <t>ゼン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</si>
  <si>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</si>
  <si>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</si>
  <si>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</si>
  <si>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</si>
  <si>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</si>
  <si>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</si>
  <si>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</si>
  <si>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</si>
  <si>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</si>
  <si>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</si>
  <si>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</si>
  <si>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</si>
  <si>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</si>
  <si>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</si>
  <si>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</si>
  <si>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</si>
  <si>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</si>
  <si>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</si>
  <si>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</si>
  <si>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</si>
  <si>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</si>
  <si>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</si>
  <si>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</si>
  <si>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</si>
  <si>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</si>
  <si>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</si>
  <si>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</si>
  <si>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</si>
  <si>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</si>
  <si>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</si>
  <si>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</si>
  <si>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</si>
  <si>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</si>
  <si>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</si>
  <si>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</si>
  <si>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</si>
  <si>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</si>
  <si>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</si>
  <si>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</si>
  <si>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1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</si>
  <si>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</si>
  <si>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</si>
  <si>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</si>
  <si>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</si>
  <si>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</si>
  <si>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</si>
  <si>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</si>
  <si>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</si>
  <si>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</si>
  <si>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</si>
  <si>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</si>
  <si>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関　係　諸　率　</t>
    <rPh sb="0" eb="1">
      <t>セキ</t>
    </rPh>
    <rPh sb="2" eb="3">
      <t>カカリ</t>
    </rPh>
    <rPh sb="4" eb="5">
      <t>ショ</t>
    </rPh>
    <rPh sb="6" eb="7">
      <t>リツ</t>
    </rPh>
    <phoneticPr fontId="25"/>
  </si>
  <si>
    <t>年度別</t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</si>
  <si>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</si>
  <si>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</si>
  <si>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</si>
  <si>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</si>
  <si>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</si>
  <si>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</si>
  <si>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</si>
  <si>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</si>
  <si>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</si>
  <si>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</si>
  <si>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</si>
  <si>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</si>
  <si>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</si>
  <si>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</si>
  <si>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1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</si>
  <si>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</si>
  <si>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</si>
  <si>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</si>
  <si>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</si>
  <si>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療養諸費計</t>
    <rPh sb="0" eb="2">
      <t>リョウヨウ</t>
    </rPh>
    <rPh sb="2" eb="4">
      <t>ショヒ</t>
    </rPh>
    <rPh sb="4" eb="5">
      <t>ケイ</t>
    </rPh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</si>
  <si>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</si>
  <si>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</si>
  <si>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</si>
  <si>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</si>
  <si>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</si>
  <si>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</si>
  <si>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</si>
  <si>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</si>
  <si>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</si>
  <si>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</si>
  <si>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</si>
  <si>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</si>
  <si>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</si>
  <si>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</si>
  <si>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</si>
  <si>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</si>
  <si>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</si>
  <si>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</si>
  <si>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</si>
  <si>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</si>
  <si>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</si>
  <si>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</si>
  <si>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</si>
  <si>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後期高齢者</t>
    <rPh sb="0" eb="2">
      <t>コウキ</t>
    </rPh>
    <rPh sb="2" eb="4">
      <t>コウレイ</t>
    </rPh>
    <rPh sb="4" eb="5">
      <t>シャ</t>
    </rPh>
    <phoneticPr fontId="2"/>
  </si>
  <si>
    <t>（24年3月末現在）</t>
    <rPh sb="3" eb="4">
      <t>ネン</t>
    </rPh>
    <rPh sb="5" eb="6">
      <t>ガツ</t>
    </rPh>
    <rPh sb="6" eb="7">
      <t>マツ</t>
    </rPh>
    <rPh sb="7" eb="9">
      <t>ゲンザイ</t>
    </rPh>
    <phoneticPr fontId="2"/>
  </si>
  <si>
    <t>－</t>
    <phoneticPr fontId="25"/>
  </si>
  <si>
    <t>(169)</t>
  </si>
  <si>
    <t>(0)</t>
  </si>
  <si>
    <t>(268)</t>
  </si>
  <si>
    <t>(271)</t>
  </si>
  <si>
    <t>(270)</t>
  </si>
  <si>
    <t>(253)</t>
  </si>
  <si>
    <t>－</t>
    <phoneticPr fontId="2"/>
  </si>
  <si>
    <t>市町村計</t>
    <phoneticPr fontId="2"/>
  </si>
  <si>
    <t>組 合 計</t>
    <phoneticPr fontId="2"/>
  </si>
  <si>
    <t>市計</t>
    <phoneticPr fontId="2"/>
  </si>
  <si>
    <t>町村計</t>
    <phoneticPr fontId="2"/>
  </si>
  <si>
    <t>千葉市</t>
  </si>
  <si>
    <t xml:space="preserve"> S29.07.01</t>
  </si>
  <si>
    <t>銚子市</t>
  </si>
  <si>
    <t xml:space="preserve"> S31.04.10</t>
  </si>
  <si>
    <t>市川市</t>
  </si>
  <si>
    <t xml:space="preserve"> S31.10.01</t>
  </si>
  <si>
    <t>船橋市</t>
  </si>
  <si>
    <t xml:space="preserve"> S29.04.01</t>
  </si>
  <si>
    <t>館山市</t>
  </si>
  <si>
    <t xml:space="preserve"> S29.05.01</t>
  </si>
  <si>
    <t>木更津市</t>
  </si>
  <si>
    <t xml:space="preserve"> S24.07.01</t>
  </si>
  <si>
    <t>松戸市</t>
  </si>
  <si>
    <t xml:space="preserve"> S36.04.01</t>
  </si>
  <si>
    <t>野田市</t>
  </si>
  <si>
    <t xml:space="preserve"> S25.05.03</t>
  </si>
  <si>
    <t>香取市</t>
  </si>
  <si>
    <t xml:space="preserve"> H18.03.27</t>
  </si>
  <si>
    <t>茂原市</t>
  </si>
  <si>
    <t xml:space="preserve"> S47.05.01</t>
  </si>
  <si>
    <t>成田市</t>
  </si>
  <si>
    <t xml:space="preserve"> S29.03.31</t>
  </si>
  <si>
    <t>佐倉市</t>
  </si>
  <si>
    <t>東金市</t>
  </si>
  <si>
    <t xml:space="preserve"> S34.04.01</t>
  </si>
  <si>
    <t>匝瑳市</t>
  </si>
  <si>
    <t xml:space="preserve"> H18.01.23</t>
  </si>
  <si>
    <t>旭市</t>
  </si>
  <si>
    <t xml:space="preserve"> H17.07.01</t>
  </si>
  <si>
    <t>習志野市</t>
  </si>
  <si>
    <t xml:space="preserve"> S32.10.01</t>
  </si>
  <si>
    <t>柏市</t>
  </si>
  <si>
    <t xml:space="preserve"> S29.09.01</t>
  </si>
  <si>
    <t>勝浦市</t>
  </si>
  <si>
    <t xml:space="preserve"> S30.02.11</t>
  </si>
  <si>
    <t>市原市</t>
  </si>
  <si>
    <t xml:space="preserve"> S38.05.01</t>
  </si>
  <si>
    <t>流山市</t>
  </si>
  <si>
    <t xml:space="preserve"> S30.04.01</t>
  </si>
  <si>
    <t>八千代市</t>
  </si>
  <si>
    <t xml:space="preserve"> S24.09.01</t>
  </si>
  <si>
    <t>我孫子市</t>
  </si>
  <si>
    <t>鴨川市</t>
  </si>
  <si>
    <t xml:space="preserve"> H17.02.11</t>
  </si>
  <si>
    <t>鎌ヶ谷市</t>
  </si>
  <si>
    <t xml:space="preserve"> S24.10.01</t>
  </si>
  <si>
    <t>君津市</t>
  </si>
  <si>
    <t xml:space="preserve"> S47.09.01</t>
  </si>
  <si>
    <t>富津市</t>
  </si>
  <si>
    <t xml:space="preserve"> S46.04.25</t>
  </si>
  <si>
    <t>浦安市</t>
  </si>
  <si>
    <t xml:space="preserve"> S23.12.01</t>
  </si>
  <si>
    <t>四街道市</t>
  </si>
  <si>
    <t xml:space="preserve"> S30.03.10</t>
  </si>
  <si>
    <t>酒々井町</t>
  </si>
  <si>
    <t xml:space="preserve"> S25.01.01</t>
  </si>
  <si>
    <t>八街市</t>
  </si>
  <si>
    <t xml:space="preserve"> S29.11.01</t>
  </si>
  <si>
    <t>富里市</t>
  </si>
  <si>
    <t xml:space="preserve"> S24.04.01</t>
  </si>
  <si>
    <t>白井市</t>
  </si>
  <si>
    <t xml:space="preserve"> S32.04.01</t>
  </si>
  <si>
    <t>印西市</t>
  </si>
  <si>
    <t xml:space="preserve"> S29.12.01</t>
  </si>
  <si>
    <t>栄  町</t>
  </si>
  <si>
    <t xml:space="preserve"> S34.07.01</t>
  </si>
  <si>
    <t>一宮町</t>
  </si>
  <si>
    <t>睦沢町</t>
  </si>
  <si>
    <t xml:space="preserve"> S30.06.01</t>
  </si>
  <si>
    <t>長生村</t>
  </si>
  <si>
    <t xml:space="preserve"> S28.11.03</t>
  </si>
  <si>
    <t>白子町</t>
  </si>
  <si>
    <t xml:space="preserve"> S34.06.01</t>
  </si>
  <si>
    <t>長柄町</t>
  </si>
  <si>
    <t xml:space="preserve"> S30.04.29</t>
  </si>
  <si>
    <t>長南町</t>
  </si>
  <si>
    <t>大網白里町</t>
  </si>
  <si>
    <t>九十九里町</t>
  </si>
  <si>
    <t>芝山町</t>
  </si>
  <si>
    <t>神崎町</t>
  </si>
  <si>
    <t xml:space="preserve"> S30.04.19</t>
  </si>
  <si>
    <t>多古町</t>
  </si>
  <si>
    <t xml:space="preserve"> S30.03.01</t>
  </si>
  <si>
    <t>東庄町</t>
  </si>
  <si>
    <t xml:space="preserve"> S30.07.20</t>
  </si>
  <si>
    <t>袖ヶ浦市</t>
  </si>
  <si>
    <t xml:space="preserve"> S46.11.03</t>
  </si>
  <si>
    <t>大多喜町</t>
  </si>
  <si>
    <t xml:space="preserve"> S29.10.05</t>
  </si>
  <si>
    <t>御宿町</t>
  </si>
  <si>
    <t xml:space="preserve"> S30.02.01</t>
  </si>
  <si>
    <t>南房総市</t>
  </si>
  <si>
    <t xml:space="preserve"> H18.03.20</t>
  </si>
  <si>
    <t>鋸南町</t>
  </si>
  <si>
    <t xml:space="preserve"> S34.03.30</t>
  </si>
  <si>
    <t>いすみ市</t>
  </si>
  <si>
    <t xml:space="preserve"> H17.12.05</t>
  </si>
  <si>
    <t>山武市</t>
  </si>
  <si>
    <t>横芝光町</t>
  </si>
  <si>
    <t>千葉県医師国保組合</t>
  </si>
  <si>
    <t xml:space="preserve"> S33.07.01</t>
  </si>
  <si>
    <t>千葉県歯科医師国保</t>
  </si>
  <si>
    <t xml:space="preserve"> S33.10.01</t>
  </si>
  <si>
    <t>千葉県薬剤師国保組合</t>
  </si>
  <si>
    <t xml:space="preserve"> S33.12.31</t>
  </si>
  <si>
    <t>○</t>
  </si>
  <si>
    <t>３方式</t>
  </si>
  <si>
    <t>４方式</t>
  </si>
  <si>
    <t>２方式</t>
  </si>
  <si>
    <t>課税所得額　基礎控除</t>
  </si>
  <si>
    <t>保険料</t>
  </si>
  <si>
    <t>固定資産税の一部</t>
  </si>
  <si>
    <t>保険税</t>
  </si>
  <si>
    <t>固定資産税額等</t>
  </si>
  <si>
    <t>第２表－１  年度別  保険給付の状況[一般]</t>
    <rPh sb="20" eb="22">
      <t>イッパン</t>
    </rPh>
    <phoneticPr fontId="25"/>
  </si>
  <si>
    <t>第２表－２  年度別  保険給付の状況[退職]</t>
    <phoneticPr fontId="25"/>
  </si>
  <si>
    <t>第２表－３  年度別  保険給付の状況[全体]</t>
    <rPh sb="20" eb="22">
      <t>ゼンタイ</t>
    </rPh>
    <phoneticPr fontId="25"/>
  </si>
  <si>
    <t>第３表  年度別  診療費諸率[区分別、全体]</t>
    <phoneticPr fontId="2"/>
  </si>
  <si>
    <t>第４表－１　一般状況（その１） 世帯数・被保険者数 （年度末現在）</t>
    <rPh sb="16" eb="19">
      <t>セタイスウ</t>
    </rPh>
    <rPh sb="20" eb="24">
      <t>ヒホケンシャ</t>
    </rPh>
    <rPh sb="24" eb="25">
      <t>スウ</t>
    </rPh>
    <phoneticPr fontId="2"/>
  </si>
  <si>
    <t>（年間平均）</t>
    <rPh sb="1" eb="3">
      <t>ネンカン</t>
    </rPh>
    <rPh sb="3" eb="5">
      <t>ヘイキン</t>
    </rPh>
    <phoneticPr fontId="2"/>
  </si>
  <si>
    <t>第４表－３　一般状況（その３）被保険者増減内訳・事務職員数</t>
    <rPh sb="15" eb="19">
      <t>ヒホケンシャ</t>
    </rPh>
    <rPh sb="19" eb="21">
      <t>ゾウゲン</t>
    </rPh>
    <rPh sb="21" eb="23">
      <t>ウチワケ</t>
    </rPh>
    <rPh sb="24" eb="26">
      <t>ジム</t>
    </rPh>
    <rPh sb="26" eb="28">
      <t>ショクイン</t>
    </rPh>
    <rPh sb="28" eb="29">
      <t>スウ</t>
    </rPh>
    <phoneticPr fontId="2"/>
  </si>
  <si>
    <t>第４表－４　一般状況（その４）退職被保険者数（年度末現在・年間平均）</t>
    <rPh sb="15" eb="17">
      <t>タイショク</t>
    </rPh>
    <rPh sb="17" eb="21">
      <t>ヒホケンシャ</t>
    </rPh>
    <rPh sb="21" eb="22">
      <t>スウ</t>
    </rPh>
    <rPh sb="23" eb="26">
      <t>ネンドマツ</t>
    </rPh>
    <rPh sb="26" eb="28">
      <t>ゲンザイ</t>
    </rPh>
    <rPh sb="29" eb="31">
      <t>ネンカン</t>
    </rPh>
    <rPh sb="31" eb="33">
      <t>ヘイキン</t>
    </rPh>
    <phoneticPr fontId="2"/>
  </si>
  <si>
    <t>第４表－２　一般状況（その２）被保険者数・介護第２号被保険者数等</t>
    <rPh sb="30" eb="31">
      <t>スウ</t>
    </rPh>
    <rPh sb="31" eb="32">
      <t>トウ</t>
    </rPh>
    <phoneticPr fontId="2"/>
  </si>
  <si>
    <t>第５表－１　経理状況（収入）その１</t>
    <phoneticPr fontId="2"/>
  </si>
  <si>
    <t>第５表－１　経理状況（収入）その３</t>
    <phoneticPr fontId="2"/>
  </si>
  <si>
    <t>第５表－１　経理状況（収入）その２</t>
    <phoneticPr fontId="2"/>
  </si>
  <si>
    <t>第５表－１　経理状況（収入）その４</t>
    <phoneticPr fontId="2"/>
  </si>
  <si>
    <t>第５表－２　経理状況（支出）その１</t>
    <phoneticPr fontId="2"/>
  </si>
  <si>
    <t>第５表－２　経理状況（支出）その２</t>
    <phoneticPr fontId="2"/>
  </si>
  <si>
    <t>第５表－２　経理状況（支出）その３</t>
    <phoneticPr fontId="2"/>
  </si>
  <si>
    <t>第５表－２　経理状況（支出）その４</t>
    <phoneticPr fontId="2"/>
  </si>
  <si>
    <t>第５表－３　経理状況（基金等保有額及び市町村債・組合債）</t>
    <rPh sb="11" eb="14">
      <t>キキントウ</t>
    </rPh>
    <rPh sb="14" eb="17">
      <t>ホユウガク</t>
    </rPh>
    <rPh sb="17" eb="18">
      <t>オヨ</t>
    </rPh>
    <rPh sb="19" eb="22">
      <t>シチョウソン</t>
    </rPh>
    <rPh sb="22" eb="23">
      <t>サイ</t>
    </rPh>
    <rPh sb="24" eb="26">
      <t>クミアイ</t>
    </rPh>
    <rPh sb="26" eb="27">
      <t>サイ</t>
    </rPh>
    <phoneticPr fontId="2"/>
  </si>
  <si>
    <t>第５表－４　経理状況（資産・負債等）</t>
    <rPh sb="11" eb="13">
      <t>シサン</t>
    </rPh>
    <rPh sb="14" eb="16">
      <t>フサイ</t>
    </rPh>
    <rPh sb="16" eb="17">
      <t>トウ</t>
    </rPh>
    <phoneticPr fontId="2"/>
  </si>
  <si>
    <t>第６表－１　被保険者一人当たり経理関係諸費（収入）その１</t>
    <rPh sb="22" eb="24">
      <t>シュウニュウ</t>
    </rPh>
    <phoneticPr fontId="2"/>
  </si>
  <si>
    <t>第６表－１　被保険者一人当たり経理関係諸費（収入）その２</t>
    <rPh sb="22" eb="24">
      <t>シュウニュウ</t>
    </rPh>
    <phoneticPr fontId="2"/>
  </si>
  <si>
    <t>第６表－２　被保険者一人当たり経理関係諸費（支出）その１</t>
    <rPh sb="22" eb="24">
      <t>シシュツ</t>
    </rPh>
    <phoneticPr fontId="2"/>
  </si>
  <si>
    <t>第６表－２　被保険者一人当たり経理関係諸費（支出）その２</t>
    <rPh sb="22" eb="24">
      <t>シシュツ</t>
    </rPh>
    <phoneticPr fontId="2"/>
  </si>
  <si>
    <t>第６表－２　被保険者一人当たり経理関係諸費（支出）その３</t>
    <rPh sb="22" eb="24">
      <t>シシュツ</t>
    </rPh>
    <phoneticPr fontId="2"/>
  </si>
  <si>
    <t>第７表－１　保険料（税）賦課状況（医療給付費分）[一般]その１</t>
    <phoneticPr fontId="2"/>
  </si>
  <si>
    <t>第７表－１　保険料（税）賦課状況（医療給付費分）[一般]その２</t>
    <phoneticPr fontId="2"/>
  </si>
  <si>
    <t>第7表-４　保険料（税）賦課状況（後期高齢者支援金分）[一般]その１</t>
    <phoneticPr fontId="2"/>
  </si>
  <si>
    <t>第７表－４　保険料（税）賦課状況[一般]（後期高齢者支援金分）その２</t>
    <rPh sb="17" eb="19">
      <t>イッパン</t>
    </rPh>
    <phoneticPr fontId="2"/>
  </si>
  <si>
    <t>第７表－２　保険料（税）賦課状況（医療給付費分）[退職]その１</t>
    <phoneticPr fontId="2"/>
  </si>
  <si>
    <t>第７表－２　保険料（税）賦課状況[退職]（医療給付費分）その２</t>
    <rPh sb="17" eb="19">
      <t>タイショク</t>
    </rPh>
    <phoneticPr fontId="2"/>
  </si>
  <si>
    <t>第７表－５　保険料（税）賦課状況（後期高齢者支援金分）[退職]その１</t>
    <phoneticPr fontId="2"/>
  </si>
  <si>
    <t>第７表－３　保険料（税）賦課状況（医療給付費分）[全体]その１</t>
    <phoneticPr fontId="2"/>
  </si>
  <si>
    <t>第７表－３　保険料（税）賦課状況（医療給付費分）[全体]その２</t>
    <phoneticPr fontId="2"/>
  </si>
  <si>
    <t>第７表－５　保険料（税）賦課状況（後期高齢者支援金分）[退職]</t>
    <phoneticPr fontId="2"/>
  </si>
  <si>
    <t>その２</t>
  </si>
  <si>
    <t>第７表－６　保険料（税）賦課状況（後期高齢者支援金分）[全体]その１</t>
    <phoneticPr fontId="2"/>
  </si>
  <si>
    <t>第７表－６　保険料（税）賦課状況（後期高齢者支援金分）[全体]その２</t>
    <phoneticPr fontId="2"/>
  </si>
  <si>
    <t>第７表－７　保険料（税）賦課状況（介護納付金分）[全体]その１</t>
    <phoneticPr fontId="2"/>
  </si>
  <si>
    <t>第７表－７　保険料（税）賦課状況（介護納付金分）[全体]その２</t>
    <phoneticPr fontId="2"/>
  </si>
  <si>
    <t>　支援金分　＋ 介護納付金分）[全体]その１</t>
    <phoneticPr fontId="2"/>
  </si>
  <si>
    <t>第７表－８　保険料（税）賦課状況（医療給付費分 ＋ 後期高齢者</t>
    <phoneticPr fontId="2"/>
  </si>
  <si>
    <t>　支援金分　＋ 介護納付金分）[全体]その２</t>
    <phoneticPr fontId="2"/>
  </si>
  <si>
    <t>第８表－１　保険料（税）収納状況[一般]</t>
    <rPh sb="17" eb="19">
      <t>イッパン</t>
    </rPh>
    <phoneticPr fontId="2"/>
  </si>
  <si>
    <t>第８表－２　保険料（税）収納状況[退職]</t>
    <phoneticPr fontId="2"/>
  </si>
  <si>
    <t>第８表－３　保険料（税）収納状況[全体]</t>
    <rPh sb="18" eb="19">
      <t>タイ</t>
    </rPh>
    <phoneticPr fontId="2"/>
  </si>
  <si>
    <t>第９表　収納率及び収納関係諸率[全体]</t>
    <phoneticPr fontId="2"/>
  </si>
  <si>
    <t>第１０表－１　保険給付等支払状況[一般]その１</t>
    <rPh sb="17" eb="19">
      <t>イッパン</t>
    </rPh>
    <phoneticPr fontId="2"/>
  </si>
  <si>
    <t>第１０表－１　保険給付等支払状況[一般]その２</t>
    <rPh sb="17" eb="19">
      <t>イッパン</t>
    </rPh>
    <phoneticPr fontId="2"/>
  </si>
  <si>
    <t>第１０表－２　保険給付等支払状況[退職]その１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2"/>
  </si>
  <si>
    <t>第１０表－２　保険給付等支払状況[退職]その２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2"/>
  </si>
  <si>
    <t>第１１表－１　医療給付の状況[一般]その１　</t>
    <rPh sb="15" eb="17">
      <t>イッパン</t>
    </rPh>
    <phoneticPr fontId="2"/>
  </si>
  <si>
    <t>第１１表－１　医療給付の状況[一般]その２</t>
    <rPh sb="15" eb="17">
      <t>イッパン</t>
    </rPh>
    <phoneticPr fontId="2"/>
  </si>
  <si>
    <t>第１１表－１　医療給付の状況[一般]その３　</t>
    <rPh sb="15" eb="17">
      <t>イッパン</t>
    </rPh>
    <phoneticPr fontId="2"/>
  </si>
  <si>
    <t>第１１表－１　医療給付の状況[一般]その４</t>
    <rPh sb="15" eb="17">
      <t>イッパン</t>
    </rPh>
    <phoneticPr fontId="2"/>
  </si>
  <si>
    <t>第１１表－２　医療給付の状況[一般：前期高齢者分再掲]</t>
    <rPh sb="15" eb="17">
      <t>イッパン</t>
    </rPh>
    <rPh sb="18" eb="20">
      <t>ゼンキ</t>
    </rPh>
    <rPh sb="20" eb="23">
      <t>コウレイシャ</t>
    </rPh>
    <rPh sb="23" eb="24">
      <t>ブン</t>
    </rPh>
    <rPh sb="24" eb="26">
      <t>サイケイ</t>
    </rPh>
    <phoneticPr fontId="2"/>
  </si>
  <si>
    <t>第１１表－３　医療給付の状況[一般：７０歳以上一般分再掲]</t>
    <rPh sb="15" eb="17">
      <t>イッパン</t>
    </rPh>
    <rPh sb="20" eb="23">
      <t>サイイジョウ</t>
    </rPh>
    <rPh sb="23" eb="25">
      <t>イッパン</t>
    </rPh>
    <rPh sb="25" eb="26">
      <t>ブン</t>
    </rPh>
    <rPh sb="26" eb="28">
      <t>サイケイ</t>
    </rPh>
    <phoneticPr fontId="2"/>
  </si>
  <si>
    <t>第１１表－４　医療給付の状況[一般：７０歳以上現役並み所得者分再掲]</t>
    <rPh sb="15" eb="17">
      <t>イッパン</t>
    </rPh>
    <rPh sb="20" eb="23">
      <t>サイイジョウ</t>
    </rPh>
    <rPh sb="23" eb="26">
      <t>ゲンエキナ</t>
    </rPh>
    <rPh sb="27" eb="30">
      <t>ショトクシャ</t>
    </rPh>
    <rPh sb="30" eb="31">
      <t>ブン</t>
    </rPh>
    <rPh sb="31" eb="33">
      <t>サイケイ</t>
    </rPh>
    <phoneticPr fontId="2"/>
  </si>
  <si>
    <t>第１１表－５　医療給付の状況[一般：未就学児分再掲]</t>
    <rPh sb="15" eb="17">
      <t>イッパン</t>
    </rPh>
    <rPh sb="18" eb="22">
      <t>ミシュウガクジ</t>
    </rPh>
    <rPh sb="22" eb="23">
      <t>ブン</t>
    </rPh>
    <rPh sb="23" eb="25">
      <t>サイケイ</t>
    </rPh>
    <phoneticPr fontId="2"/>
  </si>
  <si>
    <t>第１１表－６　医療給付の状況[退職]その１　</t>
    <rPh sb="15" eb="17">
      <t>タイショク</t>
    </rPh>
    <phoneticPr fontId="2"/>
  </si>
  <si>
    <t>第１１表－６　医療給付の状況[退職]その２</t>
    <rPh sb="15" eb="17">
      <t>タイショク</t>
    </rPh>
    <phoneticPr fontId="2"/>
  </si>
  <si>
    <t>第１１表－６　医療給付の状況[退職]その３　</t>
    <phoneticPr fontId="2"/>
  </si>
  <si>
    <t>第１１表－６　医療給付の状況[退職]その４</t>
    <phoneticPr fontId="2"/>
  </si>
  <si>
    <t>第１１表－７　医療給付の状況[退職：未就学児分再掲]</t>
    <rPh sb="18" eb="22">
      <t>ミシュウガクジ</t>
    </rPh>
    <rPh sb="22" eb="23">
      <t>ブン</t>
    </rPh>
    <rPh sb="23" eb="25">
      <t>サイケイ</t>
    </rPh>
    <phoneticPr fontId="2"/>
  </si>
  <si>
    <t>第１１表－８　医療給付の状況[全体]その１</t>
    <rPh sb="16" eb="17">
      <t>タイ</t>
    </rPh>
    <phoneticPr fontId="2"/>
  </si>
  <si>
    <t>第１１表－８　医療給付の状況[全体]その２</t>
    <rPh sb="16" eb="17">
      <t>タイ</t>
    </rPh>
    <phoneticPr fontId="2"/>
  </si>
  <si>
    <t>第１１表－８　医療給付の状況[全体]その３</t>
    <phoneticPr fontId="2"/>
  </si>
  <si>
    <t>第１１表－８　医療給付の状況[全体]その４</t>
    <phoneticPr fontId="2"/>
  </si>
  <si>
    <t>第１２表－１　高額療養費の状況[一般]</t>
    <rPh sb="16" eb="18">
      <t>イッパン</t>
    </rPh>
    <phoneticPr fontId="2"/>
  </si>
  <si>
    <t>第１２表－２　高額療養費の状況[一般：前期高齢者分再掲]</t>
    <phoneticPr fontId="2"/>
  </si>
  <si>
    <t>第１２表－３　高額療養費の状況 [一般：７０歳以上一般分再掲]</t>
    <phoneticPr fontId="2"/>
  </si>
  <si>
    <t>第１２表－５　高額療養費の状況 [一般：未就学児分再掲]</t>
    <rPh sb="20" eb="24">
      <t>ミシュウガクジ</t>
    </rPh>
    <phoneticPr fontId="2"/>
  </si>
  <si>
    <t>第１２表－６　高額療養費の状況 [退職]</t>
    <phoneticPr fontId="2"/>
  </si>
  <si>
    <t>第１２表－７　高額療養費の状況 [退職：未就学児分再掲]</t>
    <rPh sb="20" eb="24">
      <t>ミシュウガクジ</t>
    </rPh>
    <phoneticPr fontId="2"/>
  </si>
  <si>
    <t>第１２表－８　高額療養費の状況 [全体]</t>
    <rPh sb="17" eb="19">
      <t>ゼンタイ</t>
    </rPh>
    <phoneticPr fontId="2"/>
  </si>
  <si>
    <t>第１３表　その他の保険給付の状況 [全体]</t>
    <rPh sb="18" eb="19">
      <t>ゼン</t>
    </rPh>
    <rPh sb="19" eb="20">
      <t>タイ</t>
    </rPh>
    <phoneticPr fontId="2"/>
  </si>
  <si>
    <t>第１４表－１　診療費諸率 [一般]</t>
    <rPh sb="9" eb="10">
      <t>ヒ</t>
    </rPh>
    <rPh sb="14" eb="16">
      <t>イッパン</t>
    </rPh>
    <phoneticPr fontId="2"/>
  </si>
  <si>
    <t>第１４表－２　診療費諸率 [退職]</t>
    <rPh sb="9" eb="10">
      <t>ヒ</t>
    </rPh>
    <phoneticPr fontId="2"/>
  </si>
  <si>
    <t>第１４表－３　診療費諸率 [全体]</t>
    <rPh sb="9" eb="10">
      <t>ヒ</t>
    </rPh>
    <rPh sb="15" eb="16">
      <t>タイ</t>
    </rPh>
    <phoneticPr fontId="2"/>
  </si>
  <si>
    <t>第１５表　一人当たり療養（医療）諸費費用額 [区分別、全体]（順位表）</t>
    <rPh sb="31" eb="33">
      <t>ジュンイ</t>
    </rPh>
    <rPh sb="33" eb="34">
      <t>ヒョウ</t>
    </rPh>
    <phoneticPr fontId="2"/>
  </si>
  <si>
    <t>第１２表－４　高額療養費の状況[一般：７０歳以上現役並み所得者分</t>
    <phoneticPr fontId="2"/>
  </si>
  <si>
    <t>121-6</t>
    <phoneticPr fontId="2"/>
  </si>
  <si>
    <t>[再掲]</t>
    <phoneticPr fontId="2"/>
  </si>
  <si>
    <t>*平成23年9月末日に75歳に達した者を含む。</t>
    <rPh sb="1" eb="3">
      <t>ヘイセイ</t>
    </rPh>
    <rPh sb="5" eb="6">
      <t>ネン</t>
    </rPh>
    <rPh sb="7" eb="8">
      <t>ガツ</t>
    </rPh>
    <rPh sb="8" eb="9">
      <t>マツ</t>
    </rPh>
    <rPh sb="9" eb="10">
      <t>ヒ</t>
    </rPh>
    <rPh sb="13" eb="14">
      <t>サイ</t>
    </rPh>
    <rPh sb="15" eb="16">
      <t>タッ</t>
    </rPh>
    <rPh sb="18" eb="19">
      <t>モノ</t>
    </rPh>
    <rPh sb="20" eb="21">
      <t>フク</t>
    </rPh>
    <phoneticPr fontId="2"/>
  </si>
  <si>
    <t>横芝光町</t>
    <rPh sb="0" eb="2">
      <t>ヨコシバ</t>
    </rPh>
    <rPh sb="2" eb="3">
      <t>ヒカリ</t>
    </rPh>
    <rPh sb="3" eb="4">
      <t>マチ</t>
    </rPh>
    <phoneticPr fontId="2"/>
  </si>
  <si>
    <t>山武市</t>
    <rPh sb="0" eb="2">
      <t>サンブ</t>
    </rPh>
    <rPh sb="2" eb="3">
      <t>シ</t>
    </rPh>
    <phoneticPr fontId="2"/>
  </si>
  <si>
    <t>いすみ市</t>
    <rPh sb="3" eb="4">
      <t>シ</t>
    </rPh>
    <phoneticPr fontId="2"/>
  </si>
  <si>
    <t>鋸南町</t>
    <rPh sb="0" eb="3">
      <t>キョナンマチ</t>
    </rPh>
    <phoneticPr fontId="2"/>
  </si>
  <si>
    <t>南房総市</t>
    <rPh sb="0" eb="1">
      <t>ミナミ</t>
    </rPh>
    <rPh sb="1" eb="3">
      <t>ボウソウ</t>
    </rPh>
    <rPh sb="3" eb="4">
      <t>シ</t>
    </rPh>
    <phoneticPr fontId="2"/>
  </si>
  <si>
    <t>御宿町</t>
    <rPh sb="0" eb="3">
      <t>オンジュクマチ</t>
    </rPh>
    <phoneticPr fontId="2"/>
  </si>
  <si>
    <t>大多喜町</t>
    <rPh sb="0" eb="4">
      <t>オオタキマチ</t>
    </rPh>
    <phoneticPr fontId="2"/>
  </si>
  <si>
    <t>袖ヶ浦市</t>
    <rPh sb="0" eb="4">
      <t>ソデガウラシ</t>
    </rPh>
    <phoneticPr fontId="2"/>
  </si>
  <si>
    <t>東庄町</t>
    <rPh sb="0" eb="3">
      <t>トウノショウマチ</t>
    </rPh>
    <phoneticPr fontId="2"/>
  </si>
  <si>
    <t>多古町</t>
    <rPh sb="0" eb="3">
      <t>タコマチ</t>
    </rPh>
    <phoneticPr fontId="2"/>
  </si>
  <si>
    <t>神崎町</t>
    <rPh sb="0" eb="2">
      <t>カンザキ</t>
    </rPh>
    <rPh sb="2" eb="3">
      <t>マチ</t>
    </rPh>
    <phoneticPr fontId="2"/>
  </si>
  <si>
    <t>芝山町</t>
    <rPh sb="0" eb="1">
      <t>シバ</t>
    </rPh>
    <rPh sb="1" eb="3">
      <t>ヤマチョウ</t>
    </rPh>
    <phoneticPr fontId="2"/>
  </si>
  <si>
    <t>九十九里町</t>
    <rPh sb="0" eb="5">
      <t>クジュウクリマチ</t>
    </rPh>
    <phoneticPr fontId="2"/>
  </si>
  <si>
    <t>大網白里町</t>
    <rPh sb="0" eb="5">
      <t>オオアミシラサトマチ</t>
    </rPh>
    <phoneticPr fontId="2"/>
  </si>
  <si>
    <t>長南町</t>
    <rPh sb="0" eb="2">
      <t>チョウナン</t>
    </rPh>
    <rPh sb="2" eb="3">
      <t>マチ</t>
    </rPh>
    <phoneticPr fontId="2"/>
  </si>
  <si>
    <t>長柄町</t>
    <rPh sb="0" eb="3">
      <t>ナガラマチ</t>
    </rPh>
    <phoneticPr fontId="2"/>
  </si>
  <si>
    <t>白子町</t>
    <rPh sb="0" eb="3">
      <t>シラコマチ</t>
    </rPh>
    <phoneticPr fontId="2"/>
  </si>
  <si>
    <t>長生村</t>
    <rPh sb="0" eb="2">
      <t>チョウセイ</t>
    </rPh>
    <rPh sb="2" eb="3">
      <t>ムラ</t>
    </rPh>
    <phoneticPr fontId="2"/>
  </si>
  <si>
    <t>睦沢町</t>
    <rPh sb="0" eb="1">
      <t>ムツ</t>
    </rPh>
    <rPh sb="1" eb="2">
      <t>サワ</t>
    </rPh>
    <rPh sb="2" eb="3">
      <t>マチ</t>
    </rPh>
    <phoneticPr fontId="2"/>
  </si>
  <si>
    <t>一宮町</t>
    <rPh sb="0" eb="2">
      <t>イチミヤ</t>
    </rPh>
    <rPh sb="2" eb="3">
      <t>マチ</t>
    </rPh>
    <phoneticPr fontId="2"/>
  </si>
  <si>
    <t>栄町</t>
    <rPh sb="0" eb="2">
      <t>サカエチョウ</t>
    </rPh>
    <phoneticPr fontId="2"/>
  </si>
  <si>
    <t>印西市</t>
    <rPh sb="0" eb="3">
      <t>インザイシ</t>
    </rPh>
    <phoneticPr fontId="2"/>
  </si>
  <si>
    <t>白井市</t>
    <rPh sb="0" eb="2">
      <t>シライ</t>
    </rPh>
    <rPh sb="2" eb="3">
      <t>シ</t>
    </rPh>
    <phoneticPr fontId="2"/>
  </si>
  <si>
    <t>富里市</t>
    <rPh sb="0" eb="2">
      <t>トミサト</t>
    </rPh>
    <rPh sb="2" eb="3">
      <t>シ</t>
    </rPh>
    <phoneticPr fontId="2"/>
  </si>
  <si>
    <t>八街市</t>
    <rPh sb="0" eb="3">
      <t>ヤチマタシ</t>
    </rPh>
    <phoneticPr fontId="2"/>
  </si>
  <si>
    <t>酒々井町</t>
    <rPh sb="0" eb="3">
      <t>シスイ</t>
    </rPh>
    <rPh sb="3" eb="4">
      <t>マチ</t>
    </rPh>
    <phoneticPr fontId="2"/>
  </si>
  <si>
    <t>四街道市</t>
    <rPh sb="0" eb="3">
      <t>ヨツカイドウ</t>
    </rPh>
    <rPh sb="3" eb="4">
      <t>シ</t>
    </rPh>
    <phoneticPr fontId="2"/>
  </si>
  <si>
    <t>浦安市</t>
    <rPh sb="0" eb="3">
      <t>ウラヤスシ</t>
    </rPh>
    <phoneticPr fontId="2"/>
  </si>
  <si>
    <t>富津市</t>
    <rPh sb="0" eb="3">
      <t>フッツシ</t>
    </rPh>
    <phoneticPr fontId="2"/>
  </si>
  <si>
    <t>君津市</t>
    <rPh sb="0" eb="3">
      <t>キミツシ</t>
    </rPh>
    <phoneticPr fontId="2"/>
  </si>
  <si>
    <t>鎌ヶ谷市</t>
    <rPh sb="0" eb="4">
      <t>カマガヤシ</t>
    </rPh>
    <phoneticPr fontId="2"/>
  </si>
  <si>
    <t>鴨川市</t>
    <rPh sb="0" eb="3">
      <t>カモガワシ</t>
    </rPh>
    <phoneticPr fontId="2"/>
  </si>
  <si>
    <t>我孫子市</t>
    <rPh sb="0" eb="4">
      <t>アビコシ</t>
    </rPh>
    <phoneticPr fontId="2"/>
  </si>
  <si>
    <t>八千代市</t>
    <rPh sb="0" eb="4">
      <t>ヤチヨシ</t>
    </rPh>
    <phoneticPr fontId="2"/>
  </si>
  <si>
    <t>流山市</t>
    <rPh sb="0" eb="3">
      <t>ナガレヤマシ</t>
    </rPh>
    <phoneticPr fontId="2"/>
  </si>
  <si>
    <t>市原市</t>
    <rPh sb="0" eb="2">
      <t>イチハラ</t>
    </rPh>
    <rPh sb="2" eb="3">
      <t>シ</t>
    </rPh>
    <phoneticPr fontId="2"/>
  </si>
  <si>
    <t>勝浦市</t>
    <rPh sb="0" eb="3">
      <t>カツウラシ</t>
    </rPh>
    <phoneticPr fontId="2"/>
  </si>
  <si>
    <t>柏市</t>
    <rPh sb="0" eb="2">
      <t>カシワシ</t>
    </rPh>
    <phoneticPr fontId="2"/>
  </si>
  <si>
    <t>習志野市</t>
    <rPh sb="0" eb="4">
      <t>ナラシノシ</t>
    </rPh>
    <phoneticPr fontId="2"/>
  </si>
  <si>
    <t>旭市</t>
    <rPh sb="0" eb="1">
      <t>アサヒ</t>
    </rPh>
    <rPh sb="1" eb="2">
      <t>シ</t>
    </rPh>
    <phoneticPr fontId="2"/>
  </si>
  <si>
    <t>匝瑳市</t>
    <rPh sb="0" eb="3">
      <t>ソウサシ</t>
    </rPh>
    <phoneticPr fontId="2"/>
  </si>
  <si>
    <t>東金市</t>
    <rPh sb="0" eb="3">
      <t>トウガネシ</t>
    </rPh>
    <phoneticPr fontId="2"/>
  </si>
  <si>
    <t>佐倉市</t>
    <rPh sb="0" eb="3">
      <t>サクラシ</t>
    </rPh>
    <phoneticPr fontId="2"/>
  </si>
  <si>
    <t>成田市</t>
    <rPh sb="0" eb="3">
      <t>ナリタシ</t>
    </rPh>
    <phoneticPr fontId="2"/>
  </si>
  <si>
    <t>茂原市</t>
    <rPh sb="0" eb="3">
      <t>モバラシ</t>
    </rPh>
    <phoneticPr fontId="2"/>
  </si>
  <si>
    <t>香取市</t>
    <rPh sb="0" eb="3">
      <t>カトリシ</t>
    </rPh>
    <phoneticPr fontId="2"/>
  </si>
  <si>
    <t>野田市</t>
    <rPh sb="0" eb="3">
      <t>ノダシ</t>
    </rPh>
    <phoneticPr fontId="2"/>
  </si>
  <si>
    <t>松戸市</t>
    <rPh sb="0" eb="3">
      <t>マツドシ</t>
    </rPh>
    <phoneticPr fontId="2"/>
  </si>
  <si>
    <t>木更津市</t>
    <rPh sb="0" eb="1">
      <t>キ</t>
    </rPh>
    <rPh sb="1" eb="2">
      <t>サラ</t>
    </rPh>
    <rPh sb="2" eb="3">
      <t>ツ</t>
    </rPh>
    <rPh sb="3" eb="4">
      <t>シ</t>
    </rPh>
    <phoneticPr fontId="2"/>
  </si>
  <si>
    <t>館山市</t>
    <rPh sb="0" eb="3">
      <t>タテヤマシ</t>
    </rPh>
    <phoneticPr fontId="2"/>
  </si>
  <si>
    <t>船橋市</t>
    <rPh sb="0" eb="3">
      <t>フナバシシ</t>
    </rPh>
    <phoneticPr fontId="2"/>
  </si>
  <si>
    <t>市川市</t>
    <rPh sb="0" eb="3">
      <t>イチカワシ</t>
    </rPh>
    <phoneticPr fontId="2"/>
  </si>
  <si>
    <t>銚子市</t>
    <rPh sb="0" eb="3">
      <t>チョウシシ</t>
    </rPh>
    <phoneticPr fontId="2"/>
  </si>
  <si>
    <t>千葉市</t>
    <rPh sb="0" eb="2">
      <t>チバ</t>
    </rPh>
    <rPh sb="2" eb="3">
      <t>シ</t>
    </rPh>
    <phoneticPr fontId="2"/>
  </si>
  <si>
    <t>町村計</t>
    <rPh sb="0" eb="2">
      <t>チョウソン</t>
    </rPh>
    <rPh sb="2" eb="3">
      <t>ケイ</t>
    </rPh>
    <phoneticPr fontId="2"/>
  </si>
  <si>
    <t>市計</t>
    <rPh sb="0" eb="1">
      <t>シ</t>
    </rPh>
    <rPh sb="1" eb="2">
      <t>ケイ</t>
    </rPh>
    <phoneticPr fontId="2"/>
  </si>
  <si>
    <t>市町村計</t>
    <rPh sb="0" eb="3">
      <t>シチョウソン</t>
    </rPh>
    <rPh sb="3" eb="4">
      <t>ケイ</t>
    </rPh>
    <phoneticPr fontId="2"/>
  </si>
  <si>
    <t>%</t>
    <phoneticPr fontId="2"/>
  </si>
  <si>
    <t>人</t>
    <rPh sb="0" eb="1">
      <t>ヒト</t>
    </rPh>
    <phoneticPr fontId="2"/>
  </si>
  <si>
    <t>人</t>
    <rPh sb="0" eb="1">
      <t>ニン</t>
    </rPh>
    <phoneticPr fontId="2"/>
  </si>
  <si>
    <t>*７０歳～７４歳</t>
    <rPh sb="3" eb="4">
      <t>サイ</t>
    </rPh>
    <rPh sb="7" eb="8">
      <t>サイ</t>
    </rPh>
    <phoneticPr fontId="2"/>
  </si>
  <si>
    <t>６５歳～６９歳</t>
    <rPh sb="2" eb="3">
      <t>サイ</t>
    </rPh>
    <rPh sb="6" eb="7">
      <t>サイ</t>
    </rPh>
    <phoneticPr fontId="2"/>
  </si>
  <si>
    <t>６０歳～６４歳</t>
    <rPh sb="2" eb="3">
      <t>サイ</t>
    </rPh>
    <rPh sb="6" eb="7">
      <t>サイ</t>
    </rPh>
    <phoneticPr fontId="2"/>
  </si>
  <si>
    <t>５５歳～５９歳</t>
    <rPh sb="2" eb="3">
      <t>サイ</t>
    </rPh>
    <rPh sb="6" eb="7">
      <t>サイ</t>
    </rPh>
    <phoneticPr fontId="2"/>
  </si>
  <si>
    <t>５０歳～５４歳</t>
    <rPh sb="2" eb="3">
      <t>サイ</t>
    </rPh>
    <rPh sb="6" eb="7">
      <t>サイ</t>
    </rPh>
    <phoneticPr fontId="2"/>
  </si>
  <si>
    <t>４５歳～４９歳</t>
    <rPh sb="2" eb="3">
      <t>サイ</t>
    </rPh>
    <rPh sb="6" eb="7">
      <t>サイ</t>
    </rPh>
    <phoneticPr fontId="2"/>
  </si>
  <si>
    <t>４０歳～４４歳</t>
    <rPh sb="2" eb="3">
      <t>サイ</t>
    </rPh>
    <rPh sb="6" eb="7">
      <t>サイ</t>
    </rPh>
    <phoneticPr fontId="2"/>
  </si>
  <si>
    <t>３５歳～３９歳</t>
    <rPh sb="2" eb="3">
      <t>サイ</t>
    </rPh>
    <rPh sb="6" eb="7">
      <t>サイ</t>
    </rPh>
    <phoneticPr fontId="2"/>
  </si>
  <si>
    <t>３０歳～３４歳</t>
    <rPh sb="2" eb="3">
      <t>サイ</t>
    </rPh>
    <rPh sb="6" eb="7">
      <t>サイ</t>
    </rPh>
    <phoneticPr fontId="2"/>
  </si>
  <si>
    <t>２５歳～２９歳</t>
    <rPh sb="2" eb="3">
      <t>サイ</t>
    </rPh>
    <rPh sb="6" eb="7">
      <t>サイ</t>
    </rPh>
    <phoneticPr fontId="2"/>
  </si>
  <si>
    <t>２０歳～２４歳</t>
    <rPh sb="2" eb="3">
      <t>サイ</t>
    </rPh>
    <rPh sb="6" eb="7">
      <t>サイ</t>
    </rPh>
    <phoneticPr fontId="2"/>
  </si>
  <si>
    <t>１５歳～１９歳</t>
    <rPh sb="2" eb="3">
      <t>サイ</t>
    </rPh>
    <rPh sb="6" eb="7">
      <t>サイ</t>
    </rPh>
    <phoneticPr fontId="2"/>
  </si>
  <si>
    <t>１０歳～１４歳</t>
    <rPh sb="2" eb="3">
      <t>サイ</t>
    </rPh>
    <rPh sb="6" eb="7">
      <t>サイ</t>
    </rPh>
    <phoneticPr fontId="2"/>
  </si>
  <si>
    <t>５歳～９歳</t>
    <rPh sb="1" eb="2">
      <t>サイ</t>
    </rPh>
    <rPh sb="4" eb="5">
      <t>サイ</t>
    </rPh>
    <phoneticPr fontId="2"/>
  </si>
  <si>
    <t>０歳～４歳</t>
    <rPh sb="1" eb="2">
      <t>サイ</t>
    </rPh>
    <rPh sb="4" eb="5">
      <t>サイ</t>
    </rPh>
    <phoneticPr fontId="2"/>
  </si>
  <si>
    <t>総数</t>
    <rPh sb="0" eb="2">
      <t>ソウスウ</t>
    </rPh>
    <phoneticPr fontId="2"/>
  </si>
  <si>
    <t>保険者別</t>
    <rPh sb="0" eb="3">
      <t>ホケンシャ</t>
    </rPh>
    <rPh sb="3" eb="4">
      <t>ベツ</t>
    </rPh>
    <phoneticPr fontId="2"/>
  </si>
  <si>
    <t>番
号</t>
    <rPh sb="0" eb="1">
      <t>バン</t>
    </rPh>
    <rPh sb="2" eb="3">
      <t>ゴウ</t>
    </rPh>
    <phoneticPr fontId="2"/>
  </si>
  <si>
    <t>（平成２３年９月３０日現在）</t>
    <rPh sb="1" eb="3">
      <t>ヘイセイ</t>
    </rPh>
    <rPh sb="5" eb="6">
      <t>ネン</t>
    </rPh>
    <rPh sb="7" eb="8">
      <t>ガツ</t>
    </rPh>
    <rPh sb="10" eb="11">
      <t>ヒ</t>
    </rPh>
    <rPh sb="11" eb="13">
      <t>ゲンザイ</t>
    </rPh>
    <phoneticPr fontId="2"/>
  </si>
  <si>
    <t>第１６表　保険者別  年齢階級別被保険者数（市町村・0～74歳）[全体]</t>
    <rPh sb="0" eb="1">
      <t>ダイ</t>
    </rPh>
    <rPh sb="3" eb="4">
      <t>ヒョウ</t>
    </rPh>
    <rPh sb="5" eb="8">
      <t>ホケンシャ</t>
    </rPh>
    <rPh sb="8" eb="9">
      <t>ベツ</t>
    </rPh>
    <rPh sb="11" eb="13">
      <t>ネンレイ</t>
    </rPh>
    <rPh sb="13" eb="15">
      <t>カイキュウ</t>
    </rPh>
    <rPh sb="15" eb="16">
      <t>ベツ</t>
    </rPh>
    <rPh sb="16" eb="17">
      <t>ヒ</t>
    </rPh>
    <rPh sb="17" eb="20">
      <t>ホケンシャ</t>
    </rPh>
    <rPh sb="20" eb="21">
      <t>スウ</t>
    </rPh>
    <rPh sb="22" eb="25">
      <t>シチョウソン</t>
    </rPh>
    <rPh sb="30" eb="31">
      <t>サイ</t>
    </rPh>
    <phoneticPr fontId="2"/>
  </si>
  <si>
    <t>国保組合</t>
    <rPh sb="0" eb="2">
      <t>コクホ</t>
    </rPh>
    <rPh sb="2" eb="4">
      <t>クミアイ</t>
    </rPh>
    <phoneticPr fontId="25"/>
  </si>
  <si>
    <t>-</t>
  </si>
  <si>
    <t>横芝光町</t>
    <rPh sb="0" eb="2">
      <t>ヨコシバ</t>
    </rPh>
    <rPh sb="2" eb="4">
      <t>ヒカリマチ</t>
    </rPh>
    <phoneticPr fontId="2"/>
  </si>
  <si>
    <t>山武市</t>
    <rPh sb="0" eb="3">
      <t>サンムシ</t>
    </rPh>
    <phoneticPr fontId="2"/>
  </si>
  <si>
    <t>鋸南町</t>
    <phoneticPr fontId="2"/>
  </si>
  <si>
    <t>御宿町</t>
    <phoneticPr fontId="2"/>
  </si>
  <si>
    <t>大多喜町</t>
    <phoneticPr fontId="2"/>
  </si>
  <si>
    <t>袖ケ浦市</t>
    <rPh sb="0" eb="3">
      <t>ソデガウラ</t>
    </rPh>
    <phoneticPr fontId="2"/>
  </si>
  <si>
    <t>東庄町</t>
    <phoneticPr fontId="2"/>
  </si>
  <si>
    <t>多古町</t>
    <phoneticPr fontId="2"/>
  </si>
  <si>
    <t>神崎町</t>
    <phoneticPr fontId="2"/>
  </si>
  <si>
    <t>芝山町</t>
    <phoneticPr fontId="2"/>
  </si>
  <si>
    <t>九十九里町</t>
    <phoneticPr fontId="2"/>
  </si>
  <si>
    <t>大網白里町</t>
    <phoneticPr fontId="2"/>
  </si>
  <si>
    <t>長南町</t>
    <phoneticPr fontId="2"/>
  </si>
  <si>
    <t>長柄町</t>
    <phoneticPr fontId="2"/>
  </si>
  <si>
    <t>白子町</t>
    <phoneticPr fontId="2"/>
  </si>
  <si>
    <t>長生村</t>
    <phoneticPr fontId="2"/>
  </si>
  <si>
    <t>睦沢町</t>
    <phoneticPr fontId="2"/>
  </si>
  <si>
    <t>一宮町</t>
    <phoneticPr fontId="2"/>
  </si>
  <si>
    <t>栄  町</t>
    <phoneticPr fontId="2"/>
  </si>
  <si>
    <t>印西市</t>
    <phoneticPr fontId="2"/>
  </si>
  <si>
    <t>白井市</t>
    <phoneticPr fontId="2"/>
  </si>
  <si>
    <t>富里市</t>
    <rPh sb="2" eb="3">
      <t>シ</t>
    </rPh>
    <phoneticPr fontId="2"/>
  </si>
  <si>
    <t>八街市</t>
    <phoneticPr fontId="2"/>
  </si>
  <si>
    <t>酒-井町</t>
  </si>
  <si>
    <t>四街道市</t>
    <phoneticPr fontId="2"/>
  </si>
  <si>
    <t>浦安市</t>
    <phoneticPr fontId="2"/>
  </si>
  <si>
    <t>富津市</t>
    <phoneticPr fontId="2"/>
  </si>
  <si>
    <t>君津市</t>
    <phoneticPr fontId="2"/>
  </si>
  <si>
    <t>鎌ケ谷市</t>
    <rPh sb="0" eb="3">
      <t>カマガヤ</t>
    </rPh>
    <phoneticPr fontId="2"/>
  </si>
  <si>
    <t>鴨川市</t>
    <phoneticPr fontId="2"/>
  </si>
  <si>
    <t>我孫子市</t>
    <phoneticPr fontId="2"/>
  </si>
  <si>
    <t>八千代市</t>
    <phoneticPr fontId="2"/>
  </si>
  <si>
    <t>流山市</t>
    <phoneticPr fontId="2"/>
  </si>
  <si>
    <t>市原市</t>
    <phoneticPr fontId="2"/>
  </si>
  <si>
    <t>勝浦市</t>
    <phoneticPr fontId="2"/>
  </si>
  <si>
    <t>柏市</t>
    <phoneticPr fontId="2"/>
  </si>
  <si>
    <t>習志野市</t>
    <phoneticPr fontId="2"/>
  </si>
  <si>
    <t>旭市</t>
    <phoneticPr fontId="2"/>
  </si>
  <si>
    <t>匝瑳市</t>
    <rPh sb="0" eb="2">
      <t>ソウサ</t>
    </rPh>
    <phoneticPr fontId="2"/>
  </si>
  <si>
    <t>東金市</t>
    <phoneticPr fontId="2"/>
  </si>
  <si>
    <t>佐倉市</t>
    <phoneticPr fontId="2"/>
  </si>
  <si>
    <t>成田市</t>
    <phoneticPr fontId="2"/>
  </si>
  <si>
    <t>茂原市</t>
    <phoneticPr fontId="2"/>
  </si>
  <si>
    <t>香取市</t>
    <rPh sb="0" eb="2">
      <t>カトリ</t>
    </rPh>
    <phoneticPr fontId="2"/>
  </si>
  <si>
    <t>野田市</t>
    <phoneticPr fontId="2"/>
  </si>
  <si>
    <t>松戸市</t>
    <phoneticPr fontId="2"/>
  </si>
  <si>
    <t>木更津市</t>
    <phoneticPr fontId="2"/>
  </si>
  <si>
    <t>館山市</t>
    <phoneticPr fontId="2"/>
  </si>
  <si>
    <t>船橋市</t>
    <phoneticPr fontId="2"/>
  </si>
  <si>
    <t>市川市</t>
    <phoneticPr fontId="2"/>
  </si>
  <si>
    <t>銚子市</t>
    <phoneticPr fontId="2"/>
  </si>
  <si>
    <t>千葉市</t>
    <phoneticPr fontId="2"/>
  </si>
  <si>
    <t>市町村計</t>
    <rPh sb="0" eb="3">
      <t>シチョウソン</t>
    </rPh>
    <rPh sb="3" eb="4">
      <t>ケイ</t>
    </rPh>
    <phoneticPr fontId="25"/>
  </si>
  <si>
    <t>県計</t>
    <rPh sb="0" eb="1">
      <t>ケン</t>
    </rPh>
    <rPh sb="1" eb="2">
      <t>ケイ</t>
    </rPh>
    <phoneticPr fontId="25"/>
  </si>
  <si>
    <t xml:space="preserve"> </t>
  </si>
  <si>
    <t>（左記を除く）</t>
    <rPh sb="1" eb="3">
      <t>サキ</t>
    </rPh>
    <rPh sb="4" eb="5">
      <t>ノゾ</t>
    </rPh>
    <phoneticPr fontId="25"/>
  </si>
  <si>
    <t>予防の保健指導</t>
    <rPh sb="0" eb="2">
      <t>ヨボウ</t>
    </rPh>
    <rPh sb="3" eb="5">
      <t>ホケン</t>
    </rPh>
    <rPh sb="5" eb="7">
      <t>シドウ</t>
    </rPh>
    <phoneticPr fontId="25"/>
  </si>
  <si>
    <t>の開催</t>
    <rPh sb="1" eb="3">
      <t>カイサイ</t>
    </rPh>
    <phoneticPr fontId="25"/>
  </si>
  <si>
    <t>保健事業</t>
    <rPh sb="0" eb="2">
      <t>ホケン</t>
    </rPh>
    <rPh sb="2" eb="4">
      <t>ジギョウ</t>
    </rPh>
    <phoneticPr fontId="25"/>
  </si>
  <si>
    <t>疾病予防・重症化</t>
    <rPh sb="2" eb="4">
      <t>ヨボウ</t>
    </rPh>
    <rPh sb="5" eb="8">
      <t>ジュウショウカ</t>
    </rPh>
    <phoneticPr fontId="25"/>
  </si>
  <si>
    <t>の実施</t>
    <phoneticPr fontId="25"/>
  </si>
  <si>
    <t>対策事業</t>
    <rPh sb="0" eb="2">
      <t>タイサク</t>
    </rPh>
    <rPh sb="2" eb="4">
      <t>ジギョウ</t>
    </rPh>
    <phoneticPr fontId="25"/>
  </si>
  <si>
    <t>等の育成</t>
    <rPh sb="0" eb="1">
      <t>トウ</t>
    </rPh>
    <rPh sb="2" eb="4">
      <t>イクセイ</t>
    </rPh>
    <phoneticPr fontId="25"/>
  </si>
  <si>
    <t>健康教室等</t>
    <rPh sb="0" eb="2">
      <t>ケンコウ</t>
    </rPh>
    <rPh sb="2" eb="4">
      <t>キョウシツ</t>
    </rPh>
    <rPh sb="4" eb="5">
      <t>トウ</t>
    </rPh>
    <phoneticPr fontId="25"/>
  </si>
  <si>
    <t>等を活用した</t>
    <rPh sb="0" eb="1">
      <t>トウ</t>
    </rPh>
    <rPh sb="2" eb="4">
      <t>カツヨウ</t>
    </rPh>
    <phoneticPr fontId="25"/>
  </si>
  <si>
    <t>の分析</t>
    <rPh sb="1" eb="3">
      <t>ブンセキ</t>
    </rPh>
    <phoneticPr fontId="25"/>
  </si>
  <si>
    <t>以外の健診</t>
    <rPh sb="0" eb="2">
      <t>イガイ</t>
    </rPh>
    <rPh sb="3" eb="5">
      <t>ケンシン</t>
    </rPh>
    <phoneticPr fontId="25"/>
  </si>
  <si>
    <t>の未利用者</t>
    <rPh sb="1" eb="4">
      <t>ミリヨウ</t>
    </rPh>
    <rPh sb="4" eb="5">
      <t>シャ</t>
    </rPh>
    <phoneticPr fontId="25"/>
  </si>
  <si>
    <t>の未受診者</t>
    <rPh sb="1" eb="2">
      <t>ミ</t>
    </rPh>
    <rPh sb="2" eb="4">
      <t>ジュシン</t>
    </rPh>
    <rPh sb="4" eb="5">
      <t>シャ</t>
    </rPh>
    <phoneticPr fontId="25"/>
  </si>
  <si>
    <t>導の実施</t>
    <phoneticPr fontId="25"/>
  </si>
  <si>
    <t>査の実施</t>
    <phoneticPr fontId="25"/>
  </si>
  <si>
    <t>健康推進員</t>
    <rPh sb="0" eb="2">
      <t>ケンコウ</t>
    </rPh>
    <rPh sb="2" eb="5">
      <t>スイシンイン</t>
    </rPh>
    <phoneticPr fontId="25"/>
  </si>
  <si>
    <t>健康相談、</t>
    <rPh sb="0" eb="2">
      <t>ケンコウ</t>
    </rPh>
    <rPh sb="2" eb="4">
      <t>ソウダン</t>
    </rPh>
    <phoneticPr fontId="25"/>
  </si>
  <si>
    <t>健診結果デ-タ</t>
    <rPh sb="0" eb="2">
      <t>ケンシン</t>
    </rPh>
    <rPh sb="2" eb="4">
      <t>ケッカ</t>
    </rPh>
    <phoneticPr fontId="25"/>
  </si>
  <si>
    <t>健診デ-タ等</t>
    <rPh sb="0" eb="2">
      <t>ケンシン</t>
    </rPh>
    <rPh sb="5" eb="6">
      <t>トウ</t>
    </rPh>
    <phoneticPr fontId="25"/>
  </si>
  <si>
    <t>特定健診</t>
    <rPh sb="0" eb="2">
      <t>トクテイ</t>
    </rPh>
    <rPh sb="2" eb="4">
      <t>ケンシン</t>
    </rPh>
    <phoneticPr fontId="25"/>
  </si>
  <si>
    <t>特定保健指導</t>
    <phoneticPr fontId="25"/>
  </si>
  <si>
    <t>特定健康診査</t>
    <phoneticPr fontId="25"/>
  </si>
  <si>
    <t>特定保健指</t>
    <phoneticPr fontId="25"/>
  </si>
  <si>
    <t>特定健康診</t>
    <rPh sb="0" eb="2">
      <t>トクテイ</t>
    </rPh>
    <rPh sb="2" eb="4">
      <t>ケンコウ</t>
    </rPh>
    <rPh sb="4" eb="5">
      <t>ミ</t>
    </rPh>
    <phoneticPr fontId="25"/>
  </si>
  <si>
    <t>保険者別</t>
    <rPh sb="0" eb="3">
      <t>ホケンシャ</t>
    </rPh>
    <rPh sb="3" eb="4">
      <t>ベツ</t>
    </rPh>
    <phoneticPr fontId="25"/>
  </si>
  <si>
    <t>番号</t>
    <rPh sb="0" eb="2">
      <t>バンゴウ</t>
    </rPh>
    <phoneticPr fontId="25"/>
  </si>
  <si>
    <t xml:space="preserve"> 合計</t>
  </si>
  <si>
    <t xml:space="preserve"> その他</t>
  </si>
  <si>
    <t>被保険者の健康管理　　　　　の促進に関する事業</t>
    <rPh sb="0" eb="4">
      <t>ヒホケンシャ</t>
    </rPh>
    <rPh sb="5" eb="7">
      <t>ケンコウ</t>
    </rPh>
    <rPh sb="7" eb="9">
      <t>カンリ</t>
    </rPh>
    <rPh sb="15" eb="17">
      <t>ソクシン</t>
    </rPh>
    <rPh sb="18" eb="19">
      <t>カン</t>
    </rPh>
    <rPh sb="21" eb="23">
      <t>ジギョウ</t>
    </rPh>
    <phoneticPr fontId="25"/>
  </si>
  <si>
    <t>特定健康診査・特定保健指導の実施等</t>
    <rPh sb="0" eb="2">
      <t>トクテイ</t>
    </rPh>
    <rPh sb="2" eb="4">
      <t>ケンコウ</t>
    </rPh>
    <rPh sb="4" eb="6">
      <t>シンサ</t>
    </rPh>
    <rPh sb="7" eb="9">
      <t>トクテイ</t>
    </rPh>
    <rPh sb="9" eb="11">
      <t>ホケン</t>
    </rPh>
    <rPh sb="11" eb="13">
      <t>シドウ</t>
    </rPh>
    <rPh sb="14" eb="17">
      <t>ジッシトウ</t>
    </rPh>
    <phoneticPr fontId="25"/>
  </si>
  <si>
    <t>（単位：千円）</t>
    <rPh sb="1" eb="3">
      <t>タンイ</t>
    </rPh>
    <rPh sb="4" eb="6">
      <t>センエン</t>
    </rPh>
    <phoneticPr fontId="25"/>
  </si>
  <si>
    <t>第１７表　保険者別　保健事業の状況[全体]　</t>
    <rPh sb="5" eb="8">
      <t>ホケンシャ</t>
    </rPh>
    <rPh sb="8" eb="9">
      <t>ベツ</t>
    </rPh>
    <rPh sb="10" eb="12">
      <t>ホケン</t>
    </rPh>
    <rPh sb="12" eb="14">
      <t>ジギョウ</t>
    </rPh>
    <rPh sb="15" eb="17">
      <t>ジョウキョウ</t>
    </rPh>
    <rPh sb="18" eb="20">
      <t>ゼンタイ</t>
    </rPh>
    <phoneticPr fontId="2"/>
  </si>
  <si>
    <t>※　全国平均は、市町村分のみの数値</t>
    <rPh sb="2" eb="4">
      <t>ゼンコク</t>
    </rPh>
    <rPh sb="4" eb="6">
      <t>ヘイキン</t>
    </rPh>
    <rPh sb="8" eb="11">
      <t>シチョウソン</t>
    </rPh>
    <rPh sb="11" eb="12">
      <t>ブン</t>
    </rPh>
    <rPh sb="15" eb="17">
      <t>スウチ</t>
    </rPh>
    <phoneticPr fontId="2"/>
  </si>
  <si>
    <t>薬剤師組合</t>
    <rPh sb="0" eb="3">
      <t>ヤクザイシ</t>
    </rPh>
    <rPh sb="3" eb="5">
      <t>クミアイ</t>
    </rPh>
    <phoneticPr fontId="2"/>
  </si>
  <si>
    <t>303</t>
    <phoneticPr fontId="2"/>
  </si>
  <si>
    <t>歯科医師組合</t>
    <rPh sb="0" eb="2">
      <t>シカ</t>
    </rPh>
    <rPh sb="2" eb="4">
      <t>イシ</t>
    </rPh>
    <rPh sb="4" eb="6">
      <t>クミアイ</t>
    </rPh>
    <phoneticPr fontId="2"/>
  </si>
  <si>
    <t>302</t>
    <phoneticPr fontId="2"/>
  </si>
  <si>
    <t>医師組合</t>
    <rPh sb="0" eb="2">
      <t>イシ</t>
    </rPh>
    <rPh sb="2" eb="4">
      <t>クミアイ</t>
    </rPh>
    <phoneticPr fontId="2"/>
  </si>
  <si>
    <t>301</t>
    <phoneticPr fontId="2"/>
  </si>
  <si>
    <t>横芝光町</t>
    <rPh sb="0" eb="2">
      <t>ヨコシバ</t>
    </rPh>
    <rPh sb="2" eb="3">
      <t>ヒカリ</t>
    </rPh>
    <rPh sb="3" eb="4">
      <t>マチ</t>
    </rPh>
    <phoneticPr fontId="25"/>
  </si>
  <si>
    <t>83</t>
    <phoneticPr fontId="25"/>
  </si>
  <si>
    <t>山武市</t>
    <rPh sb="0" eb="2">
      <t>サンブ</t>
    </rPh>
    <rPh sb="2" eb="3">
      <t>シ</t>
    </rPh>
    <phoneticPr fontId="25"/>
  </si>
  <si>
    <t>82</t>
    <phoneticPr fontId="25"/>
  </si>
  <si>
    <t>81</t>
    <phoneticPr fontId="25"/>
  </si>
  <si>
    <t>74</t>
  </si>
  <si>
    <t>72</t>
    <phoneticPr fontId="25"/>
  </si>
  <si>
    <t>70</t>
  </si>
  <si>
    <t>67</t>
  </si>
  <si>
    <t>66</t>
  </si>
  <si>
    <t>61</t>
  </si>
  <si>
    <t>59</t>
  </si>
  <si>
    <t>神崎町</t>
    <rPh sb="0" eb="3">
      <t>コウザキマチ</t>
    </rPh>
    <phoneticPr fontId="2"/>
  </si>
  <si>
    <t>54</t>
  </si>
  <si>
    <t>芝山町</t>
    <rPh sb="0" eb="3">
      <t>シバヤママチ</t>
    </rPh>
    <phoneticPr fontId="2"/>
  </si>
  <si>
    <t>52</t>
  </si>
  <si>
    <t>46</t>
    <phoneticPr fontId="2"/>
  </si>
  <si>
    <t>45</t>
  </si>
  <si>
    <t>長南町</t>
    <rPh sb="0" eb="3">
      <t>チョウナンマチ</t>
    </rPh>
    <phoneticPr fontId="2"/>
  </si>
  <si>
    <t>44</t>
  </si>
  <si>
    <t>43</t>
  </si>
  <si>
    <t>42</t>
  </si>
  <si>
    <t>長生村</t>
    <rPh sb="0" eb="3">
      <t>チョウセイムラ</t>
    </rPh>
    <phoneticPr fontId="2"/>
  </si>
  <si>
    <t>41</t>
  </si>
  <si>
    <t>睦沢町</t>
    <rPh sb="0" eb="3">
      <t>ムツザワマチ</t>
    </rPh>
    <phoneticPr fontId="2"/>
  </si>
  <si>
    <t>40</t>
  </si>
  <si>
    <t>一宮町</t>
    <rPh sb="0" eb="3">
      <t>イチノミヤマチ</t>
    </rPh>
    <phoneticPr fontId="2"/>
  </si>
  <si>
    <t>39</t>
  </si>
  <si>
    <t>栄町</t>
    <rPh sb="0" eb="2">
      <t>サカエマチ</t>
    </rPh>
    <phoneticPr fontId="2"/>
  </si>
  <si>
    <t>38</t>
  </si>
  <si>
    <t>36</t>
  </si>
  <si>
    <t>35</t>
  </si>
  <si>
    <t>富里市</t>
    <rPh sb="0" eb="1">
      <t>トミ</t>
    </rPh>
    <rPh sb="1" eb="3">
      <t>サトイチ</t>
    </rPh>
    <phoneticPr fontId="2"/>
  </si>
  <si>
    <t>33</t>
  </si>
  <si>
    <t>32</t>
  </si>
  <si>
    <t>酒々井町</t>
    <rPh sb="0" eb="4">
      <t>シスイマチ</t>
    </rPh>
    <phoneticPr fontId="2"/>
  </si>
  <si>
    <t>31</t>
  </si>
  <si>
    <t>四街道市</t>
    <rPh sb="0" eb="4">
      <t>ヨツカイドウシ</t>
    </rPh>
    <phoneticPr fontId="2"/>
  </si>
  <si>
    <t>30</t>
  </si>
  <si>
    <t>27</t>
  </si>
  <si>
    <t>26</t>
  </si>
  <si>
    <t>25</t>
  </si>
  <si>
    <t>24</t>
  </si>
  <si>
    <t>23</t>
  </si>
  <si>
    <t>22</t>
  </si>
  <si>
    <t>21</t>
  </si>
  <si>
    <t>20</t>
  </si>
  <si>
    <t>市原市</t>
    <rPh sb="0" eb="3">
      <t>イチハラシ</t>
    </rPh>
    <phoneticPr fontId="2"/>
  </si>
  <si>
    <t>19</t>
  </si>
  <si>
    <t>18</t>
  </si>
  <si>
    <t>17</t>
  </si>
  <si>
    <t>16</t>
  </si>
  <si>
    <t>旭市</t>
    <rPh sb="0" eb="2">
      <t>アサヒシ</t>
    </rPh>
    <phoneticPr fontId="2"/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</si>
  <si>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</si>
  <si>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</si>
  <si>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</si>
  <si>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</si>
  <si>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</si>
  <si>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</si>
  <si>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</si>
  <si>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</si>
  <si>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</si>
  <si>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木更津市</t>
    <rPh sb="0" eb="4">
      <t>キサラヅシ</t>
    </rPh>
    <phoneticPr fontId="2"/>
  </si>
  <si>
    <t>6</t>
  </si>
  <si>
    <t>5</t>
  </si>
  <si>
    <t>4</t>
  </si>
  <si>
    <t>3</t>
  </si>
  <si>
    <t>2</t>
  </si>
  <si>
    <t>千葉市</t>
    <rPh sb="0" eb="3">
      <t>チバシ</t>
    </rPh>
    <phoneticPr fontId="2"/>
  </si>
  <si>
    <t>1</t>
    <phoneticPr fontId="2"/>
  </si>
  <si>
    <t>組合計</t>
    <rPh sb="0" eb="2">
      <t>クミアイ</t>
    </rPh>
    <rPh sb="2" eb="3">
      <t>ケイ</t>
    </rPh>
    <phoneticPr fontId="2"/>
  </si>
  <si>
    <t>県計</t>
    <rPh sb="0" eb="1">
      <t>ケン</t>
    </rPh>
    <rPh sb="1" eb="2">
      <t>ケイ</t>
    </rPh>
    <phoneticPr fontId="2"/>
  </si>
  <si>
    <t>全国平均（市町村）</t>
    <rPh sb="0" eb="2">
      <t>ゼンコク</t>
    </rPh>
    <rPh sb="2" eb="4">
      <t>ヘイキン</t>
    </rPh>
    <rPh sb="5" eb="8">
      <t>シチョウソン</t>
    </rPh>
    <phoneticPr fontId="2"/>
  </si>
  <si>
    <t>内容分　　再掲</t>
    <rPh sb="0" eb="2">
      <t>ナイヨウ</t>
    </rPh>
    <rPh sb="2" eb="3">
      <t>ブン</t>
    </rPh>
    <rPh sb="5" eb="7">
      <t>サイケイ</t>
    </rPh>
    <phoneticPr fontId="2"/>
  </si>
  <si>
    <t>返納金等
調定</t>
    <rPh sb="0" eb="2">
      <t>ヘンノウ</t>
    </rPh>
    <rPh sb="2" eb="3">
      <t>キン</t>
    </rPh>
    <rPh sb="3" eb="4">
      <t>トウ</t>
    </rPh>
    <rPh sb="5" eb="6">
      <t>チョウテイ</t>
    </rPh>
    <rPh sb="6" eb="7">
      <t>テイ</t>
    </rPh>
    <phoneticPr fontId="2"/>
  </si>
  <si>
    <t>過誤調整</t>
    <rPh sb="0" eb="2">
      <t>カゴ</t>
    </rPh>
    <rPh sb="2" eb="4">
      <t>チョウセイ</t>
    </rPh>
    <phoneticPr fontId="2"/>
  </si>
  <si>
    <t>(円）</t>
    <rPh sb="1" eb="2">
      <t>エン</t>
    </rPh>
    <phoneticPr fontId="2"/>
  </si>
  <si>
    <t>者</t>
    <rPh sb="0" eb="1">
      <t>シャ</t>
    </rPh>
    <phoneticPr fontId="2"/>
  </si>
  <si>
    <t>点検効果率</t>
    <rPh sb="0" eb="2">
      <t>テンケン</t>
    </rPh>
    <rPh sb="2" eb="4">
      <t>コウカ</t>
    </rPh>
    <rPh sb="4" eb="5">
      <t>リツ</t>
    </rPh>
    <phoneticPr fontId="2"/>
  </si>
  <si>
    <t>１ 人 当 た り 点 検 効 果 額</t>
    <rPh sb="0" eb="3">
      <t>１ニン</t>
    </rPh>
    <rPh sb="4" eb="5">
      <t>ア</t>
    </rPh>
    <rPh sb="10" eb="11">
      <t>テン</t>
    </rPh>
    <rPh sb="12" eb="13">
      <t>ケン</t>
    </rPh>
    <rPh sb="14" eb="17">
      <t>コウカ</t>
    </rPh>
    <rPh sb="18" eb="19">
      <t>ガク</t>
    </rPh>
    <phoneticPr fontId="2"/>
  </si>
  <si>
    <t>保　険　者</t>
    <rPh sb="0" eb="1">
      <t>タモツ</t>
    </rPh>
    <rPh sb="2" eb="3">
      <t>ケン</t>
    </rPh>
    <rPh sb="4" eb="5">
      <t>シャ</t>
    </rPh>
    <phoneticPr fontId="2"/>
  </si>
  <si>
    <t>険</t>
    <rPh sb="0" eb="1">
      <t>ケン</t>
    </rPh>
    <phoneticPr fontId="2"/>
  </si>
  <si>
    <t>保</t>
    <rPh sb="0" eb="1">
      <t>タモツ</t>
    </rPh>
    <phoneticPr fontId="2"/>
  </si>
  <si>
    <t>平    成    ２３    年    度</t>
    <rPh sb="0" eb="6">
      <t>ヘイセイ</t>
    </rPh>
    <rPh sb="16" eb="17">
      <t>トシ</t>
    </rPh>
    <rPh sb="21" eb="22">
      <t>ド</t>
    </rPh>
    <phoneticPr fontId="8"/>
  </si>
  <si>
    <t>平    成    ２２    年    度</t>
    <rPh sb="0" eb="6">
      <t>ヘイセイ</t>
    </rPh>
    <rPh sb="16" eb="17">
      <t>トシ</t>
    </rPh>
    <rPh sb="21" eb="22">
      <t>ド</t>
    </rPh>
    <phoneticPr fontId="8"/>
  </si>
  <si>
    <t xml:space="preserve"> 第４７表　レセプト点検にかかる調査点検効果の状況[全体]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</si>
</sst>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_);[Red]\(#,##0\)"/>
    <numFmt numFmtId="181" formatCode="#,##0.00_ "/>
    <numFmt numFmtId="182" formatCode="0.000_);[Red]\(0.000\)"/>
    <numFmt numFmtId="183" formatCode="0_ "/>
    <numFmt numFmtId="184" formatCode="0.000"/>
    <numFmt numFmtId="185" formatCode="#,##0.000_ ;[Red]\-#,##0.000\ "/>
    <numFmt numFmtId="186" formatCode="#,##0.00_);[Red]\(#,##0.00\)"/>
    <numFmt numFmtId="187" formatCode="0.00_ "/>
    <numFmt numFmtId="188" formatCode="0.00_ ;[Red]\-0.00\ "/>
    <numFmt numFmtId="189" formatCode="0_ ;[Red]\-0\ "/>
  </numFmts>
  <fonts count="5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b/>
      <sz val="18"/>
      <name val="ＭＳ Ｐ明朝"/>
      <family val="1"/>
      <charset val="128"/>
    </font>
    <font>
      <b/>
      <sz val="26"/>
      <name val="ＭＳ Ｐゴシック"/>
      <family val="3"/>
      <charset val="128"/>
    </font>
    <font>
      <sz val="6.2"/>
      <name val="ＭＳ 明朝"/>
      <family val="1"/>
      <charset val="128"/>
    </font>
    <font>
      <sz val="13"/>
      <name val="ＭＳ Ｐ明朝"/>
      <family val="1"/>
      <charset val="128"/>
    </font>
    <font>
      <b/>
      <sz val="22"/>
      <name val="ＭＳ Ｐゴシック"/>
      <family val="3"/>
      <charset val="128"/>
    </font>
    <font>
      <sz val="9.6"/>
      <name val="ＭＳ 明朝"/>
      <family val="1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6"/>
      <name val="ＭＳ 明朝"/>
      <family val="1"/>
      <charset val="128"/>
    </font>
    <font>
      <b/>
      <sz val="12"/>
      <name val="ＭＳ 明朝"/>
      <family val="1"/>
      <charset val="128"/>
    </font>
    <font>
      <sz val="13"/>
      <name val="ＭＳ 明朝"/>
      <family val="1"/>
      <charset val="128"/>
    </font>
    <font>
      <b/>
      <sz val="18"/>
      <name val="ＭＳ ゴシック"/>
      <family val="3"/>
      <charset val="128"/>
    </font>
    <font>
      <b/>
      <sz val="2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 style="thin">
        <color indexed="9"/>
      </bottom>
      <diagonal/>
    </border>
    <border>
      <left/>
      <right style="medium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9"/>
      </top>
      <bottom style="thin">
        <color indexed="9"/>
      </bottom>
      <diagonal/>
    </border>
    <border>
      <left/>
      <right style="medium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8"/>
      </right>
      <top style="thin">
        <color indexed="9"/>
      </top>
      <bottom style="medium">
        <color indexed="8"/>
      </bottom>
      <diagonal/>
    </border>
    <border>
      <left/>
      <right style="medium">
        <color indexed="8"/>
      </right>
      <top style="thin">
        <color indexed="9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</borders>
  <cellStyleXfs count="18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45" fillId="0" borderId="0"/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/>
    <xf numFmtId="0" fontId="48" fillId="0" borderId="0"/>
    <xf numFmtId="0" fontId="11" fillId="0" borderId="0">
      <alignment vertical="center"/>
    </xf>
    <xf numFmtId="0" fontId="1" fillId="0" borderId="0"/>
  </cellStyleXfs>
  <cellXfs count="291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183" fontId="8" fillId="0" borderId="1" xfId="0" applyNumberFormat="1" applyFont="1" applyFill="1" applyBorder="1" applyAlignment="1">
      <alignment horizontal="distributed" vertical="center" wrapText="1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83" fontId="8" fillId="0" borderId="9" xfId="0" applyNumberFormat="1" applyFont="1" applyFill="1" applyBorder="1" applyAlignment="1">
      <alignment horizontal="distributed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180" fontId="8" fillId="0" borderId="0" xfId="1" applyNumberFormat="1" applyFont="1" applyAlignment="1">
      <alignment vertical="center"/>
    </xf>
    <xf numFmtId="0" fontId="14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180" fontId="8" fillId="0" borderId="32" xfId="1" applyNumberFormat="1" applyFont="1" applyFill="1" applyBorder="1" applyAlignment="1">
      <alignment horizontal="centerContinuous" vertical="center"/>
    </xf>
    <xf numFmtId="180" fontId="8" fillId="0" borderId="29" xfId="1" applyNumberFormat="1" applyFont="1" applyFill="1" applyBorder="1" applyAlignment="1">
      <alignment horizontal="centerContinuous" vertical="center"/>
    </xf>
    <xf numFmtId="38" fontId="8" fillId="0" borderId="4" xfId="1" applyFont="1" applyFill="1" applyBorder="1" applyAlignment="1">
      <alignment horizontal="distributed" vertical="center"/>
    </xf>
    <xf numFmtId="180" fontId="8" fillId="0" borderId="16" xfId="1" applyNumberFormat="1" applyFont="1" applyFill="1" applyBorder="1" applyAlignment="1">
      <alignment horizontal="centerContinuous" vertical="center"/>
    </xf>
    <xf numFmtId="180" fontId="8" fillId="0" borderId="14" xfId="1" applyNumberFormat="1" applyFont="1" applyFill="1" applyBorder="1" applyAlignment="1">
      <alignment horizontal="centerContinuous" vertical="center"/>
    </xf>
    <xf numFmtId="180" fontId="8" fillId="0" borderId="13" xfId="1" applyNumberFormat="1" applyFont="1" applyFill="1" applyBorder="1" applyAlignment="1">
      <alignment horizontal="centerContinuous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180" fontId="8" fillId="0" borderId="9" xfId="1" applyNumberFormat="1" applyFont="1" applyFill="1" applyBorder="1" applyAlignment="1">
      <alignment horizontal="distributed" vertical="center"/>
    </xf>
    <xf numFmtId="180" fontId="8" fillId="0" borderId="19" xfId="1" applyNumberFormat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6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180" fontId="8" fillId="0" borderId="0" xfId="1" applyNumberFormat="1" applyFont="1" applyFill="1" applyAlignment="1">
      <alignment vertical="center"/>
    </xf>
    <xf numFmtId="38" fontId="8" fillId="0" borderId="0" xfId="1" applyFont="1" applyFill="1" applyAlignment="1">
      <alignment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4" xfId="1" applyFont="1" applyFill="1" applyBorder="1" applyAlignment="1">
      <alignment horizontal="centerContinuous" vertical="center"/>
    </xf>
    <xf numFmtId="38" fontId="8" fillId="0" borderId="13" xfId="1" applyFont="1" applyFill="1" applyBorder="1" applyAlignment="1">
      <alignment horizontal="centerContinuous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12" xfId="0" applyFont="1" applyBorder="1" applyAlignment="1" applyProtection="1">
      <alignment horizontal="distributed" vertical="center"/>
    </xf>
    <xf numFmtId="0" fontId="8" fillId="0" borderId="1" xfId="0" applyFont="1" applyBorder="1" applyAlignment="1" applyProtection="1">
      <alignment horizontal="distributed"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9" xfId="0" applyFont="1" applyFill="1" applyBorder="1" applyAlignment="1" applyProtection="1">
      <alignment horizontal="distributed"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1" xfId="0" applyFont="1" applyFill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 applyProtection="1">
      <alignment horizontal="center" vertical="center"/>
    </xf>
    <xf numFmtId="49" fontId="10" fillId="0" borderId="47" xfId="2" applyNumberFormat="1" applyFont="1" applyBorder="1" applyAlignment="1" applyProtection="1">
      <alignment horizontal="center" vertical="center"/>
    </xf>
    <xf numFmtId="0" fontId="23" fillId="0" borderId="0" xfId="3" applyNumberForma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10" fillId="0" borderId="10" xfId="3" applyFont="1" applyBorder="1" applyAlignment="1">
      <alignment horizontal="center" vertical="center"/>
    </xf>
    <xf numFmtId="0" fontId="8" fillId="0" borderId="0" xfId="3" applyFont="1" applyAlignment="1">
      <alignment vertical="center"/>
    </xf>
    <xf numFmtId="0" fontId="10" fillId="0" borderId="0" xfId="3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 applyProtection="1">
      <alignment horizontal="centerContinuous" vertical="center"/>
    </xf>
    <xf numFmtId="0" fontId="10" fillId="0" borderId="49" xfId="6" applyFont="1" applyBorder="1" applyAlignment="1" applyProtection="1">
      <alignment horizontal="centerContinuous" vertical="center"/>
    </xf>
    <xf numFmtId="0" fontId="10" fillId="0" borderId="50" xfId="6" applyFont="1" applyBorder="1" applyAlignment="1" applyProtection="1">
      <alignment horizontal="centerContinuous" vertical="center"/>
    </xf>
    <xf numFmtId="0" fontId="10" fillId="0" borderId="51" xfId="6" applyFont="1" applyBorder="1" applyAlignment="1" applyProtection="1">
      <alignment horizontal="center" vertical="center"/>
    </xf>
    <xf numFmtId="0" fontId="10" fillId="0" borderId="52" xfId="6" applyFont="1" applyBorder="1" applyAlignment="1" applyProtection="1">
      <alignment horizontal="center" vertical="center"/>
    </xf>
    <xf numFmtId="0" fontId="10" fillId="0" borderId="53" xfId="6" applyFont="1" applyBorder="1" applyAlignment="1" applyProtection="1">
      <alignment horizontal="center" vertical="center"/>
    </xf>
    <xf numFmtId="0" fontId="10" fillId="0" borderId="54" xfId="6" applyFont="1" applyBorder="1" applyAlignment="1" applyProtection="1">
      <alignment horizontal="center" vertical="center"/>
    </xf>
    <xf numFmtId="0" fontId="10" fillId="0" borderId="55" xfId="6" applyFont="1" applyBorder="1" applyAlignment="1" applyProtection="1">
      <alignment horizontal="center" vertical="center"/>
    </xf>
    <xf numFmtId="0" fontId="10" fillId="0" borderId="56" xfId="6" applyFont="1" applyBorder="1" applyAlignment="1" applyProtection="1">
      <alignment horizontal="center" vertical="center"/>
    </xf>
    <xf numFmtId="0" fontId="10" fillId="0" borderId="57" xfId="6" applyFont="1" applyBorder="1" applyAlignment="1" applyProtection="1">
      <alignment horizontal="centerContinuous" vertical="center"/>
    </xf>
    <xf numFmtId="0" fontId="10" fillId="0" borderId="58" xfId="6" applyFont="1" applyBorder="1" applyAlignment="1" applyProtection="1">
      <alignment horizontal="centerContinuous" vertical="center"/>
    </xf>
    <xf numFmtId="0" fontId="10" fillId="0" borderId="59" xfId="6" applyFont="1" applyBorder="1" applyAlignment="1" applyProtection="1">
      <alignment horizontal="center" vertical="center"/>
    </xf>
    <xf numFmtId="184" fontId="10" fillId="0" borderId="60" xfId="6" applyNumberFormat="1" applyFont="1" applyBorder="1" applyAlignment="1" applyProtection="1">
      <alignment vertical="center"/>
    </xf>
    <xf numFmtId="184" fontId="10" fillId="0" borderId="55" xfId="6" applyNumberFormat="1" applyFont="1" applyBorder="1" applyAlignment="1" applyProtection="1">
      <alignment vertical="center"/>
    </xf>
    <xf numFmtId="2" fontId="10" fillId="0" borderId="55" xfId="6" applyNumberFormat="1" applyFont="1" applyBorder="1" applyAlignment="1" applyProtection="1">
      <alignment vertical="center"/>
    </xf>
    <xf numFmtId="2" fontId="10" fillId="0" borderId="56" xfId="6" applyNumberFormat="1" applyFont="1" applyBorder="1" applyAlignment="1" applyProtection="1">
      <alignment vertical="center"/>
    </xf>
    <xf numFmtId="37" fontId="10" fillId="0" borderId="60" xfId="6" applyNumberFormat="1" applyFont="1" applyBorder="1" applyAlignment="1" applyProtection="1">
      <alignment vertical="center"/>
    </xf>
    <xf numFmtId="37" fontId="10" fillId="0" borderId="55" xfId="6" applyNumberFormat="1" applyFont="1" applyBorder="1" applyAlignment="1" applyProtection="1">
      <alignment vertical="center"/>
    </xf>
    <xf numFmtId="37" fontId="10" fillId="0" borderId="56" xfId="6" applyNumberFormat="1" applyFont="1" applyBorder="1" applyAlignment="1" applyProtection="1">
      <alignment vertical="center"/>
    </xf>
    <xf numFmtId="184" fontId="10" fillId="0" borderId="61" xfId="6" applyNumberFormat="1" applyFont="1" applyBorder="1" applyAlignment="1" applyProtection="1">
      <alignment vertical="center"/>
    </xf>
    <xf numFmtId="180" fontId="8" fillId="0" borderId="9" xfId="1" applyNumberFormat="1" applyFont="1" applyFill="1" applyBorder="1" applyAlignment="1">
      <alignment horizontal="center" vertical="center"/>
    </xf>
    <xf numFmtId="180" fontId="8" fillId="0" borderId="19" xfId="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180" fontId="8" fillId="0" borderId="11" xfId="1" applyNumberFormat="1" applyFont="1" applyFill="1" applyBorder="1" applyAlignment="1">
      <alignment horizontal="center" vertical="center"/>
    </xf>
    <xf numFmtId="0" fontId="8" fillId="0" borderId="9" xfId="0" applyFont="1" applyFill="1" applyBorder="1"/>
    <xf numFmtId="0" fontId="8" fillId="0" borderId="32" xfId="0" applyFont="1" applyFill="1" applyBorder="1" applyAlignment="1">
      <alignment vertical="center"/>
    </xf>
    <xf numFmtId="0" fontId="10" fillId="0" borderId="13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distributed" vertical="center"/>
    </xf>
    <xf numFmtId="0" fontId="8" fillId="0" borderId="45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31" xfId="1" applyFont="1" applyFill="1" applyBorder="1" applyAlignment="1">
      <alignment horizontal="distributed" vertical="center"/>
    </xf>
    <xf numFmtId="38" fontId="8" fillId="0" borderId="33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29" xfId="0" applyFont="1" applyBorder="1" applyAlignment="1" applyProtection="1">
      <alignment horizontal="distributed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180" fontId="8" fillId="0" borderId="11" xfId="1" applyNumberFormat="1" applyFont="1" applyFill="1" applyBorder="1" applyAlignment="1">
      <alignment horizontal="left" vertical="center"/>
    </xf>
    <xf numFmtId="180" fontId="8" fillId="0" borderId="29" xfId="1" applyNumberFormat="1" applyFont="1" applyFill="1" applyBorder="1" applyAlignment="1">
      <alignment horizontal="center" vertical="center"/>
    </xf>
    <xf numFmtId="180" fontId="8" fillId="0" borderId="29" xfId="1" applyNumberFormat="1" applyFont="1" applyFill="1" applyBorder="1" applyAlignment="1">
      <alignment horizontal="distributed" vertical="center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19" xfId="0" applyFont="1" applyFill="1" applyBorder="1" applyAlignment="1" applyProtection="1">
      <alignment horizontal="distributed" vertical="center"/>
    </xf>
    <xf numFmtId="0" fontId="8" fillId="0" borderId="63" xfId="0" applyFont="1" applyBorder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0" fillId="0" borderId="21" xfId="0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" vertical="center"/>
    </xf>
    <xf numFmtId="49" fontId="8" fillId="0" borderId="38" xfId="0" applyNumberFormat="1" applyFont="1" applyFill="1" applyBorder="1" applyAlignment="1">
      <alignment horizontal="centerContinuous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38" fontId="8" fillId="0" borderId="10" xfId="1" applyFont="1" applyFill="1" applyBorder="1" applyAlignment="1">
      <alignment horizontal="distributed" vertical="center"/>
    </xf>
    <xf numFmtId="38" fontId="8" fillId="0" borderId="20" xfId="1" applyFont="1" applyFill="1" applyBorder="1" applyAlignment="1">
      <alignment horizontal="distributed" vertical="center"/>
    </xf>
    <xf numFmtId="3" fontId="8" fillId="0" borderId="1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Border="1" applyAlignment="1">
      <alignment horizontal="right" vertical="center" shrinkToFit="1"/>
    </xf>
    <xf numFmtId="3" fontId="8" fillId="0" borderId="65" xfId="0" applyNumberFormat="1" applyFont="1" applyFill="1" applyBorder="1" applyAlignment="1">
      <alignment horizontal="right" vertical="center" shrinkToFit="1"/>
    </xf>
    <xf numFmtId="3" fontId="8" fillId="0" borderId="19" xfId="0" applyNumberFormat="1" applyFont="1" applyFill="1" applyBorder="1" applyAlignment="1">
      <alignment horizontal="right" vertical="center" shrinkToFit="1"/>
    </xf>
    <xf numFmtId="181" fontId="8" fillId="0" borderId="31" xfId="0" applyNumberFormat="1" applyFont="1" applyFill="1" applyBorder="1" applyAlignment="1">
      <alignment horizontal="right" vertical="center" shrinkToFit="1"/>
    </xf>
    <xf numFmtId="181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1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1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1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1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180" fontId="8" fillId="0" borderId="0" xfId="1" applyNumberFormat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6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center" vertical="center" shrinkToFit="1"/>
    </xf>
    <xf numFmtId="177" fontId="8" fillId="0" borderId="9" xfId="1" applyNumberFormat="1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 applyProtection="1">
      <alignment vertical="center" shrinkToFit="1"/>
    </xf>
    <xf numFmtId="38" fontId="8" fillId="0" borderId="1" xfId="1" applyFont="1" applyFill="1" applyBorder="1" applyAlignment="1" applyProtection="1">
      <alignment vertical="center" shrinkToFit="1"/>
    </xf>
    <xf numFmtId="0" fontId="8" fillId="0" borderId="69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0" xfId="0" applyFont="1" applyFill="1" applyBorder="1" applyAlignment="1" applyProtection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38" fontId="8" fillId="0" borderId="15" xfId="1" applyFont="1" applyFill="1" applyBorder="1" applyAlignment="1" applyProtection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11" fillId="0" borderId="9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8" fillId="0" borderId="23" xfId="0" applyFont="1" applyFill="1" applyBorder="1" applyAlignment="1">
      <alignment vertical="center" shrinkToFit="1"/>
    </xf>
    <xf numFmtId="0" fontId="8" fillId="0" borderId="11" xfId="0" applyFont="1" applyFill="1" applyBorder="1" applyAlignment="1">
      <alignment vertical="center" shrinkToFit="1"/>
    </xf>
    <xf numFmtId="0" fontId="8" fillId="0" borderId="69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2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Continuous" vertical="center"/>
    </xf>
    <xf numFmtId="0" fontId="8" fillId="0" borderId="42" xfId="0" applyFont="1" applyFill="1" applyBorder="1" applyAlignment="1">
      <alignment horizontal="centerContinuous" vertical="center"/>
    </xf>
    <xf numFmtId="0" fontId="8" fillId="0" borderId="12" xfId="0" applyFont="1" applyFill="1" applyBorder="1" applyAlignment="1" applyProtection="1">
      <alignment horizontal="distributed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 applyProtection="1">
      <alignment horizontal="distributed" vertical="center"/>
    </xf>
    <xf numFmtId="0" fontId="8" fillId="0" borderId="33" xfId="0" applyFont="1" applyFill="1" applyBorder="1" applyAlignment="1" applyProtection="1">
      <alignment horizontal="distributed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41" xfId="0" applyFont="1" applyFill="1" applyBorder="1" applyAlignment="1">
      <alignment horizontal="centerContinuous"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180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12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19" xfId="0" applyNumberFormat="1" applyFont="1" applyFill="1" applyBorder="1" applyAlignment="1">
      <alignment horizontal="center" vertical="center" shrinkToFit="1"/>
    </xf>
    <xf numFmtId="0" fontId="8" fillId="0" borderId="34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36" fillId="0" borderId="0" xfId="0" applyFont="1"/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69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8" fillId="0" borderId="70" xfId="2" applyFont="1" applyBorder="1" applyAlignment="1">
      <alignment vertical="center"/>
    </xf>
    <xf numFmtId="0" fontId="28" fillId="0" borderId="70" xfId="2" applyFont="1" applyBorder="1" applyAlignment="1">
      <alignment horizontal="center" vertical="center"/>
    </xf>
    <xf numFmtId="0" fontId="26" fillId="0" borderId="70" xfId="2" applyFont="1" applyBorder="1" applyAlignment="1" applyProtection="1">
      <alignment vertical="center"/>
    </xf>
    <xf numFmtId="0" fontId="27" fillId="0" borderId="70" xfId="2" applyFont="1" applyBorder="1" applyAlignment="1">
      <alignment vertical="center"/>
    </xf>
    <xf numFmtId="0" fontId="28" fillId="0" borderId="71" xfId="2" applyFont="1" applyBorder="1" applyAlignment="1">
      <alignment vertical="center"/>
    </xf>
    <xf numFmtId="0" fontId="28" fillId="0" borderId="71" xfId="2" applyFont="1" applyBorder="1" applyAlignment="1">
      <alignment horizontal="center" vertical="center"/>
    </xf>
    <xf numFmtId="0" fontId="29" fillId="0" borderId="71" xfId="2" applyFont="1" applyBorder="1" applyAlignment="1" applyProtection="1">
      <alignment vertical="center"/>
    </xf>
    <xf numFmtId="0" fontId="10" fillId="0" borderId="72" xfId="2" applyFont="1" applyBorder="1" applyAlignment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 applyProtection="1">
      <alignment horizontal="center" vertical="center"/>
    </xf>
    <xf numFmtId="0" fontId="28" fillId="0" borderId="0" xfId="3" applyFont="1" applyBorder="1" applyAlignment="1">
      <alignment horizontal="center" vertical="center"/>
    </xf>
    <xf numFmtId="0" fontId="10" fillId="0" borderId="74" xfId="2" applyFont="1" applyBorder="1" applyAlignment="1">
      <alignment vertical="center"/>
    </xf>
    <xf numFmtId="0" fontId="10" fillId="0" borderId="73" xfId="2" applyFont="1" applyBorder="1" applyAlignment="1">
      <alignment horizontal="center" vertical="center"/>
    </xf>
    <xf numFmtId="0" fontId="10" fillId="0" borderId="73" xfId="2" applyFont="1" applyBorder="1" applyAlignment="1" applyProtection="1">
      <alignment horizontal="left" vertical="center"/>
    </xf>
    <xf numFmtId="0" fontId="26" fillId="0" borderId="70" xfId="3" applyNumberFormat="1" applyFont="1" applyFill="1" applyBorder="1" applyAlignment="1">
      <alignment vertical="center"/>
    </xf>
    <xf numFmtId="0" fontId="32" fillId="0" borderId="70" xfId="3" applyFont="1" applyFill="1" applyBorder="1" applyAlignment="1">
      <alignment vertical="center"/>
    </xf>
    <xf numFmtId="0" fontId="32" fillId="0" borderId="70" xfId="3" applyNumberFormat="1" applyFont="1" applyFill="1" applyBorder="1" applyAlignment="1">
      <alignment vertical="center"/>
    </xf>
    <xf numFmtId="0" fontId="15" fillId="0" borderId="70" xfId="3" applyNumberFormat="1" applyFont="1" applyBorder="1" applyAlignment="1">
      <alignment vertical="center"/>
    </xf>
    <xf numFmtId="49" fontId="15" fillId="0" borderId="70" xfId="3" applyNumberFormat="1" applyFont="1" applyBorder="1" applyAlignment="1">
      <alignment horizontal="center" vertical="center"/>
    </xf>
    <xf numFmtId="0" fontId="15" fillId="0" borderId="77" xfId="3" applyNumberFormat="1" applyFont="1" applyBorder="1" applyAlignment="1">
      <alignment vertical="center"/>
    </xf>
    <xf numFmtId="0" fontId="23" fillId="0" borderId="77" xfId="3" applyBorder="1" applyAlignment="1">
      <alignment vertical="center"/>
    </xf>
    <xf numFmtId="49" fontId="15" fillId="0" borderId="77" xfId="3" applyNumberFormat="1" applyFont="1" applyBorder="1" applyAlignment="1">
      <alignment horizontal="center" vertical="center"/>
    </xf>
    <xf numFmtId="0" fontId="10" fillId="0" borderId="78" xfId="3" applyFont="1" applyBorder="1" applyAlignment="1">
      <alignment vertical="center"/>
    </xf>
    <xf numFmtId="0" fontId="10" fillId="0" borderId="70" xfId="3" applyFont="1" applyBorder="1" applyAlignment="1">
      <alignment vertical="center"/>
    </xf>
    <xf numFmtId="0" fontId="10" fillId="0" borderId="77" xfId="3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23" fillId="0" borderId="79" xfId="3" applyBorder="1" applyAlignment="1">
      <alignment vertical="center"/>
    </xf>
    <xf numFmtId="0" fontId="26" fillId="0" borderId="78" xfId="3" applyNumberFormat="1" applyFont="1" applyFill="1" applyBorder="1" applyAlignment="1">
      <alignment vertical="center"/>
    </xf>
    <xf numFmtId="0" fontId="32" fillId="0" borderId="78" xfId="3" applyFont="1" applyFill="1" applyBorder="1" applyAlignment="1">
      <alignment vertical="center"/>
    </xf>
    <xf numFmtId="0" fontId="32" fillId="0" borderId="78" xfId="3" applyNumberFormat="1" applyFont="1" applyFill="1" applyBorder="1" applyAlignment="1">
      <alignment vertical="center"/>
    </xf>
    <xf numFmtId="0" fontId="15" fillId="0" borderId="78" xfId="3" applyNumberFormat="1" applyFont="1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49" fontId="15" fillId="0" borderId="80" xfId="3" applyNumberFormat="1" applyFont="1" applyBorder="1" applyAlignment="1">
      <alignment horizontal="center" vertical="center"/>
    </xf>
    <xf numFmtId="38" fontId="11" fillId="0" borderId="70" xfId="1" applyFont="1" applyBorder="1" applyAlignment="1">
      <alignment vertical="center"/>
    </xf>
    <xf numFmtId="0" fontId="10" fillId="0" borderId="70" xfId="6" applyFont="1" applyBorder="1" applyAlignment="1" applyProtection="1">
      <alignment vertical="center"/>
    </xf>
    <xf numFmtId="38" fontId="11" fillId="0" borderId="70" xfId="1" applyFont="1" applyBorder="1"/>
    <xf numFmtId="0" fontId="11" fillId="0" borderId="70" xfId="6" applyFont="1" applyBorder="1" applyAlignment="1" applyProtection="1">
      <alignment horizontal="left" vertical="center"/>
    </xf>
    <xf numFmtId="38" fontId="19" fillId="0" borderId="71" xfId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 applyProtection="1">
      <alignment vertical="center"/>
    </xf>
    <xf numFmtId="38" fontId="33" fillId="0" borderId="70" xfId="1" applyFont="1" applyBorder="1" applyAlignment="1">
      <alignment vertical="center"/>
    </xf>
    <xf numFmtId="38" fontId="1" fillId="0" borderId="70" xfId="1" applyBorder="1" applyAlignment="1">
      <alignment vertical="center"/>
    </xf>
    <xf numFmtId="0" fontId="24" fillId="0" borderId="70" xfId="6" applyFont="1" applyBorder="1" applyAlignment="1" applyProtection="1">
      <alignment vertical="center"/>
    </xf>
    <xf numFmtId="38" fontId="34" fillId="0" borderId="70" xfId="1" applyFont="1" applyBorder="1" applyAlignment="1">
      <alignment vertical="center"/>
    </xf>
    <xf numFmtId="0" fontId="5" fillId="0" borderId="70" xfId="0" applyFont="1" applyBorder="1" applyAlignment="1">
      <alignment vertical="center"/>
    </xf>
    <xf numFmtId="0" fontId="8" fillId="0" borderId="70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0" fontId="8" fillId="0" borderId="70" xfId="0" applyFont="1" applyBorder="1"/>
    <xf numFmtId="0" fontId="9" fillId="0" borderId="71" xfId="0" applyFont="1" applyBorder="1" applyAlignment="1">
      <alignment horizontal="center" vertical="center"/>
    </xf>
    <xf numFmtId="0" fontId="9" fillId="0" borderId="71" xfId="0" applyFont="1" applyFill="1" applyBorder="1" applyAlignment="1">
      <alignment horizontal="center" vertical="center"/>
    </xf>
    <xf numFmtId="49" fontId="6" fillId="0" borderId="71" xfId="0" applyNumberFormat="1" applyFont="1" applyFill="1" applyBorder="1" applyAlignment="1">
      <alignment horizontal="right" vertical="center"/>
    </xf>
    <xf numFmtId="0" fontId="9" fillId="0" borderId="71" xfId="0" applyFont="1" applyBorder="1" applyAlignment="1">
      <alignment horizontal="center"/>
    </xf>
    <xf numFmtId="0" fontId="8" fillId="0" borderId="81" xfId="0" applyFont="1" applyFill="1" applyBorder="1" applyAlignment="1" applyProtection="1">
      <alignment horizontal="distributed" vertical="center"/>
    </xf>
    <xf numFmtId="0" fontId="8" fillId="0" borderId="81" xfId="0" applyFont="1" applyFill="1" applyBorder="1" applyAlignment="1" applyProtection="1">
      <alignment horizontal="distributed" vertical="center" wrapText="1"/>
    </xf>
    <xf numFmtId="0" fontId="8" fillId="0" borderId="82" xfId="0" applyFont="1" applyBorder="1" applyAlignment="1" applyProtection="1">
      <alignment vertical="center"/>
    </xf>
    <xf numFmtId="0" fontId="8" fillId="0" borderId="83" xfId="0" applyFont="1" applyBorder="1"/>
    <xf numFmtId="0" fontId="8" fillId="0" borderId="83" xfId="0" applyFont="1" applyFill="1" applyBorder="1"/>
    <xf numFmtId="0" fontId="8" fillId="0" borderId="84" xfId="0" applyFont="1" applyBorder="1" applyAlignment="1" applyProtection="1">
      <alignment horizontal="distributed" vertical="center"/>
    </xf>
    <xf numFmtId="0" fontId="8" fillId="0" borderId="85" xfId="0" applyFont="1" applyBorder="1" applyAlignment="1" applyProtection="1">
      <alignment horizontal="distributed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4" xfId="0" applyFont="1" applyFill="1" applyBorder="1" applyAlignment="1" applyProtection="1">
      <alignment horizontal="distributed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vertical="center"/>
    </xf>
    <xf numFmtId="0" fontId="8" fillId="0" borderId="89" xfId="0" applyFont="1" applyBorder="1" applyAlignment="1" applyProtection="1">
      <alignment horizontal="center" vertical="center"/>
    </xf>
    <xf numFmtId="0" fontId="8" fillId="0" borderId="84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91" xfId="0" applyFont="1" applyBorder="1" applyAlignment="1" applyProtection="1">
      <alignment vertical="center"/>
    </xf>
    <xf numFmtId="0" fontId="8" fillId="0" borderId="92" xfId="0" applyFont="1" applyBorder="1" applyAlignment="1" applyProtection="1">
      <alignment horizontal="center" vertical="center"/>
    </xf>
    <xf numFmtId="0" fontId="8" fillId="0" borderId="84" xfId="0" applyFont="1" applyFill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vertical="center"/>
    </xf>
    <xf numFmtId="0" fontId="8" fillId="0" borderId="86" xfId="0" applyFont="1" applyFill="1" applyBorder="1" applyAlignment="1" applyProtection="1">
      <alignment horizontal="center" vertical="center"/>
    </xf>
    <xf numFmtId="0" fontId="8" fillId="0" borderId="72" xfId="0" applyFont="1" applyFill="1" applyBorder="1"/>
    <xf numFmtId="0" fontId="8" fillId="0" borderId="90" xfId="0" applyFont="1" applyFill="1" applyBorder="1" applyAlignment="1" applyProtection="1">
      <alignment horizontal="center" vertical="center"/>
    </xf>
    <xf numFmtId="0" fontId="8" fillId="0" borderId="91" xfId="0" applyFont="1" applyFill="1" applyBorder="1" applyAlignment="1" applyProtection="1">
      <alignment vertical="center"/>
    </xf>
    <xf numFmtId="0" fontId="8" fillId="0" borderId="92" xfId="0" applyFont="1" applyFill="1" applyBorder="1" applyAlignment="1" applyProtection="1">
      <alignment horizontal="center"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vertical="center"/>
    </xf>
    <xf numFmtId="0" fontId="8" fillId="0" borderId="89" xfId="0" applyFont="1" applyFill="1" applyBorder="1" applyAlignment="1" applyProtection="1">
      <alignment horizontal="center" vertical="center"/>
    </xf>
    <xf numFmtId="0" fontId="8" fillId="0" borderId="87" xfId="0" quotePrefix="1" applyFont="1" applyFill="1" applyBorder="1" applyAlignment="1" applyProtection="1">
      <alignment horizontal="center" vertical="center"/>
    </xf>
    <xf numFmtId="0" fontId="8" fillId="0" borderId="89" xfId="0" quotePrefix="1" applyFont="1" applyFill="1" applyBorder="1" applyAlignment="1" applyProtection="1">
      <alignment horizontal="center"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vertical="center"/>
    </xf>
    <xf numFmtId="0" fontId="8" fillId="0" borderId="95" xfId="0" applyFont="1" applyFill="1" applyBorder="1" applyAlignment="1" applyProtection="1">
      <alignment horizontal="center"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vertical="center"/>
    </xf>
    <xf numFmtId="0" fontId="8" fillId="0" borderId="98" xfId="0" applyFont="1" applyFill="1" applyBorder="1" applyAlignment="1" applyProtection="1">
      <alignment horizontal="center"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vertical="center"/>
    </xf>
    <xf numFmtId="0" fontId="8" fillId="0" borderId="101" xfId="0" applyFont="1" applyFill="1" applyBorder="1" applyAlignment="1" applyProtection="1">
      <alignment horizontal="center" vertical="center"/>
    </xf>
    <xf numFmtId="0" fontId="8" fillId="0" borderId="102" xfId="0" applyFont="1" applyFill="1" applyBorder="1" applyAlignment="1" applyProtection="1">
      <alignment vertical="center"/>
    </xf>
    <xf numFmtId="0" fontId="8" fillId="0" borderId="103" xfId="0" applyFont="1" applyFill="1" applyBorder="1" applyAlignment="1" applyProtection="1">
      <alignment horizontal="center" vertical="center"/>
    </xf>
    <xf numFmtId="0" fontId="8" fillId="0" borderId="104" xfId="0" applyFont="1" applyFill="1" applyBorder="1" applyAlignment="1" applyProtection="1">
      <alignment vertical="center"/>
    </xf>
    <xf numFmtId="0" fontId="8" fillId="0" borderId="105" xfId="0" applyFont="1" applyFill="1" applyBorder="1" applyAlignment="1" applyProtection="1">
      <alignment horizontal="center" vertical="center"/>
    </xf>
    <xf numFmtId="0" fontId="8" fillId="0" borderId="106" xfId="0" quotePrefix="1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vertical="center"/>
    </xf>
    <xf numFmtId="0" fontId="8" fillId="0" borderId="110" xfId="0" applyFont="1" applyFill="1" applyBorder="1" applyAlignment="1" applyProtection="1">
      <alignment horizontal="center" vertical="center"/>
    </xf>
    <xf numFmtId="0" fontId="8" fillId="0" borderId="111" xfId="0" applyFont="1" applyBorder="1"/>
    <xf numFmtId="178" fontId="8" fillId="0" borderId="4" xfId="0" applyNumberFormat="1" applyFont="1" applyFill="1" applyBorder="1" applyAlignment="1">
      <alignment horizontal="right" vertical="center" shrinkToFit="1"/>
    </xf>
    <xf numFmtId="178" fontId="8" fillId="0" borderId="31" xfId="0" applyNumberFormat="1" applyFont="1" applyBorder="1" applyAlignment="1">
      <alignment horizontal="right" vertical="center" shrinkToFit="1"/>
    </xf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0" fontId="10" fillId="0" borderId="0" xfId="3" applyFont="1" applyBorder="1" applyAlignment="1">
      <alignment horizontal="right" vertical="center" shrinkToFit="1"/>
    </xf>
    <xf numFmtId="0" fontId="10" fillId="0" borderId="0" xfId="3" applyFont="1" applyAlignment="1">
      <alignment horizontal="right" vertical="center" shrinkToFit="1"/>
    </xf>
    <xf numFmtId="0" fontId="10" fillId="0" borderId="0" xfId="3" applyFont="1" applyAlignment="1">
      <alignment vertical="center" shrinkToFit="1"/>
    </xf>
    <xf numFmtId="180" fontId="10" fillId="0" borderId="0" xfId="3" applyNumberFormat="1" applyFont="1" applyAlignment="1">
      <alignment horizontal="right" vertical="center" shrinkToFit="1"/>
    </xf>
    <xf numFmtId="180" fontId="10" fillId="0" borderId="0" xfId="3" applyNumberFormat="1" applyFont="1" applyFill="1" applyAlignment="1">
      <alignment horizontal="right" vertical="center" shrinkToFit="1"/>
    </xf>
    <xf numFmtId="0" fontId="10" fillId="0" borderId="112" xfId="2" applyFont="1" applyBorder="1" applyAlignment="1" applyProtection="1">
      <alignment horizontal="center" vertical="center"/>
    </xf>
    <xf numFmtId="0" fontId="10" fillId="0" borderId="113" xfId="2" applyFont="1" applyBorder="1" applyAlignment="1" applyProtection="1">
      <alignment horizontal="center" vertical="center"/>
    </xf>
    <xf numFmtId="0" fontId="10" fillId="0" borderId="114" xfId="2" applyFont="1" applyBorder="1" applyAlignment="1" applyProtection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6" xfId="2" applyNumberFormat="1" applyFont="1" applyBorder="1" applyAlignment="1" applyProtection="1">
      <alignment horizontal="center" vertical="center"/>
    </xf>
    <xf numFmtId="0" fontId="10" fillId="0" borderId="115" xfId="2" applyFont="1" applyBorder="1" applyAlignment="1">
      <alignment vertical="center"/>
    </xf>
    <xf numFmtId="0" fontId="10" fillId="0" borderId="116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17" xfId="6" applyFont="1" applyBorder="1" applyAlignment="1" applyProtection="1">
      <alignment horizontal="centerContinuous" vertical="center"/>
    </xf>
    <xf numFmtId="38" fontId="11" fillId="0" borderId="10" xfId="1" applyFont="1" applyBorder="1" applyAlignment="1">
      <alignment vertical="center"/>
    </xf>
    <xf numFmtId="0" fontId="10" fillId="0" borderId="118" xfId="6" applyFont="1" applyBorder="1" applyAlignment="1" applyProtection="1">
      <alignment horizontal="center" vertical="center"/>
    </xf>
    <xf numFmtId="0" fontId="10" fillId="0" borderId="119" xfId="6" applyFont="1" applyBorder="1" applyAlignment="1" applyProtection="1">
      <alignment horizontal="center" vertical="center"/>
    </xf>
    <xf numFmtId="184" fontId="10" fillId="0" borderId="120" xfId="6" applyNumberFormat="1" applyFont="1" applyBorder="1" applyAlignment="1" applyProtection="1">
      <alignment vertical="center"/>
    </xf>
    <xf numFmtId="184" fontId="10" fillId="0" borderId="121" xfId="6" applyNumberFormat="1" applyFont="1" applyBorder="1" applyAlignment="1" applyProtection="1">
      <alignment vertical="center"/>
    </xf>
    <xf numFmtId="184" fontId="10" fillId="0" borderId="122" xfId="6" applyNumberFormat="1" applyFont="1" applyBorder="1" applyAlignment="1" applyProtection="1">
      <alignment vertical="center"/>
    </xf>
    <xf numFmtId="2" fontId="10" fillId="0" borderId="121" xfId="6" applyNumberFormat="1" applyFont="1" applyBorder="1" applyAlignment="1" applyProtection="1">
      <alignment vertical="center"/>
    </xf>
    <xf numFmtId="2" fontId="10" fillId="0" borderId="40" xfId="6" applyNumberFormat="1" applyFont="1" applyBorder="1" applyAlignment="1" applyProtection="1">
      <alignment vertical="center"/>
    </xf>
    <xf numFmtId="37" fontId="10" fillId="0" borderId="120" xfId="6" applyNumberFormat="1" applyFont="1" applyBorder="1" applyAlignment="1" applyProtection="1">
      <alignment vertical="center"/>
    </xf>
    <xf numFmtId="37" fontId="10" fillId="0" borderId="121" xfId="6" applyNumberFormat="1" applyFont="1" applyBorder="1" applyAlignment="1" applyProtection="1">
      <alignment vertical="center"/>
    </xf>
    <xf numFmtId="37" fontId="10" fillId="0" borderId="123" xfId="6" applyNumberFormat="1" applyFont="1" applyBorder="1" applyAlignment="1" applyProtection="1">
      <alignment vertical="center"/>
    </xf>
    <xf numFmtId="184" fontId="10" fillId="0" borderId="124" xfId="6" applyNumberFormat="1" applyFont="1" applyBorder="1" applyAlignment="1" applyProtection="1">
      <alignment vertical="center"/>
    </xf>
    <xf numFmtId="184" fontId="10" fillId="0" borderId="125" xfId="6" applyNumberFormat="1" applyFont="1" applyBorder="1" applyAlignment="1" applyProtection="1">
      <alignment vertical="center"/>
    </xf>
    <xf numFmtId="184" fontId="10" fillId="0" borderId="126" xfId="6" applyNumberFormat="1" applyFont="1" applyBorder="1" applyAlignment="1" applyProtection="1">
      <alignment vertical="center"/>
    </xf>
    <xf numFmtId="2" fontId="10" fillId="0" borderId="125" xfId="6" applyNumberFormat="1" applyFont="1" applyBorder="1" applyAlignment="1" applyProtection="1">
      <alignment vertical="center"/>
    </xf>
    <xf numFmtId="2" fontId="10" fillId="0" borderId="127" xfId="6" applyNumberFormat="1" applyFont="1" applyBorder="1" applyAlignment="1" applyProtection="1">
      <alignment vertical="center"/>
    </xf>
    <xf numFmtId="37" fontId="10" fillId="0" borderId="124" xfId="6" applyNumberFormat="1" applyFont="1" applyBorder="1" applyAlignment="1" applyProtection="1">
      <alignment vertical="center"/>
    </xf>
    <xf numFmtId="37" fontId="10" fillId="0" borderId="125" xfId="6" applyNumberFormat="1" applyFont="1" applyBorder="1" applyAlignment="1" applyProtection="1">
      <alignment vertical="center"/>
    </xf>
    <xf numFmtId="37" fontId="10" fillId="0" borderId="128" xfId="6" applyNumberFormat="1" applyFont="1" applyBorder="1" applyAlignment="1" applyProtection="1">
      <alignment vertical="center"/>
    </xf>
    <xf numFmtId="38" fontId="11" fillId="0" borderId="20" xfId="1" applyFont="1" applyBorder="1" applyAlignment="1">
      <alignment vertical="center"/>
    </xf>
    <xf numFmtId="184" fontId="10" fillId="0" borderId="129" xfId="6" applyNumberFormat="1" applyFont="1" applyBorder="1" applyAlignment="1" applyProtection="1">
      <alignment vertical="center"/>
    </xf>
    <xf numFmtId="2" fontId="10" fillId="0" borderId="123" xfId="6" applyNumberFormat="1" applyFont="1" applyBorder="1" applyAlignment="1" applyProtection="1">
      <alignment vertical="center"/>
    </xf>
    <xf numFmtId="37" fontId="10" fillId="0" borderId="129" xfId="6" applyNumberFormat="1" applyFont="1" applyBorder="1" applyAlignment="1" applyProtection="1">
      <alignment vertical="center"/>
    </xf>
    <xf numFmtId="184" fontId="10" fillId="0" borderId="130" xfId="6" applyNumberFormat="1" applyFont="1" applyBorder="1" applyAlignment="1" applyProtection="1">
      <alignment vertical="center"/>
    </xf>
    <xf numFmtId="2" fontId="10" fillId="0" borderId="128" xfId="6" applyNumberFormat="1" applyFont="1" applyBorder="1" applyAlignment="1" applyProtection="1">
      <alignment vertical="center"/>
    </xf>
    <xf numFmtId="37" fontId="10" fillId="0" borderId="130" xfId="6" applyNumberFormat="1" applyFont="1" applyBorder="1" applyAlignment="1" applyProtection="1">
      <alignment vertical="center"/>
    </xf>
    <xf numFmtId="38" fontId="11" fillId="0" borderId="131" xfId="1" applyFont="1" applyBorder="1" applyAlignment="1">
      <alignment vertical="center"/>
    </xf>
    <xf numFmtId="0" fontId="24" fillId="0" borderId="80" xfId="6" applyFont="1" applyBorder="1" applyAlignment="1" applyProtection="1">
      <alignment vertical="center"/>
    </xf>
    <xf numFmtId="0" fontId="10" fillId="0" borderId="132" xfId="6" applyFont="1" applyBorder="1" applyAlignment="1" applyProtection="1">
      <alignment vertical="center"/>
    </xf>
    <xf numFmtId="38" fontId="11" fillId="0" borderId="78" xfId="1" applyFont="1" applyBorder="1" applyAlignment="1">
      <alignment vertical="center"/>
    </xf>
    <xf numFmtId="0" fontId="10" fillId="0" borderId="78" xfId="6" applyFont="1" applyBorder="1" applyAlignment="1" applyProtection="1">
      <alignment vertical="center"/>
    </xf>
    <xf numFmtId="38" fontId="11" fillId="0" borderId="78" xfId="1" applyFont="1" applyBorder="1"/>
    <xf numFmtId="0" fontId="11" fillId="0" borderId="78" xfId="6" applyFont="1" applyBorder="1" applyAlignment="1" applyProtection="1">
      <alignment vertical="center"/>
    </xf>
    <xf numFmtId="0" fontId="11" fillId="0" borderId="78" xfId="6" applyFont="1" applyFill="1" applyBorder="1" applyAlignment="1" applyProtection="1">
      <alignment vertical="center"/>
    </xf>
    <xf numFmtId="0" fontId="11" fillId="0" borderId="70" xfId="6" applyFont="1" applyBorder="1" applyAlignment="1" applyProtection="1">
      <alignment vertical="center"/>
    </xf>
    <xf numFmtId="38" fontId="11" fillId="0" borderId="70" xfId="1" applyFont="1" applyFill="1" applyBorder="1" applyAlignment="1">
      <alignment vertical="center"/>
    </xf>
    <xf numFmtId="38" fontId="11" fillId="0" borderId="70" xfId="1" applyFont="1" applyFill="1" applyBorder="1"/>
    <xf numFmtId="184" fontId="10" fillId="0" borderId="130" xfId="6" quotePrefix="1" applyNumberFormat="1" applyFont="1" applyBorder="1" applyAlignment="1" applyProtection="1">
      <alignment horizontal="center" vertical="center"/>
    </xf>
    <xf numFmtId="184" fontId="10" fillId="0" borderId="126" xfId="6" quotePrefix="1" applyNumberFormat="1" applyFont="1" applyBorder="1" applyAlignment="1" applyProtection="1">
      <alignment horizontal="center" vertical="center"/>
    </xf>
    <xf numFmtId="184" fontId="10" fillId="0" borderId="133" xfId="6" quotePrefix="1" applyNumberFormat="1" applyFont="1" applyBorder="1" applyAlignment="1" applyProtection="1">
      <alignment horizontal="center" vertical="center"/>
    </xf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184" fontId="10" fillId="0" borderId="129" xfId="6" applyNumberFormat="1" applyFont="1" applyBorder="1" applyAlignment="1" applyProtection="1">
      <alignment horizontal="center" vertical="center"/>
    </xf>
    <xf numFmtId="184" fontId="10" fillId="0" borderId="121" xfId="6" applyNumberFormat="1" applyFont="1" applyBorder="1" applyAlignment="1" applyProtection="1">
      <alignment horizontal="center" vertical="center"/>
    </xf>
    <xf numFmtId="2" fontId="10" fillId="0" borderId="123" xfId="6" applyNumberFormat="1" applyFont="1" applyBorder="1" applyAlignment="1" applyProtection="1">
      <alignment horizontal="center" vertical="center"/>
    </xf>
    <xf numFmtId="37" fontId="10" fillId="0" borderId="129" xfId="6" applyNumberFormat="1" applyFont="1" applyBorder="1" applyAlignment="1" applyProtection="1">
      <alignment horizontal="center" vertical="center"/>
    </xf>
    <xf numFmtId="37" fontId="10" fillId="0" borderId="121" xfId="6" applyNumberFormat="1" applyFont="1" applyBorder="1" applyAlignment="1" applyProtection="1">
      <alignment horizontal="center" vertical="center"/>
    </xf>
    <xf numFmtId="37" fontId="10" fillId="0" borderId="123" xfId="6" applyNumberFormat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38" fontId="10" fillId="0" borderId="15" xfId="1" applyFont="1" applyFill="1" applyBorder="1" applyAlignment="1">
      <alignment horizontal="distributed" vertical="center"/>
    </xf>
    <xf numFmtId="0" fontId="10" fillId="0" borderId="29" xfId="0" applyFont="1" applyFill="1" applyBorder="1" applyAlignment="1">
      <alignment horizontal="right" vertical="center"/>
    </xf>
    <xf numFmtId="0" fontId="10" fillId="0" borderId="29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37" fillId="0" borderId="134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8" fillId="0" borderId="19" xfId="1" applyFont="1" applyFill="1" applyBorder="1" applyAlignment="1">
      <alignment horizontal="center" vertical="center" shrinkToFit="1"/>
    </xf>
    <xf numFmtId="38" fontId="10" fillId="0" borderId="19" xfId="1" applyFont="1" applyFill="1" applyBorder="1" applyAlignment="1">
      <alignment horizontal="distributed" vertical="center"/>
    </xf>
    <xf numFmtId="38" fontId="11" fillId="0" borderId="32" xfId="1" applyFont="1" applyFill="1" applyBorder="1" applyAlignment="1">
      <alignment vertical="center"/>
    </xf>
    <xf numFmtId="38" fontId="11" fillId="0" borderId="29" xfId="1" applyFont="1" applyFill="1" applyBorder="1" applyAlignment="1">
      <alignment vertical="center"/>
    </xf>
    <xf numFmtId="38" fontId="11" fillId="0" borderId="29" xfId="1" applyFont="1" applyFill="1" applyBorder="1" applyAlignment="1">
      <alignment horizontal="right" vertical="center"/>
    </xf>
    <xf numFmtId="38" fontId="11" fillId="0" borderId="16" xfId="1" applyFont="1" applyFill="1" applyBorder="1" applyAlignment="1">
      <alignment horizontal="centerContinuous" vertical="center"/>
    </xf>
    <xf numFmtId="38" fontId="11" fillId="0" borderId="14" xfId="1" applyFont="1" applyFill="1" applyBorder="1" applyAlignment="1">
      <alignment horizontal="centerContinuous" vertical="center"/>
    </xf>
    <xf numFmtId="38" fontId="11" fillId="0" borderId="13" xfId="1" applyFont="1" applyFill="1" applyBorder="1" applyAlignment="1">
      <alignment horizontal="centerContinuous" vertical="center"/>
    </xf>
    <xf numFmtId="38" fontId="11" fillId="0" borderId="1" xfId="1" applyFont="1" applyFill="1" applyBorder="1" applyAlignment="1">
      <alignment horizontal="distributed" vertical="center"/>
    </xf>
    <xf numFmtId="38" fontId="11" fillId="0" borderId="11" xfId="1" applyFont="1" applyFill="1" applyBorder="1" applyAlignment="1">
      <alignment horizontal="distributed" vertical="center"/>
    </xf>
    <xf numFmtId="38" fontId="11" fillId="0" borderId="9" xfId="1" applyFont="1" applyFill="1" applyBorder="1" applyAlignment="1">
      <alignment horizontal="distributed" vertical="center"/>
    </xf>
    <xf numFmtId="38" fontId="11" fillId="0" borderId="19" xfId="1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16" xfId="0" applyFont="1" applyFill="1" applyBorder="1" applyAlignment="1">
      <alignment horizontal="centerContinuous" vertical="center"/>
    </xf>
    <xf numFmtId="0" fontId="39" fillId="0" borderId="14" xfId="0" applyFont="1" applyFill="1" applyBorder="1" applyAlignment="1">
      <alignment horizontal="centerContinuous" vertical="center"/>
    </xf>
    <xf numFmtId="0" fontId="39" fillId="0" borderId="13" xfId="0" applyFont="1" applyFill="1" applyBorder="1" applyAlignment="1">
      <alignment horizontal="centerContinuous" vertical="center"/>
    </xf>
    <xf numFmtId="0" fontId="39" fillId="0" borderId="30" xfId="0" applyFont="1" applyFill="1" applyBorder="1" applyAlignment="1">
      <alignment horizontal="distributed" vertical="center"/>
    </xf>
    <xf numFmtId="0" fontId="39" fillId="0" borderId="33" xfId="0" applyFont="1" applyFill="1" applyBorder="1" applyAlignment="1">
      <alignment horizontal="distributed" vertical="center"/>
    </xf>
    <xf numFmtId="38" fontId="8" fillId="0" borderId="9" xfId="1" applyFont="1" applyFill="1" applyBorder="1" applyAlignment="1" applyProtection="1">
      <alignment vertical="center" shrinkToFit="1"/>
    </xf>
    <xf numFmtId="0" fontId="8" fillId="0" borderId="40" xfId="0" applyFont="1" applyFill="1" applyBorder="1" applyAlignment="1" applyProtection="1">
      <alignment vertical="center" shrinkToFit="1"/>
    </xf>
    <xf numFmtId="0" fontId="40" fillId="0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/>
    </xf>
    <xf numFmtId="0" fontId="37" fillId="0" borderId="1" xfId="0" applyFont="1" applyFill="1" applyBorder="1" applyAlignment="1">
      <alignment horizontal="center" vertical="center" textRotation="255" wrapText="1"/>
    </xf>
    <xf numFmtId="0" fontId="37" fillId="0" borderId="9" xfId="0" applyFont="1" applyFill="1" applyBorder="1" applyAlignment="1">
      <alignment horizontal="distributed" vertical="center"/>
    </xf>
    <xf numFmtId="0" fontId="37" fillId="0" borderId="15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distributed" vertical="center"/>
    </xf>
    <xf numFmtId="0" fontId="37" fillId="0" borderId="21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center" vertical="center" textRotation="255"/>
    </xf>
    <xf numFmtId="0" fontId="5" fillId="0" borderId="0" xfId="5" applyFont="1" applyFill="1" applyAlignment="1">
      <alignment vertical="center"/>
    </xf>
    <xf numFmtId="0" fontId="40" fillId="0" borderId="0" xfId="5" applyFont="1" applyFill="1" applyAlignment="1">
      <alignment vertical="center"/>
    </xf>
    <xf numFmtId="0" fontId="40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2" fontId="40" fillId="0" borderId="0" xfId="5" applyNumberFormat="1" applyFont="1" applyFill="1" applyAlignment="1">
      <alignment vertical="center"/>
    </xf>
    <xf numFmtId="182" fontId="9" fillId="0" borderId="0" xfId="5" applyNumberFormat="1" applyFont="1" applyFill="1" applyAlignment="1">
      <alignment horizontal="center" vertical="center"/>
    </xf>
    <xf numFmtId="182" fontId="8" fillId="0" borderId="32" xfId="5" applyNumberFormat="1" applyFont="1" applyFill="1" applyBorder="1" applyAlignment="1">
      <alignment horizontal="centerContinuous" vertical="center"/>
    </xf>
    <xf numFmtId="182" fontId="8" fillId="0" borderId="29" xfId="5" applyNumberFormat="1" applyFont="1" applyFill="1" applyBorder="1" applyAlignment="1">
      <alignment horizontal="centerContinuous" vertical="center"/>
    </xf>
    <xf numFmtId="182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2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2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2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2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2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40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135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6" xfId="5" applyFont="1" applyBorder="1" applyAlignment="1">
      <alignment horizontal="centerContinuous" vertical="center"/>
    </xf>
    <xf numFmtId="0" fontId="8" fillId="0" borderId="137" xfId="5" applyFont="1" applyBorder="1" applyAlignment="1">
      <alignment horizontal="centerContinuous" vertical="center"/>
    </xf>
    <xf numFmtId="0" fontId="8" fillId="0" borderId="138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39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38" xfId="5" applyFont="1" applyFill="1" applyBorder="1" applyAlignment="1">
      <alignment vertical="center"/>
    </xf>
    <xf numFmtId="0" fontId="8" fillId="0" borderId="140" xfId="5" applyFont="1" applyFill="1" applyBorder="1" applyAlignment="1">
      <alignment horizontal="center" vertical="center"/>
    </xf>
    <xf numFmtId="0" fontId="8" fillId="0" borderId="139" xfId="5" applyFont="1" applyFill="1" applyBorder="1" applyAlignment="1">
      <alignment vertical="center"/>
    </xf>
    <xf numFmtId="0" fontId="8" fillId="0" borderId="141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2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3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3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5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6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47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48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6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180" fontId="10" fillId="0" borderId="32" xfId="1" applyNumberFormat="1" applyFont="1" applyFill="1" applyBorder="1" applyAlignment="1">
      <alignment horizontal="centerContinuous" vertical="center"/>
    </xf>
    <xf numFmtId="180" fontId="10" fillId="0" borderId="29" xfId="1" applyNumberFormat="1" applyFont="1" applyFill="1" applyBorder="1" applyAlignment="1">
      <alignment horizontal="centerContinuous" vertical="center"/>
    </xf>
    <xf numFmtId="180" fontId="10" fillId="0" borderId="29" xfId="1" applyNumberFormat="1" applyFont="1" applyFill="1" applyBorder="1" applyAlignment="1">
      <alignment horizontal="center" vertical="center"/>
    </xf>
    <xf numFmtId="180" fontId="10" fillId="0" borderId="29" xfId="1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 applyProtection="1">
      <alignment horizontal="distributed" vertical="center"/>
    </xf>
    <xf numFmtId="180" fontId="10" fillId="0" borderId="1" xfId="1" applyNumberFormat="1" applyFont="1" applyFill="1" applyBorder="1" applyAlignment="1">
      <alignment horizontal="distributed" vertical="center"/>
    </xf>
    <xf numFmtId="180" fontId="10" fillId="0" borderId="15" xfId="1" applyNumberFormat="1" applyFont="1" applyFill="1" applyBorder="1" applyAlignment="1">
      <alignment horizontal="distributed" vertical="center"/>
    </xf>
    <xf numFmtId="180" fontId="10" fillId="0" borderId="14" xfId="1" applyNumberFormat="1" applyFont="1" applyFill="1" applyBorder="1" applyAlignment="1">
      <alignment horizontal="centerContinuous" vertical="center"/>
    </xf>
    <xf numFmtId="180" fontId="10" fillId="0" borderId="9" xfId="1" applyNumberFormat="1" applyFont="1" applyFill="1" applyBorder="1" applyAlignment="1">
      <alignment horizontal="distributed" vertical="center"/>
    </xf>
    <xf numFmtId="180" fontId="10" fillId="0" borderId="31" xfId="1" applyNumberFormat="1" applyFont="1" applyFill="1" applyBorder="1" applyAlignment="1">
      <alignment horizontal="distributed" vertical="center"/>
    </xf>
    <xf numFmtId="0" fontId="10" fillId="0" borderId="0" xfId="0" applyFont="1" applyFill="1"/>
    <xf numFmtId="180" fontId="10" fillId="0" borderId="19" xfId="1" applyNumberFormat="1" applyFont="1" applyFill="1" applyBorder="1" applyAlignment="1">
      <alignment horizontal="distributed" vertical="center"/>
    </xf>
    <xf numFmtId="180" fontId="10" fillId="0" borderId="33" xfId="1" applyNumberFormat="1" applyFont="1" applyFill="1" applyBorder="1" applyAlignment="1">
      <alignment horizontal="distributed" vertical="center"/>
    </xf>
    <xf numFmtId="180" fontId="10" fillId="0" borderId="21" xfId="1" applyNumberFormat="1" applyFont="1" applyFill="1" applyBorder="1" applyAlignment="1">
      <alignment horizontal="distributed" vertical="center"/>
    </xf>
    <xf numFmtId="0" fontId="40" fillId="0" borderId="0" xfId="0" applyFont="1"/>
    <xf numFmtId="38" fontId="10" fillId="0" borderId="36" xfId="1" applyFont="1" applyFill="1" applyBorder="1" applyAlignment="1">
      <alignment horizontal="distributed" vertical="center"/>
    </xf>
    <xf numFmtId="38" fontId="10" fillId="0" borderId="36" xfId="1" applyFont="1" applyFill="1" applyBorder="1" applyAlignment="1">
      <alignment horizontal="right" vertical="center"/>
    </xf>
    <xf numFmtId="0" fontId="28" fillId="0" borderId="41" xfId="0" applyFont="1" applyFill="1" applyBorder="1" applyAlignment="1">
      <alignment horizontal="center"/>
    </xf>
    <xf numFmtId="0" fontId="28" fillId="0" borderId="42" xfId="0" applyFont="1" applyFill="1" applyBorder="1" applyAlignment="1">
      <alignment horizontal="center"/>
    </xf>
    <xf numFmtId="38" fontId="10" fillId="0" borderId="4" xfId="1" applyFont="1" applyFill="1" applyBorder="1" applyAlignment="1">
      <alignment horizontal="distributed" vertical="center"/>
    </xf>
    <xf numFmtId="0" fontId="28" fillId="0" borderId="35" xfId="0" applyFont="1" applyFill="1" applyBorder="1" applyAlignment="1">
      <alignment horizontal="right" vertical="center"/>
    </xf>
    <xf numFmtId="0" fontId="28" fillId="0" borderId="43" xfId="0" applyFont="1" applyFill="1" applyBorder="1" applyAlignment="1">
      <alignment horizontal="center"/>
    </xf>
    <xf numFmtId="0" fontId="28" fillId="0" borderId="44" xfId="0" applyFont="1" applyFill="1" applyBorder="1" applyAlignment="1">
      <alignment horizontal="center"/>
    </xf>
    <xf numFmtId="38" fontId="10" fillId="0" borderId="9" xfId="1" applyFont="1" applyFill="1" applyBorder="1" applyAlignment="1">
      <alignment horizontal="center" vertical="top" shrinkToFit="1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4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15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7" xfId="1" applyNumberFormat="1" applyFont="1" applyBorder="1" applyAlignment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6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180" fontId="8" fillId="0" borderId="19" xfId="1" applyNumberFormat="1" applyFont="1" applyFill="1" applyBorder="1" applyAlignment="1">
      <alignment horizontal="center" vertical="center" shrinkToFit="1"/>
    </xf>
    <xf numFmtId="180" fontId="8" fillId="0" borderId="2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38" fontId="11" fillId="0" borderId="18" xfId="1" applyFont="1" applyFill="1" applyBorder="1" applyAlignment="1">
      <alignment horizontal="distributed" vertical="center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38" fontId="8" fillId="0" borderId="65" xfId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38" fontId="11" fillId="0" borderId="17" xfId="1" applyFont="1" applyFill="1" applyBorder="1" applyAlignment="1">
      <alignment horizontal="distributed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1" fontId="8" fillId="0" borderId="1" xfId="0" applyNumberFormat="1" applyFont="1" applyBorder="1" applyAlignment="1" applyProtection="1">
      <alignment horizontal="right" vertical="center" shrinkToFit="1"/>
    </xf>
    <xf numFmtId="181" fontId="8" fillId="0" borderId="9" xfId="0" applyNumberFormat="1" applyFont="1" applyBorder="1" applyAlignment="1" applyProtection="1">
      <alignment horizontal="right" vertical="center" shrinkToFit="1"/>
    </xf>
    <xf numFmtId="181" fontId="8" fillId="0" borderId="65" xfId="0" applyNumberFormat="1" applyFont="1" applyBorder="1" applyAlignment="1" applyProtection="1">
      <alignment horizontal="right" vertical="center" shrinkToFit="1"/>
    </xf>
    <xf numFmtId="181" fontId="8" fillId="0" borderId="9" xfId="0" applyNumberFormat="1" applyFont="1" applyFill="1" applyBorder="1" applyAlignment="1" applyProtection="1">
      <alignment horizontal="right" vertical="center" shrinkToFit="1"/>
    </xf>
    <xf numFmtId="181" fontId="8" fillId="0" borderId="65" xfId="0" applyNumberFormat="1" applyFont="1" applyFill="1" applyBorder="1" applyAlignment="1" applyProtection="1">
      <alignment horizontal="right" vertical="center" shrinkToFit="1"/>
    </xf>
    <xf numFmtId="181" fontId="8" fillId="0" borderId="1" xfId="0" applyNumberFormat="1" applyFont="1" applyFill="1" applyBorder="1" applyAlignment="1" applyProtection="1">
      <alignment horizontal="right" vertical="center" shrinkToFit="1"/>
    </xf>
    <xf numFmtId="181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37" fillId="0" borderId="1" xfId="0" applyNumberFormat="1" applyFont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right" vertical="center" shrinkToFit="1"/>
    </xf>
    <xf numFmtId="177" fontId="37" fillId="0" borderId="1" xfId="1" applyNumberFormat="1" applyFont="1" applyBorder="1" applyAlignment="1">
      <alignment horizontal="right" vertical="center" shrinkToFit="1"/>
    </xf>
    <xf numFmtId="177" fontId="37" fillId="0" borderId="1" xfId="1" applyNumberFormat="1" applyFont="1" applyBorder="1" applyAlignment="1" applyProtection="1">
      <alignment horizontal="right" vertical="center" shrinkToFit="1"/>
    </xf>
    <xf numFmtId="177" fontId="37" fillId="0" borderId="11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Border="1" applyAlignment="1" applyProtection="1">
      <alignment vertical="center" shrinkToFit="1"/>
    </xf>
    <xf numFmtId="177" fontId="37" fillId="0" borderId="9" xfId="0" applyNumberFormat="1" applyFont="1" applyBorder="1" applyAlignment="1" applyProtection="1">
      <alignment horizontal="right" vertical="center" shrinkToFit="1"/>
    </xf>
    <xf numFmtId="177" fontId="37" fillId="0" borderId="9" xfId="1" applyNumberFormat="1" applyFont="1" applyBorder="1" applyAlignment="1">
      <alignment horizontal="right" vertical="center" shrinkToFit="1"/>
    </xf>
    <xf numFmtId="177" fontId="37" fillId="0" borderId="9" xfId="1" applyNumberFormat="1" applyFont="1" applyBorder="1" applyAlignment="1" applyProtection="1">
      <alignment horizontal="right" vertical="center" shrinkToFit="1"/>
    </xf>
    <xf numFmtId="177" fontId="37" fillId="0" borderId="15" xfId="0" applyNumberFormat="1" applyFont="1" applyBorder="1" applyAlignment="1" applyProtection="1">
      <alignment horizontal="right" vertical="center" shrinkToFit="1"/>
    </xf>
    <xf numFmtId="177" fontId="37" fillId="0" borderId="65" xfId="0" applyNumberFormat="1" applyFont="1" applyBorder="1" applyAlignment="1" applyProtection="1">
      <alignment vertical="center" shrinkToFit="1"/>
    </xf>
    <xf numFmtId="177" fontId="37" fillId="0" borderId="65" xfId="0" applyNumberFormat="1" applyFont="1" applyBorder="1" applyAlignment="1" applyProtection="1">
      <alignment horizontal="right" vertical="center" shrinkToFit="1"/>
    </xf>
    <xf numFmtId="177" fontId="37" fillId="0" borderId="65" xfId="1" applyNumberFormat="1" applyFont="1" applyBorder="1" applyAlignment="1">
      <alignment horizontal="right" vertical="center" shrinkToFit="1"/>
    </xf>
    <xf numFmtId="177" fontId="37" fillId="0" borderId="65" xfId="1" applyNumberFormat="1" applyFont="1" applyBorder="1" applyAlignment="1" applyProtection="1">
      <alignment horizontal="right" vertical="center" shrinkToFit="1"/>
    </xf>
    <xf numFmtId="177" fontId="37" fillId="0" borderId="35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Fill="1" applyBorder="1" applyAlignment="1" applyProtection="1">
      <alignment vertical="center" shrinkToFit="1"/>
    </xf>
    <xf numFmtId="177" fontId="37" fillId="0" borderId="9" xfId="0" applyNumberFormat="1" applyFont="1" applyFill="1" applyBorder="1" applyAlignment="1" applyProtection="1">
      <alignment horizontal="right" vertical="center" shrinkToFit="1"/>
    </xf>
    <xf numFmtId="177" fontId="37" fillId="0" borderId="9" xfId="1" applyNumberFormat="1" applyFont="1" applyFill="1" applyBorder="1" applyAlignment="1">
      <alignment horizontal="right" vertical="center" shrinkToFit="1"/>
    </xf>
    <xf numFmtId="177" fontId="37" fillId="0" borderId="9" xfId="1" applyNumberFormat="1" applyFont="1" applyFill="1" applyBorder="1" applyAlignment="1" applyProtection="1">
      <alignment horizontal="right" vertical="center" shrinkToFit="1"/>
    </xf>
    <xf numFmtId="177" fontId="37" fillId="0" borderId="15" xfId="0" applyNumberFormat="1" applyFont="1" applyFill="1" applyBorder="1" applyAlignment="1" applyProtection="1">
      <alignment horizontal="right" vertical="center" shrinkToFit="1"/>
    </xf>
    <xf numFmtId="177" fontId="37" fillId="0" borderId="65" xfId="0" applyNumberFormat="1" applyFont="1" applyFill="1" applyBorder="1" applyAlignment="1" applyProtection="1">
      <alignment vertical="center" shrinkToFit="1"/>
    </xf>
    <xf numFmtId="177" fontId="37" fillId="0" borderId="65" xfId="0" applyNumberFormat="1" applyFont="1" applyFill="1" applyBorder="1" applyAlignment="1" applyProtection="1">
      <alignment horizontal="right" vertical="center" shrinkToFit="1"/>
    </xf>
    <xf numFmtId="177" fontId="37" fillId="0" borderId="65" xfId="1" applyNumberFormat="1" applyFont="1" applyFill="1" applyBorder="1" applyAlignment="1">
      <alignment horizontal="right" vertical="center" shrinkToFit="1"/>
    </xf>
    <xf numFmtId="177" fontId="37" fillId="0" borderId="65" xfId="1" applyNumberFormat="1" applyFont="1" applyFill="1" applyBorder="1" applyAlignment="1" applyProtection="1">
      <alignment horizontal="right" vertical="center" shrinkToFit="1"/>
    </xf>
    <xf numFmtId="177" fontId="37" fillId="0" borderId="35" xfId="0" applyNumberFormat="1" applyFont="1" applyFill="1" applyBorder="1" applyAlignment="1" applyProtection="1">
      <alignment horizontal="right" vertical="center" shrinkToFit="1"/>
    </xf>
    <xf numFmtId="177" fontId="37" fillId="0" borderId="1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Fill="1" applyBorder="1" applyAlignment="1" applyProtection="1">
      <alignment horizontal="right" vertical="center" shrinkToFit="1"/>
    </xf>
    <xf numFmtId="177" fontId="37" fillId="0" borderId="1" xfId="1" applyNumberFormat="1" applyFont="1" applyFill="1" applyBorder="1" applyAlignment="1">
      <alignment horizontal="right" vertical="center" shrinkToFit="1"/>
    </xf>
    <xf numFmtId="177" fontId="37" fillId="0" borderId="1" xfId="1" applyNumberFormat="1" applyFont="1" applyFill="1" applyBorder="1" applyAlignment="1" applyProtection="1">
      <alignment horizontal="right" vertical="center" shrinkToFit="1"/>
    </xf>
    <xf numFmtId="177" fontId="37" fillId="0" borderId="11" xfId="0" applyNumberFormat="1" applyFont="1" applyFill="1" applyBorder="1" applyAlignment="1" applyProtection="1">
      <alignment horizontal="right" vertical="center" shrinkToFit="1"/>
    </xf>
    <xf numFmtId="177" fontId="37" fillId="0" borderId="19" xfId="0" applyNumberFormat="1" applyFont="1" applyFill="1" applyBorder="1" applyAlignment="1" applyProtection="1">
      <alignment vertical="center" shrinkToFit="1"/>
    </xf>
    <xf numFmtId="177" fontId="37" fillId="0" borderId="19" xfId="0" applyNumberFormat="1" applyFont="1" applyFill="1" applyBorder="1" applyAlignment="1" applyProtection="1">
      <alignment horizontal="right" vertical="center" shrinkToFit="1"/>
    </xf>
    <xf numFmtId="177" fontId="37" fillId="0" borderId="19" xfId="1" applyNumberFormat="1" applyFont="1" applyFill="1" applyBorder="1" applyAlignment="1">
      <alignment horizontal="right" vertical="center" shrinkToFit="1"/>
    </xf>
    <xf numFmtId="177" fontId="37" fillId="0" borderId="19" xfId="1" applyNumberFormat="1" applyFont="1" applyFill="1" applyBorder="1" applyAlignment="1" applyProtection="1">
      <alignment horizontal="right" vertical="center" shrinkToFit="1"/>
    </xf>
    <xf numFmtId="177" fontId="37" fillId="0" borderId="21" xfId="0" applyNumberFormat="1" applyFont="1" applyFill="1" applyBorder="1" applyAlignment="1" applyProtection="1">
      <alignment horizontal="right" vertical="center" shrinkToFit="1"/>
    </xf>
    <xf numFmtId="177" fontId="37" fillId="0" borderId="25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center" vertical="center"/>
    </xf>
    <xf numFmtId="177" fontId="37" fillId="0" borderId="1" xfId="0" applyNumberFormat="1" applyFont="1" applyBorder="1" applyAlignment="1" applyProtection="1">
      <alignment horizontal="center" vertical="center" shrinkToFit="1"/>
    </xf>
    <xf numFmtId="177" fontId="37" fillId="0" borderId="1" xfId="1" applyNumberFormat="1" applyFont="1" applyBorder="1" applyAlignment="1">
      <alignment horizontal="center" vertical="center" shrinkToFit="1"/>
    </xf>
    <xf numFmtId="177" fontId="37" fillId="0" borderId="1" xfId="1" applyNumberFormat="1" applyFont="1" applyBorder="1" applyAlignment="1" applyProtection="1">
      <alignment horizontal="center" vertical="center" shrinkToFit="1"/>
    </xf>
    <xf numFmtId="177" fontId="37" fillId="0" borderId="11" xfId="0" applyNumberFormat="1" applyFont="1" applyBorder="1" applyAlignment="1" applyProtection="1">
      <alignment horizontal="center" vertical="center" shrinkToFit="1"/>
    </xf>
    <xf numFmtId="177" fontId="37" fillId="0" borderId="9" xfId="0" applyNumberFormat="1" applyFont="1" applyBorder="1" applyAlignment="1" applyProtection="1">
      <alignment vertical="center"/>
    </xf>
    <xf numFmtId="177" fontId="37" fillId="0" borderId="9" xfId="0" applyNumberFormat="1" applyFont="1" applyBorder="1" applyAlignment="1" applyProtection="1">
      <alignment horizontal="center" vertical="center"/>
    </xf>
    <xf numFmtId="177" fontId="37" fillId="0" borderId="9" xfId="0" applyNumberFormat="1" applyFont="1" applyBorder="1" applyAlignment="1" applyProtection="1">
      <alignment horizontal="center" vertical="center" shrinkToFit="1"/>
    </xf>
    <xf numFmtId="177" fontId="37" fillId="0" borderId="9" xfId="1" applyNumberFormat="1" applyFont="1" applyBorder="1" applyAlignment="1">
      <alignment horizontal="center" vertical="center" shrinkToFit="1"/>
    </xf>
    <xf numFmtId="177" fontId="37" fillId="0" borderId="9" xfId="1" applyNumberFormat="1" applyFont="1" applyBorder="1" applyAlignment="1" applyProtection="1">
      <alignment horizontal="center" vertical="center" shrinkToFit="1"/>
    </xf>
    <xf numFmtId="177" fontId="37" fillId="0" borderId="15" xfId="0" applyNumberFormat="1" applyFont="1" applyBorder="1" applyAlignment="1" applyProtection="1">
      <alignment horizontal="center" vertical="center" shrinkToFit="1"/>
    </xf>
    <xf numFmtId="177" fontId="37" fillId="0" borderId="65" xfId="0" applyNumberFormat="1" applyFont="1" applyBorder="1" applyAlignment="1" applyProtection="1">
      <alignment vertical="center"/>
    </xf>
    <xf numFmtId="177" fontId="37" fillId="0" borderId="1" xfId="0" applyNumberFormat="1" applyFont="1" applyBorder="1" applyAlignment="1" applyProtection="1">
      <alignment horizontal="right" vertical="center"/>
    </xf>
    <xf numFmtId="177" fontId="37" fillId="0" borderId="9" xfId="0" applyNumberFormat="1" applyFont="1" applyBorder="1" applyAlignment="1" applyProtection="1">
      <alignment horizontal="right" vertical="center"/>
    </xf>
    <xf numFmtId="177" fontId="37" fillId="0" borderId="65" xfId="0" applyNumberFormat="1" applyFont="1" applyBorder="1" applyAlignment="1" applyProtection="1">
      <alignment horizontal="right" vertical="center"/>
    </xf>
    <xf numFmtId="177" fontId="37" fillId="0" borderId="9" xfId="0" applyNumberFormat="1" applyFont="1" applyFill="1" applyBorder="1" applyAlignment="1" applyProtection="1">
      <alignment horizontal="right" vertical="center"/>
    </xf>
    <xf numFmtId="177" fontId="37" fillId="0" borderId="6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Fill="1" applyBorder="1" applyAlignment="1" applyProtection="1">
      <alignment horizontal="right" vertical="center"/>
    </xf>
    <xf numFmtId="177" fontId="37" fillId="0" borderId="19" xfId="0" applyNumberFormat="1" applyFont="1" applyFill="1" applyBorder="1" applyAlignment="1" applyProtection="1">
      <alignment horizontal="right" vertical="center"/>
    </xf>
    <xf numFmtId="177" fontId="37" fillId="0" borderId="2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Border="1" applyAlignment="1" applyProtection="1">
      <alignment vertical="center"/>
    </xf>
    <xf numFmtId="177" fontId="37" fillId="0" borderId="9" xfId="0" applyNumberFormat="1" applyFont="1" applyFill="1" applyBorder="1" applyAlignment="1" applyProtection="1">
      <alignment vertical="center"/>
    </xf>
    <xf numFmtId="177" fontId="37" fillId="0" borderId="65" xfId="0" applyNumberFormat="1" applyFont="1" applyFill="1" applyBorder="1" applyAlignment="1" applyProtection="1">
      <alignment vertical="center"/>
    </xf>
    <xf numFmtId="177" fontId="37" fillId="0" borderId="1" xfId="0" applyNumberFormat="1" applyFont="1" applyFill="1" applyBorder="1" applyAlignment="1" applyProtection="1">
      <alignment vertical="center"/>
    </xf>
    <xf numFmtId="177" fontId="37" fillId="0" borderId="19" xfId="0" applyNumberFormat="1" applyFont="1" applyFill="1" applyBorder="1" applyAlignment="1" applyProtection="1">
      <alignment vertical="center"/>
    </xf>
    <xf numFmtId="177" fontId="37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 applyAlignment="1">
      <alignment horizontal="distributed" vertical="distributed" textRotation="255"/>
    </xf>
    <xf numFmtId="0" fontId="37" fillId="0" borderId="8" xfId="0" applyFont="1" applyFill="1" applyBorder="1" applyAlignment="1">
      <alignment horizontal="distributed" vertical="center"/>
    </xf>
    <xf numFmtId="0" fontId="30" fillId="0" borderId="8" xfId="0" applyFont="1" applyFill="1" applyBorder="1" applyAlignment="1">
      <alignment horizontal="distributed" vertical="distributed" textRotation="255"/>
    </xf>
    <xf numFmtId="0" fontId="30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177" fontId="37" fillId="0" borderId="15" xfId="0" applyNumberFormat="1" applyFont="1" applyBorder="1" applyAlignment="1">
      <alignment horizontal="right" vertical="center" shrinkToFit="1"/>
    </xf>
    <xf numFmtId="177" fontId="37" fillId="0" borderId="11" xfId="1" applyNumberFormat="1" applyFont="1" applyBorder="1" applyAlignment="1">
      <alignment horizontal="right" vertical="center" shrinkToFit="1"/>
    </xf>
    <xf numFmtId="177" fontId="37" fillId="0" borderId="15" xfId="1" applyNumberFormat="1" applyFont="1" applyBorder="1" applyAlignment="1">
      <alignment horizontal="right" vertical="center" shrinkToFit="1"/>
    </xf>
    <xf numFmtId="177" fontId="37" fillId="0" borderId="35" xfId="1" applyNumberFormat="1" applyFont="1" applyBorder="1" applyAlignment="1">
      <alignment horizontal="right" vertical="center" shrinkToFit="1"/>
    </xf>
    <xf numFmtId="177" fontId="37" fillId="0" borderId="15" xfId="1" applyNumberFormat="1" applyFont="1" applyFill="1" applyBorder="1" applyAlignment="1">
      <alignment horizontal="right" vertical="center" shrinkToFit="1"/>
    </xf>
    <xf numFmtId="177" fontId="37" fillId="0" borderId="35" xfId="1" applyNumberFormat="1" applyFont="1" applyFill="1" applyBorder="1" applyAlignment="1">
      <alignment horizontal="right" vertical="center" shrinkToFit="1"/>
    </xf>
    <xf numFmtId="177" fontId="37" fillId="0" borderId="11" xfId="1" applyNumberFormat="1" applyFont="1" applyFill="1" applyBorder="1" applyAlignment="1">
      <alignment horizontal="right" vertical="center" shrinkToFit="1"/>
    </xf>
    <xf numFmtId="177" fontId="37" fillId="0" borderId="21" xfId="1" applyNumberFormat="1" applyFont="1" applyFill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41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1" fontId="8" fillId="0" borderId="1" xfId="5" applyNumberFormat="1" applyFont="1" applyFill="1" applyBorder="1" applyAlignment="1">
      <alignment horizontal="right" vertical="center" shrinkToFit="1"/>
    </xf>
    <xf numFmtId="181" fontId="8" fillId="0" borderId="9" xfId="5" applyNumberFormat="1" applyFont="1" applyFill="1" applyBorder="1" applyAlignment="1">
      <alignment horizontal="right" vertical="center" shrinkToFit="1"/>
    </xf>
    <xf numFmtId="181" fontId="8" fillId="0" borderId="65" xfId="5" applyNumberFormat="1" applyFont="1" applyFill="1" applyBorder="1" applyAlignment="1">
      <alignment horizontal="right" vertical="center" shrinkToFit="1"/>
    </xf>
    <xf numFmtId="181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38" xfId="5" applyNumberFormat="1" applyFont="1" applyFill="1" applyBorder="1" applyAlignment="1">
      <alignment horizontal="right" vertical="center" shrinkToFit="1"/>
    </xf>
    <xf numFmtId="177" fontId="8" fillId="0" borderId="149" xfId="5" applyNumberFormat="1" applyFont="1" applyFill="1" applyBorder="1" applyAlignment="1">
      <alignment horizontal="right" vertical="center" shrinkToFit="1"/>
    </xf>
    <xf numFmtId="177" fontId="8" fillId="0" borderId="150" xfId="5" applyNumberFormat="1" applyFont="1" applyBorder="1" applyAlignment="1">
      <alignment horizontal="right" vertical="center" shrinkToFit="1"/>
    </xf>
    <xf numFmtId="177" fontId="8" fillId="0" borderId="138" xfId="5" applyNumberFormat="1" applyFont="1" applyBorder="1" applyAlignment="1">
      <alignment horizontal="right" vertical="center" shrinkToFit="1"/>
    </xf>
    <xf numFmtId="177" fontId="8" fillId="0" borderId="149" xfId="5" applyNumberFormat="1" applyFont="1" applyBorder="1" applyAlignment="1">
      <alignment horizontal="right" vertical="center" shrinkToFit="1"/>
    </xf>
    <xf numFmtId="177" fontId="8" fillId="0" borderId="150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39" xfId="5" applyNumberFormat="1" applyFont="1" applyFill="1" applyBorder="1" applyAlignment="1">
      <alignment horizontal="right" vertical="center" shrinkToFit="1"/>
    </xf>
    <xf numFmtId="177" fontId="8" fillId="0" borderId="139" xfId="5" applyNumberFormat="1" applyFont="1" applyFill="1" applyBorder="1" applyAlignment="1">
      <alignment horizontal="center" vertical="center" shrinkToFit="1"/>
    </xf>
    <xf numFmtId="177" fontId="8" fillId="0" borderId="15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39" xfId="5" applyNumberFormat="1" applyFont="1" applyBorder="1" applyAlignment="1">
      <alignment horizontal="right" vertical="center" shrinkToFit="1"/>
    </xf>
    <xf numFmtId="177" fontId="8" fillId="0" borderId="151" xfId="5" applyNumberFormat="1" applyFont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43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56" xfId="0" applyNumberFormat="1" applyFont="1" applyBorder="1" applyAlignment="1">
      <alignment horizontal="right" vertical="center" shrinkToFit="1"/>
    </xf>
    <xf numFmtId="177" fontId="8" fillId="0" borderId="157" xfId="0" applyNumberFormat="1" applyFont="1" applyBorder="1" applyAlignment="1">
      <alignment horizontal="right" vertical="center" shrinkToFit="1"/>
    </xf>
    <xf numFmtId="177" fontId="8" fillId="0" borderId="85" xfId="0" applyNumberFormat="1" applyFont="1" applyBorder="1" applyAlignment="1">
      <alignment horizontal="right" vertical="center" shrinkToFit="1"/>
    </xf>
    <xf numFmtId="177" fontId="8" fillId="0" borderId="157" xfId="0" applyNumberFormat="1" applyFont="1" applyFill="1" applyBorder="1" applyAlignment="1" applyProtection="1">
      <alignment horizontal="center" vertical="center" shrinkToFit="1"/>
    </xf>
    <xf numFmtId="177" fontId="8" fillId="0" borderId="157" xfId="0" applyNumberFormat="1" applyFont="1" applyBorder="1" applyAlignment="1" applyProtection="1">
      <alignment horizontal="right" vertical="center" shrinkToFit="1"/>
    </xf>
    <xf numFmtId="177" fontId="8" fillId="0" borderId="158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57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58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1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9" xfId="1" applyNumberFormat="1" applyFont="1" applyBorder="1" applyAlignment="1" applyProtection="1">
      <alignment horizontal="center" vertical="center" shrinkToFit="1"/>
    </xf>
    <xf numFmtId="177" fontId="11" fillId="0" borderId="9" xfId="1" applyNumberFormat="1" applyFont="1" applyFill="1" applyBorder="1" applyAlignment="1" applyProtection="1">
      <alignment horizontal="center" vertical="center" shrinkToFit="1"/>
    </xf>
    <xf numFmtId="177" fontId="11" fillId="0" borderId="31" xfId="1" applyNumberFormat="1" applyFont="1" applyBorder="1" applyAlignment="1">
      <alignment horizontal="right" vertical="center" shrinkToFit="1"/>
    </xf>
    <xf numFmtId="177" fontId="11" fillId="0" borderId="31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44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" xfId="1" applyNumberFormat="1" applyFont="1" applyBorder="1" applyAlignment="1">
      <alignment horizontal="right" vertical="center" shrinkToFit="1"/>
    </xf>
    <xf numFmtId="177" fontId="11" fillId="0" borderId="1" xfId="1" applyNumberFormat="1" applyFont="1" applyBorder="1" applyAlignment="1" applyProtection="1">
      <alignment horizontal="right" vertical="center" shrinkToFit="1"/>
    </xf>
    <xf numFmtId="177" fontId="11" fillId="0" borderId="30" xfId="1" applyNumberFormat="1" applyFont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177" fontId="11" fillId="0" borderId="36" xfId="1" applyNumberFormat="1" applyFont="1" applyBorder="1" applyAlignment="1" applyProtection="1">
      <alignment horizontal="center" vertical="center" shrinkToFit="1"/>
    </xf>
    <xf numFmtId="177" fontId="11" fillId="0" borderId="0" xfId="1" applyNumberFormat="1" applyFont="1" applyBorder="1" applyAlignment="1" applyProtection="1">
      <alignment horizontal="right" vertical="center" shrinkToFit="1"/>
    </xf>
    <xf numFmtId="177" fontId="10" fillId="0" borderId="9" xfId="1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Fill="1" applyBorder="1" applyAlignment="1">
      <alignment horizontal="center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0" fontId="8" fillId="0" borderId="21" xfId="0" applyFont="1" applyFill="1" applyBorder="1" applyAlignment="1">
      <alignment vertical="center" shrinkToFit="1"/>
    </xf>
    <xf numFmtId="179" fontId="5" fillId="0" borderId="0" xfId="0" applyNumberFormat="1" applyFont="1" applyAlignment="1">
      <alignment vertical="center"/>
    </xf>
    <xf numFmtId="179" fontId="8" fillId="0" borderId="0" xfId="0" applyNumberFormat="1" applyFont="1" applyAlignment="1">
      <alignment vertical="center"/>
    </xf>
    <xf numFmtId="179" fontId="8" fillId="0" borderId="0" xfId="1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9" fillId="0" borderId="0" xfId="0" applyNumberFormat="1" applyFont="1" applyAlignment="1">
      <alignment horizontal="center" vertical="center"/>
    </xf>
    <xf numFmtId="179" fontId="9" fillId="0" borderId="0" xfId="1" applyNumberFormat="1" applyFont="1" applyFill="1" applyAlignment="1">
      <alignment horizontal="center" vertical="center"/>
    </xf>
    <xf numFmtId="179" fontId="6" fillId="0" borderId="0" xfId="0" applyNumberFormat="1" applyFont="1" applyFill="1" applyAlignment="1">
      <alignment horizontal="right" vertical="center"/>
    </xf>
    <xf numFmtId="179" fontId="9" fillId="0" borderId="0" xfId="1" applyNumberFormat="1" applyFont="1" applyFill="1" applyAlignment="1">
      <alignment horizontal="right" vertical="center"/>
    </xf>
    <xf numFmtId="179" fontId="9" fillId="0" borderId="0" xfId="0" applyNumberFormat="1" applyFont="1" applyFill="1" applyAlignment="1">
      <alignment horizontal="center" vertical="center"/>
    </xf>
    <xf numFmtId="179" fontId="8" fillId="0" borderId="2" xfId="0" applyNumberFormat="1" applyFont="1" applyFill="1" applyBorder="1" applyAlignment="1" applyProtection="1">
      <alignment horizontal="distributed" vertical="center"/>
    </xf>
    <xf numFmtId="179" fontId="8" fillId="0" borderId="3" xfId="0" applyNumberFormat="1" applyFont="1" applyFill="1" applyBorder="1" applyAlignment="1" applyProtection="1">
      <alignment horizontal="distributed" vertical="center"/>
    </xf>
    <xf numFmtId="179" fontId="8" fillId="0" borderId="4" xfId="1" applyNumberFormat="1" applyFont="1" applyFill="1" applyBorder="1" applyAlignment="1">
      <alignment horizontal="distributed" vertical="center"/>
    </xf>
    <xf numFmtId="179" fontId="8" fillId="0" borderId="5" xfId="0" applyNumberFormat="1" applyFont="1" applyFill="1" applyBorder="1" applyAlignment="1" applyProtection="1">
      <alignment horizontal="distributed" vertical="center"/>
    </xf>
    <xf numFmtId="179" fontId="8" fillId="0" borderId="0" xfId="0" applyNumberFormat="1" applyFont="1" applyFill="1" applyAlignment="1">
      <alignment horizontal="distributed" vertical="center"/>
    </xf>
    <xf numFmtId="179" fontId="8" fillId="0" borderId="7" xfId="0" applyNumberFormat="1" applyFont="1" applyFill="1" applyBorder="1" applyAlignment="1" applyProtection="1">
      <alignment horizontal="distributed" vertical="center"/>
    </xf>
    <xf numFmtId="179" fontId="8" fillId="0" borderId="8" xfId="0" applyNumberFormat="1" applyFont="1" applyFill="1" applyBorder="1" applyAlignment="1" applyProtection="1">
      <alignment horizontal="distributed" vertical="center"/>
    </xf>
    <xf numFmtId="179" fontId="8" fillId="0" borderId="9" xfId="1" applyNumberFormat="1" applyFont="1" applyFill="1" applyBorder="1" applyAlignment="1">
      <alignment horizontal="distributed" vertical="center"/>
    </xf>
    <xf numFmtId="179" fontId="8" fillId="0" borderId="10" xfId="0" applyNumberFormat="1" applyFont="1" applyFill="1" applyBorder="1" applyAlignment="1" applyProtection="1">
      <alignment horizontal="distributed" vertical="center"/>
    </xf>
    <xf numFmtId="179" fontId="8" fillId="0" borderId="31" xfId="1" applyNumberFormat="1" applyFont="1" applyFill="1" applyBorder="1" applyAlignment="1">
      <alignment horizontal="distributed" vertical="center"/>
    </xf>
    <xf numFmtId="179" fontId="8" fillId="0" borderId="9" xfId="0" applyNumberFormat="1" applyFont="1" applyFill="1" applyBorder="1" applyAlignment="1">
      <alignment horizontal="distributed" vertical="center"/>
    </xf>
    <xf numFmtId="179" fontId="8" fillId="0" borderId="9" xfId="0" applyNumberFormat="1" applyFont="1" applyFill="1" applyBorder="1"/>
    <xf numFmtId="179" fontId="8" fillId="0" borderId="17" xfId="0" applyNumberFormat="1" applyFont="1" applyFill="1" applyBorder="1" applyAlignment="1" applyProtection="1">
      <alignment horizontal="distributed" vertical="center"/>
    </xf>
    <xf numFmtId="179" fontId="8" fillId="0" borderId="18" xfId="0" applyNumberFormat="1" applyFont="1" applyFill="1" applyBorder="1" applyAlignment="1" applyProtection="1">
      <alignment horizontal="distributed" vertical="center"/>
    </xf>
    <xf numFmtId="179" fontId="8" fillId="0" borderId="19" xfId="0" applyNumberFormat="1" applyFont="1" applyFill="1" applyBorder="1" applyAlignment="1">
      <alignment horizontal="distributed" vertical="center"/>
    </xf>
    <xf numFmtId="179" fontId="8" fillId="0" borderId="20" xfId="0" applyNumberFormat="1" applyFont="1" applyFill="1" applyBorder="1" applyAlignment="1" applyProtection="1">
      <alignment horizontal="distributed" vertical="center"/>
    </xf>
    <xf numFmtId="179" fontId="8" fillId="0" borderId="7" xfId="0" applyNumberFormat="1" applyFont="1" applyBorder="1" applyAlignment="1" applyProtection="1">
      <alignment horizontal="distributed" vertical="center"/>
    </xf>
    <xf numFmtId="179" fontId="8" fillId="0" borderId="8" xfId="0" applyNumberFormat="1" applyFont="1" applyBorder="1" applyAlignment="1" applyProtection="1">
      <alignment horizontal="distributed" vertical="center"/>
    </xf>
    <xf numFmtId="179" fontId="8" fillId="0" borderId="31" xfId="1" applyNumberFormat="1" applyFont="1" applyFill="1" applyBorder="1" applyAlignment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center" vertical="center" shrinkToFit="1"/>
    </xf>
    <xf numFmtId="179" fontId="8" fillId="0" borderId="10" xfId="0" applyNumberFormat="1" applyFont="1" applyBorder="1" applyAlignment="1" applyProtection="1">
      <alignment horizontal="distributed" vertical="center"/>
    </xf>
    <xf numFmtId="179" fontId="8" fillId="0" borderId="0" xfId="0" applyNumberFormat="1" applyFont="1" applyAlignment="1">
      <alignment horizontal="distributed" vertical="center"/>
    </xf>
    <xf numFmtId="179" fontId="8" fillId="0" borderId="15" xfId="1" applyNumberFormat="1" applyFont="1" applyFill="1" applyBorder="1" applyAlignment="1" applyProtection="1">
      <alignment horizontal="right" vertical="center" shrinkToFit="1"/>
    </xf>
    <xf numFmtId="179" fontId="8" fillId="0" borderId="25" xfId="0" applyNumberFormat="1" applyFont="1" applyBorder="1" applyAlignment="1" applyProtection="1">
      <alignment horizontal="distributed" vertical="center"/>
    </xf>
    <xf numFmtId="179" fontId="8" fillId="0" borderId="26" xfId="0" applyNumberFormat="1" applyFont="1" applyBorder="1" applyAlignment="1" applyProtection="1">
      <alignment horizontal="distributed" vertical="center"/>
    </xf>
    <xf numFmtId="179" fontId="8" fillId="0" borderId="35" xfId="1" applyNumberFormat="1" applyFont="1" applyFill="1" applyBorder="1" applyAlignment="1" applyProtection="1">
      <alignment horizontal="right" vertical="center" shrinkToFit="1"/>
    </xf>
    <xf numFmtId="179" fontId="8" fillId="0" borderId="27" xfId="0" applyNumberFormat="1" applyFont="1" applyBorder="1" applyAlignment="1" applyProtection="1">
      <alignment horizontal="distributed" vertical="center"/>
    </xf>
    <xf numFmtId="179" fontId="8" fillId="0" borderId="22" xfId="0" applyNumberFormat="1" applyFont="1" applyBorder="1" applyAlignment="1" applyProtection="1">
      <alignment horizontal="center" vertical="center"/>
    </xf>
    <xf numFmtId="179" fontId="8" fillId="0" borderId="23" xfId="0" applyNumberFormat="1" applyFont="1" applyFill="1" applyBorder="1" applyAlignment="1" applyProtection="1">
      <alignment vertical="center"/>
    </xf>
    <xf numFmtId="179" fontId="8" fillId="0" borderId="24" xfId="0" applyNumberFormat="1" applyFont="1" applyBorder="1" applyAlignment="1" applyProtection="1">
      <alignment horizontal="center" vertical="center"/>
    </xf>
    <xf numFmtId="179" fontId="8" fillId="0" borderId="7" xfId="0" applyNumberFormat="1" applyFont="1" applyBorder="1" applyAlignment="1" applyProtection="1">
      <alignment horizontal="center" vertical="center"/>
    </xf>
    <xf numFmtId="179" fontId="8" fillId="0" borderId="8" xfId="0" applyNumberFormat="1" applyFont="1" applyFill="1" applyBorder="1" applyAlignment="1" applyProtection="1">
      <alignment vertical="center"/>
    </xf>
    <xf numFmtId="179" fontId="8" fillId="0" borderId="10" xfId="0" applyNumberFormat="1" applyFont="1" applyBorder="1" applyAlignment="1" applyProtection="1">
      <alignment horizontal="center" vertical="center"/>
    </xf>
    <xf numFmtId="179" fontId="8" fillId="0" borderId="30" xfId="1" applyNumberFormat="1" applyFont="1" applyFill="1" applyBorder="1" applyAlignment="1">
      <alignment horizontal="right" vertical="center" shrinkToFit="1"/>
    </xf>
    <xf numFmtId="179" fontId="8" fillId="0" borderId="8" xfId="0" applyNumberFormat="1" applyFont="1" applyBorder="1" applyAlignment="1" applyProtection="1">
      <alignment vertical="center"/>
    </xf>
    <xf numFmtId="179" fontId="8" fillId="0" borderId="31" xfId="1" applyNumberFormat="1" applyFont="1" applyBorder="1" applyAlignment="1">
      <alignment horizontal="right" vertical="center" shrinkToFit="1"/>
    </xf>
    <xf numFmtId="179" fontId="8" fillId="0" borderId="7" xfId="0" applyNumberFormat="1" applyFont="1" applyFill="1" applyBorder="1" applyAlignment="1" applyProtection="1">
      <alignment horizontal="center" vertical="center"/>
    </xf>
    <xf numFmtId="179" fontId="8" fillId="0" borderId="10" xfId="0" applyNumberFormat="1" applyFont="1" applyFill="1" applyBorder="1" applyAlignment="1" applyProtection="1">
      <alignment horizontal="center" vertical="center"/>
    </xf>
    <xf numFmtId="179" fontId="8" fillId="0" borderId="0" xfId="0" applyNumberFormat="1" applyFont="1" applyFill="1" applyAlignment="1">
      <alignment vertical="center"/>
    </xf>
    <xf numFmtId="179" fontId="8" fillId="0" borderId="44" xfId="1" applyNumberFormat="1" applyFont="1" applyFill="1" applyBorder="1" applyAlignment="1">
      <alignment horizontal="right" vertical="center" shrinkToFit="1"/>
    </xf>
    <xf numFmtId="179" fontId="8" fillId="0" borderId="22" xfId="0" applyNumberFormat="1" applyFont="1" applyFill="1" applyBorder="1" applyAlignment="1" applyProtection="1">
      <alignment horizontal="center" vertical="center"/>
    </xf>
    <xf numFmtId="179" fontId="8" fillId="0" borderId="24" xfId="0" applyNumberFormat="1" applyFont="1" applyFill="1" applyBorder="1" applyAlignment="1" applyProtection="1">
      <alignment horizontal="center" vertical="center"/>
    </xf>
    <xf numFmtId="179" fontId="8" fillId="0" borderId="22" xfId="0" quotePrefix="1" applyNumberFormat="1" applyFont="1" applyFill="1" applyBorder="1" applyAlignment="1" applyProtection="1">
      <alignment horizontal="center" vertical="center"/>
    </xf>
    <xf numFmtId="179" fontId="8" fillId="0" borderId="24" xfId="0" quotePrefix="1" applyNumberFormat="1" applyFont="1" applyFill="1" applyBorder="1" applyAlignment="1" applyProtection="1">
      <alignment horizontal="center" vertical="center"/>
    </xf>
    <xf numFmtId="179" fontId="8" fillId="0" borderId="17" xfId="0" applyNumberFormat="1" applyFont="1" applyFill="1" applyBorder="1" applyAlignment="1" applyProtection="1">
      <alignment horizontal="center" vertical="center"/>
    </xf>
    <xf numFmtId="179" fontId="8" fillId="0" borderId="18" xfId="0" applyNumberFormat="1" applyFont="1" applyFill="1" applyBorder="1" applyAlignment="1" applyProtection="1">
      <alignment vertical="center"/>
    </xf>
    <xf numFmtId="179" fontId="8" fillId="0" borderId="33" xfId="1" applyNumberFormat="1" applyFont="1" applyFill="1" applyBorder="1" applyAlignment="1">
      <alignment horizontal="right" vertical="center" shrinkToFit="1"/>
    </xf>
    <xf numFmtId="179" fontId="8" fillId="0" borderId="20" xfId="0" applyNumberFormat="1" applyFont="1" applyFill="1" applyBorder="1" applyAlignment="1" applyProtection="1">
      <alignment horizontal="center" vertical="center"/>
    </xf>
    <xf numFmtId="179" fontId="8" fillId="0" borderId="25" xfId="0" applyNumberFormat="1" applyFont="1" applyFill="1" applyBorder="1" applyAlignment="1" applyProtection="1">
      <alignment horizontal="center" vertical="center"/>
    </xf>
    <xf numFmtId="179" fontId="8" fillId="0" borderId="26" xfId="0" applyNumberFormat="1" applyFont="1" applyFill="1" applyBorder="1" applyAlignment="1" applyProtection="1">
      <alignment vertical="center"/>
    </xf>
    <xf numFmtId="179" fontId="8" fillId="0" borderId="27" xfId="0" applyNumberFormat="1" applyFont="1" applyFill="1" applyBorder="1" applyAlignment="1" applyProtection="1">
      <alignment horizontal="center" vertical="center"/>
    </xf>
    <xf numFmtId="179" fontId="8" fillId="0" borderId="7" xfId="0" quotePrefix="1" applyNumberFormat="1" applyFont="1" applyFill="1" applyBorder="1" applyAlignment="1" applyProtection="1">
      <alignment horizontal="center" vertical="center"/>
    </xf>
    <xf numFmtId="179" fontId="8" fillId="0" borderId="10" xfId="0" quotePrefix="1" applyNumberFormat="1" applyFont="1" applyFill="1" applyBorder="1" applyAlignment="1" applyProtection="1">
      <alignment horizontal="center" vertical="center"/>
    </xf>
    <xf numFmtId="179" fontId="8" fillId="0" borderId="0" xfId="0" applyNumberFormat="1" applyFont="1"/>
    <xf numFmtId="179" fontId="8" fillId="0" borderId="0" xfId="1" applyNumberFormat="1" applyFont="1" applyFill="1" applyAlignment="1">
      <alignment vertical="center"/>
    </xf>
    <xf numFmtId="179" fontId="15" fillId="0" borderId="0" xfId="1" applyNumberFormat="1" applyFont="1" applyAlignment="1">
      <alignment vertical="center"/>
    </xf>
    <xf numFmtId="179" fontId="16" fillId="0" borderId="0" xfId="0" applyNumberFormat="1" applyFont="1" applyAlignment="1">
      <alignment vertical="center"/>
    </xf>
    <xf numFmtId="179" fontId="15" fillId="0" borderId="0" xfId="0" applyNumberFormat="1" applyFont="1" applyAlignment="1">
      <alignment vertical="center"/>
    </xf>
    <xf numFmtId="179" fontId="8" fillId="0" borderId="2" xfId="0" applyNumberFormat="1" applyFont="1" applyBorder="1" applyAlignment="1" applyProtection="1">
      <alignment horizontal="distributed" vertical="center"/>
    </xf>
    <xf numFmtId="179" fontId="8" fillId="0" borderId="3" xfId="0" applyNumberFormat="1" applyFont="1" applyBorder="1" applyAlignment="1" applyProtection="1">
      <alignment horizontal="distributed" vertical="center"/>
    </xf>
    <xf numFmtId="179" fontId="8" fillId="0" borderId="62" xfId="0" applyNumberFormat="1" applyFont="1" applyBorder="1" applyAlignment="1" applyProtection="1">
      <alignment horizontal="distributed" vertical="center"/>
    </xf>
    <xf numFmtId="179" fontId="8" fillId="0" borderId="29" xfId="0" applyNumberFormat="1" applyFont="1" applyBorder="1" applyAlignment="1" applyProtection="1">
      <alignment horizontal="distributed" vertical="center"/>
    </xf>
    <xf numFmtId="179" fontId="15" fillId="0" borderId="29" xfId="1" applyNumberFormat="1" applyFont="1" applyBorder="1" applyAlignment="1">
      <alignment horizontal="center" vertical="center"/>
    </xf>
    <xf numFmtId="179" fontId="15" fillId="0" borderId="29" xfId="1" applyNumberFormat="1" applyFont="1" applyBorder="1" applyAlignment="1">
      <alignment horizontal="right" vertical="center"/>
    </xf>
    <xf numFmtId="179" fontId="15" fillId="0" borderId="29" xfId="1" applyNumberFormat="1" applyFont="1" applyBorder="1" applyAlignment="1">
      <alignment vertical="center"/>
    </xf>
    <xf numFmtId="179" fontId="0" fillId="0" borderId="29" xfId="0" applyNumberFormat="1" applyBorder="1" applyAlignment="1">
      <alignment horizontal="center" vertical="center"/>
    </xf>
    <xf numFmtId="179" fontId="0" fillId="0" borderId="63" xfId="0" applyNumberFormat="1" applyBorder="1" applyAlignment="1">
      <alignment horizontal="center" vertical="center"/>
    </xf>
    <xf numFmtId="179" fontId="15" fillId="0" borderId="5" xfId="0" applyNumberFormat="1" applyFont="1" applyBorder="1" applyAlignment="1" applyProtection="1">
      <alignment horizontal="distributed" vertical="center"/>
    </xf>
    <xf numFmtId="179" fontId="15" fillId="0" borderId="0" xfId="0" applyNumberFormat="1" applyFont="1" applyAlignment="1">
      <alignment horizontal="distributed" vertical="center"/>
    </xf>
    <xf numFmtId="179" fontId="15" fillId="0" borderId="9" xfId="0" applyNumberFormat="1" applyFont="1" applyFill="1" applyBorder="1" applyAlignment="1">
      <alignment horizontal="distributed" vertical="center"/>
    </xf>
    <xf numFmtId="179" fontId="15" fillId="0" borderId="1" xfId="0" applyNumberFormat="1" applyFont="1" applyFill="1" applyBorder="1" applyAlignment="1">
      <alignment horizontal="distributed" vertical="center"/>
    </xf>
    <xf numFmtId="179" fontId="8" fillId="0" borderId="1" xfId="1" applyNumberFormat="1" applyFont="1" applyFill="1" applyBorder="1" applyAlignment="1">
      <alignment horizontal="distributed" vertical="center"/>
    </xf>
    <xf numFmtId="179" fontId="8" fillId="0" borderId="15" xfId="1" applyNumberFormat="1" applyFont="1" applyFill="1" applyBorder="1" applyAlignment="1">
      <alignment horizontal="distributed" vertical="center"/>
    </xf>
    <xf numFmtId="179" fontId="8" fillId="0" borderId="8" xfId="1" applyNumberFormat="1" applyFont="1" applyFill="1" applyBorder="1" applyAlignment="1">
      <alignment horizontal="distributed" vertical="center"/>
    </xf>
    <xf numFmtId="179" fontId="15" fillId="0" borderId="10" xfId="0" applyNumberFormat="1" applyFont="1" applyBorder="1" applyAlignment="1" applyProtection="1">
      <alignment horizontal="distributed" vertical="center"/>
    </xf>
    <xf numFmtId="179" fontId="0" fillId="0" borderId="9" xfId="0" applyNumberFormat="1" applyFill="1" applyBorder="1" applyAlignment="1"/>
    <xf numFmtId="179" fontId="8" fillId="0" borderId="0" xfId="1" applyNumberFormat="1" applyFont="1" applyFill="1" applyBorder="1" applyAlignment="1">
      <alignment horizontal="distributed" vertical="center"/>
    </xf>
    <xf numFmtId="179" fontId="15" fillId="0" borderId="10" xfId="0" applyNumberFormat="1" applyFont="1" applyFill="1" applyBorder="1" applyAlignment="1" applyProtection="1">
      <alignment horizontal="distributed" vertical="center"/>
    </xf>
    <xf numFmtId="179" fontId="15" fillId="0" borderId="0" xfId="0" applyNumberFormat="1" applyFont="1" applyFill="1" applyAlignment="1">
      <alignment horizontal="distributed" vertical="center"/>
    </xf>
    <xf numFmtId="179" fontId="15" fillId="0" borderId="19" xfId="0" applyNumberFormat="1" applyFont="1" applyFill="1" applyBorder="1" applyAlignment="1">
      <alignment horizontal="distributed" vertical="center"/>
    </xf>
    <xf numFmtId="179" fontId="8" fillId="0" borderId="21" xfId="1" applyNumberFormat="1" applyFont="1" applyFill="1" applyBorder="1" applyAlignment="1">
      <alignment horizontal="distributed" vertical="center"/>
    </xf>
    <xf numFmtId="179" fontId="0" fillId="0" borderId="19" xfId="0" applyNumberFormat="1" applyFill="1" applyBorder="1" applyAlignment="1">
      <alignment horizontal="distributed" vertical="center"/>
    </xf>
    <xf numFmtId="179" fontId="0" fillId="0" borderId="34" xfId="0" applyNumberFormat="1" applyFill="1" applyBorder="1" applyAlignment="1">
      <alignment horizontal="distributed" vertical="center"/>
    </xf>
    <xf numFmtId="179" fontId="0" fillId="0" borderId="68" xfId="0" applyNumberFormat="1" applyFill="1" applyBorder="1" applyAlignment="1">
      <alignment horizontal="distributed" vertical="center"/>
    </xf>
    <xf numFmtId="179" fontId="15" fillId="0" borderId="20" xfId="0" applyNumberFormat="1" applyFont="1" applyFill="1" applyBorder="1" applyAlignment="1" applyProtection="1">
      <alignment horizontal="distributed" vertical="center"/>
    </xf>
    <xf numFmtId="179" fontId="8" fillId="0" borderId="8" xfId="0" applyNumberFormat="1" applyFont="1" applyFill="1" applyBorder="1" applyAlignment="1" applyProtection="1">
      <alignment horizontal="center" vertical="center"/>
    </xf>
    <xf numFmtId="179" fontId="8" fillId="0" borderId="4" xfId="1" applyNumberFormat="1" applyFont="1" applyFill="1" applyBorder="1" applyAlignment="1">
      <alignment horizontal="right" vertical="center" shrinkToFit="1"/>
    </xf>
    <xf numFmtId="179" fontId="8" fillId="0" borderId="4" xfId="1" applyNumberFormat="1" applyFont="1" applyBorder="1" applyAlignment="1">
      <alignment horizontal="right" vertical="center" shrinkToFit="1"/>
    </xf>
    <xf numFmtId="179" fontId="8" fillId="0" borderId="41" xfId="1" applyNumberFormat="1" applyFont="1" applyBorder="1" applyAlignment="1">
      <alignment horizontal="right" vertical="center" shrinkToFit="1"/>
    </xf>
    <xf numFmtId="179" fontId="8" fillId="0" borderId="39" xfId="1" applyNumberFormat="1" applyFont="1" applyBorder="1" applyAlignment="1">
      <alignment horizontal="right" vertical="center" shrinkToFit="1"/>
    </xf>
    <xf numFmtId="179" fontId="8" fillId="0" borderId="5" xfId="0" quotePrefix="1" applyNumberFormat="1" applyFont="1" applyBorder="1" applyAlignment="1" applyProtection="1">
      <alignment horizontal="center" vertical="center"/>
    </xf>
    <xf numFmtId="179" fontId="8" fillId="0" borderId="8" xfId="0" applyNumberFormat="1" applyFont="1" applyBorder="1" applyAlignment="1" applyProtection="1">
      <alignment horizontal="center" vertical="center"/>
    </xf>
    <xf numFmtId="179" fontId="8" fillId="0" borderId="0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 applyProtection="1">
      <alignment horizontal="right" vertical="center" shrinkToFit="1"/>
    </xf>
    <xf numFmtId="179" fontId="8" fillId="0" borderId="26" xfId="0" applyNumberFormat="1" applyFont="1" applyBorder="1" applyAlignment="1" applyProtection="1">
      <alignment horizontal="center" vertical="center"/>
    </xf>
    <xf numFmtId="179" fontId="8" fillId="0" borderId="35" xfId="1" applyNumberFormat="1" applyFont="1" applyBorder="1" applyAlignment="1" applyProtection="1">
      <alignment horizontal="right" vertical="center" shrinkToFit="1"/>
    </xf>
    <xf numFmtId="179" fontId="8" fillId="0" borderId="43" xfId="1" applyNumberFormat="1" applyFont="1" applyBorder="1" applyAlignment="1" applyProtection="1">
      <alignment horizontal="right" vertical="center" shrinkToFit="1"/>
    </xf>
    <xf numFmtId="179" fontId="8" fillId="0" borderId="27" xfId="0" applyNumberFormat="1" applyFont="1" applyBorder="1" applyAlignment="1" applyProtection="1">
      <alignment horizontal="center" vertical="center"/>
    </xf>
    <xf numFmtId="179" fontId="8" fillId="0" borderId="23" xfId="0" applyNumberFormat="1" applyFont="1" applyBorder="1" applyAlignment="1" applyProtection="1">
      <alignment vertical="center"/>
    </xf>
    <xf numFmtId="179" fontId="8" fillId="0" borderId="12" xfId="1" applyNumberFormat="1" applyFont="1" applyBorder="1" applyAlignment="1">
      <alignment horizontal="right" vertical="center" shrinkToFit="1"/>
    </xf>
    <xf numFmtId="179" fontId="8" fillId="0" borderId="9" xfId="0" quotePrefix="1" applyNumberFormat="1" applyFont="1" applyFill="1" applyBorder="1" applyAlignment="1">
      <alignment horizontal="right" vertical="center" shrinkToFit="1"/>
    </xf>
    <xf numFmtId="179" fontId="8" fillId="0" borderId="0" xfId="1" applyNumberFormat="1" applyFont="1" applyFill="1" applyBorder="1" applyAlignment="1">
      <alignment horizontal="right" vertical="center" shrinkToFit="1"/>
    </xf>
    <xf numFmtId="179" fontId="8" fillId="0" borderId="12" xfId="1" applyNumberFormat="1" applyFont="1" applyFill="1" applyBorder="1" applyAlignment="1">
      <alignment horizontal="right" vertical="center" shrinkToFit="1"/>
    </xf>
    <xf numFmtId="179" fontId="8" fillId="0" borderId="34" xfId="1" applyNumberFormat="1" applyFont="1" applyFill="1" applyBorder="1" applyAlignment="1">
      <alignment horizontal="right" vertical="center" shrinkToFit="1"/>
    </xf>
    <xf numFmtId="179" fontId="8" fillId="0" borderId="43" xfId="1" applyNumberFormat="1" applyFont="1" applyFill="1" applyBorder="1" applyAlignment="1">
      <alignment horizontal="right" vertical="center" shrinkToFit="1"/>
    </xf>
    <xf numFmtId="179" fontId="35" fillId="0" borderId="9" xfId="0" applyNumberFormat="1" applyFont="1" applyFill="1" applyBorder="1" applyAlignment="1">
      <alignment horizontal="right" vertical="center" shrinkToFit="1"/>
    </xf>
    <xf numFmtId="179" fontId="35" fillId="0" borderId="9" xfId="1" applyNumberFormat="1" applyFont="1" applyFill="1" applyBorder="1" applyAlignment="1">
      <alignment horizontal="right" vertical="center" shrinkToFit="1"/>
    </xf>
    <xf numFmtId="179" fontId="15" fillId="0" borderId="0" xfId="0" applyNumberFormat="1" applyFont="1" applyAlignment="1">
      <alignment horizontal="center" vertical="center"/>
    </xf>
    <xf numFmtId="179" fontId="19" fillId="0" borderId="0" xfId="0" applyNumberFormat="1" applyFont="1" applyAlignment="1">
      <alignment vertical="center"/>
    </xf>
    <xf numFmtId="179" fontId="9" fillId="0" borderId="0" xfId="0" applyNumberFormat="1" applyFont="1" applyFill="1" applyAlignment="1">
      <alignment horizontal="right" vertical="center"/>
    </xf>
    <xf numFmtId="179" fontId="8" fillId="0" borderId="4" xfId="0" applyNumberFormat="1" applyFont="1" applyBorder="1" applyAlignment="1">
      <alignment horizontal="distributed" vertical="center"/>
    </xf>
    <xf numFmtId="179" fontId="8" fillId="0" borderId="32" xfId="0" applyNumberFormat="1" applyFont="1" applyBorder="1" applyAlignment="1">
      <alignment horizontal="centerContinuous" vertical="center"/>
    </xf>
    <xf numFmtId="179" fontId="8" fillId="0" borderId="38" xfId="0" applyNumberFormat="1" applyFont="1" applyBorder="1" applyAlignment="1">
      <alignment horizontal="centerContinuous" vertical="center"/>
    </xf>
    <xf numFmtId="179" fontId="8" fillId="0" borderId="3" xfId="0" applyNumberFormat="1" applyFont="1" applyBorder="1" applyAlignment="1">
      <alignment horizontal="distributed" vertical="center"/>
    </xf>
    <xf numFmtId="179" fontId="8" fillId="0" borderId="5" xfId="0" applyNumberFormat="1" applyFont="1" applyBorder="1" applyAlignment="1" applyProtection="1">
      <alignment horizontal="distributed" vertical="center"/>
    </xf>
    <xf numFmtId="179" fontId="8" fillId="0" borderId="9" xfId="0" applyNumberFormat="1" applyFont="1" applyBorder="1" applyAlignment="1">
      <alignment horizontal="distributed" vertical="center"/>
    </xf>
    <xf numFmtId="179" fontId="8" fillId="0" borderId="1" xfId="0" applyNumberFormat="1" applyFont="1" applyBorder="1" applyAlignment="1">
      <alignment horizontal="distributed" vertical="center"/>
    </xf>
    <xf numFmtId="179" fontId="8" fillId="0" borderId="8" xfId="0" applyNumberFormat="1" applyFont="1" applyBorder="1" applyAlignment="1">
      <alignment horizontal="distributed" vertical="center"/>
    </xf>
    <xf numFmtId="179" fontId="8" fillId="0" borderId="17" xfId="0" applyNumberFormat="1" applyFont="1" applyBorder="1" applyAlignment="1" applyProtection="1">
      <alignment horizontal="distributed" vertical="center"/>
    </xf>
    <xf numFmtId="179" fontId="8" fillId="0" borderId="18" xfId="0" applyNumberFormat="1" applyFont="1" applyBorder="1" applyAlignment="1" applyProtection="1">
      <alignment horizontal="distributed" vertical="center"/>
    </xf>
    <xf numFmtId="179" fontId="8" fillId="0" borderId="19" xfId="0" applyNumberFormat="1" applyFont="1" applyBorder="1" applyAlignment="1">
      <alignment horizontal="distributed" vertical="center"/>
    </xf>
    <xf numFmtId="179" fontId="8" fillId="0" borderId="18" xfId="0" applyNumberFormat="1" applyFont="1" applyBorder="1" applyAlignment="1">
      <alignment horizontal="distributed" vertical="center"/>
    </xf>
    <xf numFmtId="179" fontId="8" fillId="0" borderId="20" xfId="0" applyNumberFormat="1" applyFont="1" applyBorder="1" applyAlignment="1" applyProtection="1">
      <alignment horizontal="distributed" vertical="center"/>
    </xf>
    <xf numFmtId="179" fontId="8" fillId="0" borderId="1" xfId="1" applyNumberFormat="1" applyFont="1" applyBorder="1" applyAlignment="1">
      <alignment horizontal="center" vertical="center" shrinkToFit="1"/>
    </xf>
    <xf numFmtId="179" fontId="8" fillId="0" borderId="1" xfId="0" applyNumberFormat="1" applyFont="1" applyBorder="1" applyAlignment="1" applyProtection="1">
      <alignment horizontal="center" vertical="center" shrinkToFit="1"/>
    </xf>
    <xf numFmtId="179" fontId="8" fillId="0" borderId="23" xfId="0" applyNumberFormat="1" applyFont="1" applyBorder="1" applyAlignment="1" applyProtection="1">
      <alignment horizontal="center" vertical="center" shrinkToFit="1"/>
    </xf>
    <xf numFmtId="179" fontId="8" fillId="0" borderId="5" xfId="0" quotePrefix="1" applyNumberFormat="1" applyFont="1" applyFill="1" applyBorder="1" applyAlignment="1" applyProtection="1">
      <alignment horizontal="center" vertical="center"/>
    </xf>
    <xf numFmtId="179" fontId="8" fillId="0" borderId="8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>
      <alignment horizontal="center" vertical="center" shrinkToFit="1"/>
    </xf>
    <xf numFmtId="179" fontId="8" fillId="0" borderId="9" xfId="0" applyNumberFormat="1" applyFont="1" applyBorder="1" applyAlignment="1" applyProtection="1">
      <alignment horizontal="center" vertical="center" shrinkToFit="1"/>
    </xf>
    <xf numFmtId="179" fontId="8" fillId="0" borderId="8" xfId="1" applyNumberFormat="1" applyFont="1" applyBorder="1" applyAlignment="1" applyProtection="1">
      <alignment horizontal="center" vertical="center" shrinkToFit="1"/>
    </xf>
    <xf numFmtId="179" fontId="8" fillId="0" borderId="26" xfId="1" applyNumberFormat="1" applyFont="1" applyBorder="1" applyAlignment="1" applyProtection="1">
      <alignment horizontal="right" vertical="center" shrinkToFit="1"/>
    </xf>
    <xf numFmtId="179" fontId="8" fillId="0" borderId="22" xfId="1" applyNumberFormat="1" applyFont="1" applyBorder="1" applyAlignment="1">
      <alignment horizontal="right" vertical="center" shrinkToFit="1"/>
    </xf>
    <xf numFmtId="179" fontId="8" fillId="0" borderId="23" xfId="0" applyNumberFormat="1" applyFont="1" applyBorder="1" applyAlignment="1" applyProtection="1">
      <alignment horizontal="right" vertical="center" shrinkToFit="1"/>
    </xf>
    <xf numFmtId="179" fontId="8" fillId="0" borderId="7" xfId="1" applyNumberFormat="1" applyFont="1" applyBorder="1" applyAlignment="1">
      <alignment horizontal="right" vertical="center" shrinkToFit="1"/>
    </xf>
    <xf numFmtId="179" fontId="8" fillId="0" borderId="25" xfId="0" applyNumberFormat="1" applyFont="1" applyBorder="1" applyAlignment="1" applyProtection="1">
      <alignment horizontal="center" vertical="center"/>
    </xf>
    <xf numFmtId="179" fontId="8" fillId="0" borderId="26" xfId="0" applyNumberFormat="1" applyFont="1" applyBorder="1" applyAlignment="1" applyProtection="1">
      <alignment vertical="center"/>
    </xf>
    <xf numFmtId="179" fontId="8" fillId="0" borderId="25" xfId="1" applyNumberFormat="1" applyFont="1" applyBorder="1" applyAlignment="1">
      <alignment horizontal="right" vertical="center" shrinkToFit="1"/>
    </xf>
    <xf numFmtId="179" fontId="8" fillId="0" borderId="17" xfId="1" applyNumberFormat="1" applyFont="1" applyBorder="1" applyAlignment="1">
      <alignment horizontal="right" vertical="center" shrinkToFit="1"/>
    </xf>
    <xf numFmtId="179" fontId="8" fillId="0" borderId="19" xfId="1" applyNumberFormat="1" applyFont="1" applyBorder="1" applyAlignment="1">
      <alignment horizontal="right" vertical="center" shrinkToFit="1"/>
    </xf>
    <xf numFmtId="179" fontId="8" fillId="0" borderId="19" xfId="0" applyNumberFormat="1" applyFont="1" applyBorder="1" applyAlignment="1" applyProtection="1">
      <alignment horizontal="right" vertical="center" shrinkToFit="1"/>
    </xf>
    <xf numFmtId="179" fontId="8" fillId="0" borderId="18" xfId="1" applyNumberFormat="1" applyFont="1" applyBorder="1" applyAlignment="1" applyProtection="1">
      <alignment horizontal="right" vertical="center" shrinkToFit="1"/>
    </xf>
    <xf numFmtId="179" fontId="11" fillId="0" borderId="0" xfId="0" applyNumberFormat="1" applyFont="1" applyAlignment="1">
      <alignment vertical="center"/>
    </xf>
    <xf numFmtId="179" fontId="10" fillId="0" borderId="0" xfId="0" applyNumberFormat="1" applyFont="1" applyAlignment="1">
      <alignment vertical="center"/>
    </xf>
    <xf numFmtId="179" fontId="8" fillId="0" borderId="0" xfId="0" applyNumberFormat="1" applyFont="1" applyAlignment="1">
      <alignment horizontal="center" vertical="center"/>
    </xf>
    <xf numFmtId="179" fontId="8" fillId="0" borderId="22" xfId="1" applyNumberFormat="1" applyFont="1" applyBorder="1" applyAlignment="1">
      <alignment horizontal="center" vertical="center" shrinkToFit="1"/>
    </xf>
    <xf numFmtId="179" fontId="8" fillId="0" borderId="7" xfId="1" applyNumberFormat="1" applyFont="1" applyBorder="1" applyAlignment="1">
      <alignment horizontal="center" vertical="center" shrinkToFit="1"/>
    </xf>
    <xf numFmtId="179" fontId="11" fillId="0" borderId="0" xfId="1" applyNumberFormat="1" applyFont="1" applyAlignment="1">
      <alignment vertical="center"/>
    </xf>
    <xf numFmtId="179" fontId="18" fillId="0" borderId="0" xfId="0" applyNumberFormat="1" applyFont="1" applyAlignment="1">
      <alignment vertical="center"/>
    </xf>
    <xf numFmtId="179" fontId="9" fillId="0" borderId="0" xfId="0" applyNumberFormat="1" applyFont="1" applyAlignment="1">
      <alignment horizontal="right" vertical="center"/>
    </xf>
    <xf numFmtId="179" fontId="8" fillId="0" borderId="36" xfId="0" applyNumberFormat="1" applyFont="1" applyBorder="1" applyAlignment="1">
      <alignment horizontal="distributed" vertical="center"/>
    </xf>
    <xf numFmtId="179" fontId="11" fillId="0" borderId="0" xfId="0" applyNumberFormat="1" applyFont="1" applyAlignment="1">
      <alignment horizontal="distributed" vertical="center"/>
    </xf>
    <xf numFmtId="179" fontId="8" fillId="0" borderId="16" xfId="0" applyNumberFormat="1" applyFont="1" applyBorder="1" applyAlignment="1">
      <alignment horizontal="centerContinuous" vertical="center"/>
    </xf>
    <xf numFmtId="179" fontId="8" fillId="0" borderId="13" xfId="0" applyNumberFormat="1" applyFont="1" applyBorder="1" applyAlignment="1">
      <alignment horizontal="centerContinuous" vertical="center"/>
    </xf>
    <xf numFmtId="179" fontId="8" fillId="0" borderId="37" xfId="0" applyNumberFormat="1" applyFont="1" applyBorder="1" applyAlignment="1">
      <alignment horizontal="distributed" vertical="center"/>
    </xf>
    <xf numFmtId="179" fontId="8" fillId="0" borderId="15" xfId="0" applyNumberFormat="1" applyFont="1" applyBorder="1" applyAlignment="1">
      <alignment horizontal="distributed" vertical="center"/>
    </xf>
    <xf numFmtId="179" fontId="8" fillId="0" borderId="21" xfId="0" applyNumberFormat="1" applyFont="1" applyBorder="1" applyAlignment="1">
      <alignment horizontal="distributed" vertical="center"/>
    </xf>
    <xf numFmtId="179" fontId="8" fillId="0" borderId="1" xfId="0" applyNumberFormat="1" applyFont="1" applyFill="1" applyBorder="1" applyAlignment="1" applyProtection="1">
      <alignment horizontal="center" vertical="center" shrinkToFit="1"/>
    </xf>
    <xf numFmtId="179" fontId="11" fillId="0" borderId="0" xfId="0" applyNumberFormat="1" applyFont="1" applyFill="1" applyAlignment="1">
      <alignment horizontal="distributed" vertical="center"/>
    </xf>
    <xf numFmtId="179" fontId="8" fillId="0" borderId="9" xfId="0" applyNumberFormat="1" applyFont="1" applyFill="1" applyBorder="1" applyAlignment="1" applyProtection="1">
      <alignment horizontal="center" vertical="center" shrinkToFit="1"/>
    </xf>
    <xf numFmtId="179" fontId="8" fillId="0" borderId="65" xfId="0" applyNumberFormat="1" applyFont="1" applyFill="1" applyBorder="1" applyAlignment="1" applyProtection="1">
      <alignment horizontal="center" vertical="center" shrinkToFit="1"/>
    </xf>
    <xf numFmtId="179" fontId="8" fillId="0" borderId="7" xfId="0" applyNumberFormat="1" applyFont="1" applyFill="1" applyBorder="1" applyAlignment="1" applyProtection="1">
      <alignment horizontal="center" vertical="center" shrinkToFit="1"/>
    </xf>
    <xf numFmtId="179" fontId="11" fillId="0" borderId="0" xfId="0" applyNumberFormat="1" applyFont="1" applyFill="1" applyAlignment="1">
      <alignment vertical="center"/>
    </xf>
    <xf numFmtId="179" fontId="8" fillId="0" borderId="19" xfId="0" applyNumberFormat="1" applyFont="1" applyFill="1" applyBorder="1" applyAlignment="1" applyProtection="1">
      <alignment horizontal="center" vertical="center" shrinkToFit="1"/>
    </xf>
    <xf numFmtId="179" fontId="8" fillId="0" borderId="17" xfId="0" applyNumberFormat="1" applyFont="1" applyFill="1" applyBorder="1" applyAlignment="1" applyProtection="1">
      <alignment horizontal="center" vertical="center" shrinkToFit="1"/>
    </xf>
    <xf numFmtId="179" fontId="11" fillId="0" borderId="0" xfId="0" applyNumberFormat="1" applyFont="1"/>
    <xf numFmtId="179" fontId="11" fillId="0" borderId="0" xfId="0" applyNumberFormat="1" applyFont="1" applyAlignment="1">
      <alignment horizontal="center" vertical="center"/>
    </xf>
    <xf numFmtId="179" fontId="8" fillId="0" borderId="15" xfId="1" applyNumberFormat="1" applyFont="1" applyFill="1" applyBorder="1" applyAlignment="1">
      <alignment horizontal="center" vertical="center" shrinkToFit="1"/>
    </xf>
    <xf numFmtId="179" fontId="5" fillId="0" borderId="0" xfId="0" quotePrefix="1" applyNumberFormat="1" applyFont="1" applyAlignment="1">
      <alignment horizontal="left" vertical="center"/>
    </xf>
    <xf numFmtId="179" fontId="8" fillId="0" borderId="2" xfId="1" applyNumberFormat="1" applyFont="1" applyBorder="1" applyAlignment="1">
      <alignment horizontal="right" vertical="center" shrinkToFit="1"/>
    </xf>
    <xf numFmtId="179" fontId="8" fillId="0" borderId="4" xfId="0" applyNumberFormat="1" applyFont="1" applyBorder="1" applyAlignment="1" applyProtection="1">
      <alignment horizontal="right" vertical="center" shrinkToFit="1"/>
    </xf>
    <xf numFmtId="179" fontId="8" fillId="0" borderId="3" xfId="0" applyNumberFormat="1" applyFont="1" applyBorder="1" applyAlignment="1" applyProtection="1">
      <alignment horizontal="right" vertical="center" shrinkToFit="1"/>
    </xf>
    <xf numFmtId="179" fontId="5" fillId="0" borderId="0" xfId="0" applyNumberFormat="1" applyFont="1" applyFill="1" applyAlignment="1">
      <alignment vertical="center"/>
    </xf>
    <xf numFmtId="179" fontId="11" fillId="0" borderId="2" xfId="0" applyNumberFormat="1" applyFont="1" applyBorder="1" applyAlignment="1" applyProtection="1">
      <alignment horizontal="distributed" vertical="center"/>
    </xf>
    <xf numFmtId="179" fontId="11" fillId="0" borderId="3" xfId="0" applyNumberFormat="1" applyFont="1" applyBorder="1" applyAlignment="1" applyProtection="1">
      <alignment horizontal="distributed" vertical="center"/>
    </xf>
    <xf numFmtId="179" fontId="11" fillId="0" borderId="32" xfId="0" applyNumberFormat="1" applyFont="1" applyFill="1" applyBorder="1" applyAlignment="1">
      <alignment horizontal="centerContinuous" vertical="center"/>
    </xf>
    <xf numFmtId="179" fontId="11" fillId="0" borderId="29" xfId="0" applyNumberFormat="1" applyFont="1" applyFill="1" applyBorder="1" applyAlignment="1">
      <alignment horizontal="centerContinuous" vertical="center"/>
    </xf>
    <xf numFmtId="179" fontId="11" fillId="0" borderId="38" xfId="0" applyNumberFormat="1" applyFont="1" applyFill="1" applyBorder="1" applyAlignment="1">
      <alignment horizontal="centerContinuous" vertical="center"/>
    </xf>
    <xf numFmtId="179" fontId="11" fillId="0" borderId="5" xfId="0" applyNumberFormat="1" applyFont="1" applyFill="1" applyBorder="1" applyAlignment="1" applyProtection="1">
      <alignment horizontal="distributed" vertical="center"/>
    </xf>
    <xf numFmtId="179" fontId="11" fillId="0" borderId="7" xfId="0" applyNumberFormat="1" applyFont="1" applyFill="1" applyBorder="1" applyAlignment="1" applyProtection="1">
      <alignment horizontal="distributed" vertical="center"/>
    </xf>
    <xf numFmtId="179" fontId="11" fillId="0" borderId="8" xfId="0" applyNumberFormat="1" applyFont="1" applyFill="1" applyBorder="1" applyAlignment="1" applyProtection="1">
      <alignment horizontal="distributed" vertical="center"/>
    </xf>
    <xf numFmtId="179" fontId="37" fillId="0" borderId="1" xfId="0" applyNumberFormat="1" applyFont="1" applyFill="1" applyBorder="1" applyAlignment="1">
      <alignment horizontal="distributed" vertical="center"/>
    </xf>
    <xf numFmtId="179" fontId="38" fillId="0" borderId="11" xfId="0" applyNumberFormat="1" applyFont="1" applyFill="1" applyBorder="1" applyAlignment="1">
      <alignment horizontal="distributed" vertical="center"/>
    </xf>
    <xf numFmtId="179" fontId="38" fillId="0" borderId="1" xfId="0" applyNumberFormat="1" applyFont="1" applyFill="1" applyBorder="1" applyAlignment="1">
      <alignment horizontal="center" vertical="center" textRotation="255" wrapText="1"/>
    </xf>
    <xf numFmtId="179" fontId="38" fillId="0" borderId="1" xfId="0" applyNumberFormat="1" applyFont="1" applyFill="1" applyBorder="1" applyAlignment="1">
      <alignment horizontal="distributed" vertical="distributed" textRotation="255"/>
    </xf>
    <xf numFmtId="179" fontId="38" fillId="0" borderId="1" xfId="0" applyNumberFormat="1" applyFont="1" applyFill="1" applyBorder="1" applyAlignment="1">
      <alignment horizontal="distributed" vertical="center"/>
    </xf>
    <xf numFmtId="179" fontId="37" fillId="0" borderId="1" xfId="0" applyNumberFormat="1" applyFont="1" applyFill="1" applyBorder="1" applyAlignment="1">
      <alignment horizontal="center" vertical="center" textRotation="255" wrapText="1"/>
    </xf>
    <xf numFmtId="179" fontId="37" fillId="0" borderId="1" xfId="0" applyNumberFormat="1" applyFont="1" applyFill="1" applyBorder="1" applyAlignment="1">
      <alignment horizontal="distributed" vertical="distributed" textRotation="255"/>
    </xf>
    <xf numFmtId="179" fontId="11" fillId="0" borderId="10" xfId="0" applyNumberFormat="1" applyFont="1" applyFill="1" applyBorder="1" applyAlignment="1" applyProtection="1">
      <alignment horizontal="distributed" vertical="center"/>
    </xf>
    <xf numFmtId="179" fontId="37" fillId="0" borderId="9" xfId="0" applyNumberFormat="1" applyFont="1" applyFill="1" applyBorder="1" applyAlignment="1">
      <alignment horizontal="distributed" vertical="center"/>
    </xf>
    <xf numFmtId="179" fontId="38" fillId="0" borderId="15" xfId="0" applyNumberFormat="1" applyFont="1" applyFill="1" applyBorder="1" applyAlignment="1">
      <alignment horizontal="distributed" vertical="center"/>
    </xf>
    <xf numFmtId="179" fontId="38" fillId="0" borderId="9" xfId="0" applyNumberFormat="1" applyFont="1" applyFill="1" applyBorder="1" applyAlignment="1">
      <alignment horizontal="distributed" vertical="center"/>
    </xf>
    <xf numFmtId="179" fontId="37" fillId="0" borderId="15" xfId="0" applyNumberFormat="1" applyFont="1" applyFill="1" applyBorder="1" applyAlignment="1">
      <alignment horizontal="distributed" vertical="center"/>
    </xf>
    <xf numFmtId="179" fontId="42" fillId="0" borderId="9" xfId="0" applyNumberFormat="1" applyFont="1" applyFill="1" applyBorder="1" applyAlignment="1">
      <alignment horizontal="distributed" vertical="distributed" textRotation="255"/>
    </xf>
    <xf numFmtId="179" fontId="30" fillId="0" borderId="9" xfId="0" applyNumberFormat="1" applyFont="1" applyFill="1" applyBorder="1" applyAlignment="1">
      <alignment horizontal="distributed" vertical="distributed" textRotation="255"/>
    </xf>
    <xf numFmtId="179" fontId="11" fillId="0" borderId="17" xfId="0" applyNumberFormat="1" applyFont="1" applyFill="1" applyBorder="1" applyAlignment="1" applyProtection="1">
      <alignment horizontal="distributed" vertical="center"/>
    </xf>
    <xf numFmtId="179" fontId="11" fillId="0" borderId="18" xfId="0" applyNumberFormat="1" applyFont="1" applyFill="1" applyBorder="1" applyAlignment="1" applyProtection="1">
      <alignment horizontal="distributed" vertical="center"/>
    </xf>
    <xf numFmtId="179" fontId="37" fillId="0" borderId="19" xfId="0" applyNumberFormat="1" applyFont="1" applyFill="1" applyBorder="1" applyAlignment="1">
      <alignment horizontal="distributed" vertical="center"/>
    </xf>
    <xf numFmtId="179" fontId="38" fillId="0" borderId="21" xfId="0" applyNumberFormat="1" applyFont="1" applyFill="1" applyBorder="1" applyAlignment="1">
      <alignment horizontal="distributed" vertical="center"/>
    </xf>
    <xf numFmtId="179" fontId="38" fillId="0" borderId="19" xfId="0" applyNumberFormat="1" applyFont="1" applyFill="1" applyBorder="1" applyAlignment="1">
      <alignment horizontal="center" vertical="center" textRotation="255"/>
    </xf>
    <xf numFmtId="179" fontId="42" fillId="0" borderId="19" xfId="0" applyNumberFormat="1" applyFont="1" applyFill="1" applyBorder="1" applyAlignment="1">
      <alignment horizontal="distributed" vertical="distributed" textRotation="255"/>
    </xf>
    <xf numFmtId="179" fontId="38" fillId="0" borderId="19" xfId="0" applyNumberFormat="1" applyFont="1" applyFill="1" applyBorder="1" applyAlignment="1">
      <alignment horizontal="distributed" vertical="center"/>
    </xf>
    <xf numFmtId="179" fontId="37" fillId="0" borderId="19" xfId="0" applyNumberFormat="1" applyFont="1" applyFill="1" applyBorder="1" applyAlignment="1">
      <alignment horizontal="center" vertical="center" textRotation="255"/>
    </xf>
    <xf numFmtId="179" fontId="30" fillId="0" borderId="19" xfId="0" applyNumberFormat="1" applyFont="1" applyFill="1" applyBorder="1" applyAlignment="1">
      <alignment horizontal="distributed" vertical="distributed" textRotation="255"/>
    </xf>
    <xf numFmtId="179" fontId="11" fillId="0" borderId="20" xfId="0" applyNumberFormat="1" applyFont="1" applyFill="1" applyBorder="1" applyAlignment="1" applyProtection="1">
      <alignment horizontal="distributed" vertical="center"/>
    </xf>
    <xf numFmtId="179" fontId="37" fillId="0" borderId="9" xfId="1" applyNumberFormat="1" applyFont="1" applyBorder="1" applyAlignment="1" applyProtection="1">
      <alignment horizontal="right" vertical="center" shrinkToFit="1"/>
    </xf>
    <xf numFmtId="179" fontId="37" fillId="0" borderId="5" xfId="0" quotePrefix="1" applyNumberFormat="1" applyFont="1" applyBorder="1" applyAlignment="1" applyProtection="1">
      <alignment horizontal="center" vertical="center"/>
    </xf>
    <xf numFmtId="179" fontId="37" fillId="0" borderId="10" xfId="0" applyNumberFormat="1" applyFont="1" applyBorder="1" applyAlignment="1" applyProtection="1">
      <alignment horizontal="center" vertical="center"/>
    </xf>
    <xf numFmtId="179" fontId="37" fillId="0" borderId="65" xfId="1" applyNumberFormat="1" applyFont="1" applyBorder="1" applyAlignment="1" applyProtection="1">
      <alignment horizontal="right" vertical="center" shrinkToFit="1"/>
    </xf>
    <xf numFmtId="179" fontId="37" fillId="0" borderId="27" xfId="0" applyNumberFormat="1" applyFont="1" applyBorder="1" applyAlignment="1" applyProtection="1">
      <alignment horizontal="center" vertical="center"/>
    </xf>
    <xf numFmtId="179" fontId="37" fillId="0" borderId="1" xfId="1" applyNumberFormat="1" applyFont="1" applyBorder="1" applyAlignment="1">
      <alignment horizontal="right" vertical="center" shrinkToFit="1"/>
    </xf>
    <xf numFmtId="179" fontId="37" fillId="0" borderId="11" xfId="1" applyNumberFormat="1" applyFont="1" applyBorder="1" applyAlignment="1">
      <alignment horizontal="right" vertical="center" shrinkToFit="1"/>
    </xf>
    <xf numFmtId="179" fontId="37" fillId="0" borderId="1" xfId="1" applyNumberFormat="1" applyFont="1" applyBorder="1" applyAlignment="1" applyProtection="1">
      <alignment horizontal="right" vertical="center" shrinkToFit="1"/>
    </xf>
    <xf numFmtId="179" fontId="37" fillId="0" borderId="24" xfId="0" applyNumberFormat="1" applyFont="1" applyBorder="1" applyAlignment="1" applyProtection="1">
      <alignment horizontal="center" vertical="center"/>
    </xf>
    <xf numFmtId="179" fontId="37" fillId="0" borderId="9" xfId="1" applyNumberFormat="1" applyFont="1" applyBorder="1" applyAlignment="1">
      <alignment horizontal="right" vertical="center" shrinkToFit="1"/>
    </xf>
    <xf numFmtId="179" fontId="37" fillId="0" borderId="15" xfId="1" applyNumberFormat="1" applyFont="1" applyBorder="1" applyAlignment="1">
      <alignment horizontal="right" vertical="center" shrinkToFit="1"/>
    </xf>
    <xf numFmtId="179" fontId="37" fillId="0" borderId="65" xfId="1" applyNumberFormat="1" applyFont="1" applyBorder="1" applyAlignment="1">
      <alignment horizontal="right" vertical="center" shrinkToFit="1"/>
    </xf>
    <xf numFmtId="179" fontId="37" fillId="0" borderId="35" xfId="1" applyNumberFormat="1" applyFont="1" applyBorder="1" applyAlignment="1">
      <alignment horizontal="right" vertical="center" shrinkToFit="1"/>
    </xf>
    <xf numFmtId="179" fontId="37" fillId="0" borderId="9" xfId="1" applyNumberFormat="1" applyFont="1" applyFill="1" applyBorder="1" applyAlignment="1">
      <alignment horizontal="right" vertical="center" shrinkToFit="1"/>
    </xf>
    <xf numFmtId="179" fontId="37" fillId="0" borderId="15" xfId="1" applyNumberFormat="1" applyFont="1" applyFill="1" applyBorder="1" applyAlignment="1">
      <alignment horizontal="right" vertical="center" shrinkToFit="1"/>
    </xf>
    <xf numFmtId="179" fontId="37" fillId="0" borderId="9" xfId="1" applyNumberFormat="1" applyFont="1" applyFill="1" applyBorder="1" applyAlignment="1" applyProtection="1">
      <alignment horizontal="right" vertical="center" shrinkToFit="1"/>
    </xf>
    <xf numFmtId="179" fontId="37" fillId="0" borderId="10" xfId="0" applyNumberFormat="1" applyFont="1" applyFill="1" applyBorder="1" applyAlignment="1" applyProtection="1">
      <alignment horizontal="center" vertical="center"/>
    </xf>
    <xf numFmtId="179" fontId="37" fillId="0" borderId="65" xfId="1" applyNumberFormat="1" applyFont="1" applyFill="1" applyBorder="1" applyAlignment="1">
      <alignment horizontal="right" vertical="center" shrinkToFit="1"/>
    </xf>
    <xf numFmtId="179" fontId="37" fillId="0" borderId="35" xfId="1" applyNumberFormat="1" applyFont="1" applyFill="1" applyBorder="1" applyAlignment="1">
      <alignment horizontal="right" vertical="center" shrinkToFit="1"/>
    </xf>
    <xf numFmtId="179" fontId="37" fillId="0" borderId="65" xfId="1" applyNumberFormat="1" applyFont="1" applyFill="1" applyBorder="1" applyAlignment="1" applyProtection="1">
      <alignment horizontal="right" vertical="center" shrinkToFit="1"/>
    </xf>
    <xf numFmtId="179" fontId="37" fillId="0" borderId="1" xfId="1" applyNumberFormat="1" applyFont="1" applyFill="1" applyBorder="1" applyAlignment="1">
      <alignment horizontal="right" vertical="center" shrinkToFit="1"/>
    </xf>
    <xf numFmtId="179" fontId="37" fillId="0" borderId="11" xfId="1" applyNumberFormat="1" applyFont="1" applyFill="1" applyBorder="1" applyAlignment="1">
      <alignment horizontal="right" vertical="center" shrinkToFit="1"/>
    </xf>
    <xf numFmtId="179" fontId="37" fillId="0" borderId="1" xfId="1" applyNumberFormat="1" applyFont="1" applyFill="1" applyBorder="1" applyAlignment="1" applyProtection="1">
      <alignment horizontal="right" vertical="center" shrinkToFit="1"/>
    </xf>
    <xf numFmtId="179" fontId="37" fillId="0" borderId="24" xfId="0" applyNumberFormat="1" applyFont="1" applyFill="1" applyBorder="1" applyAlignment="1" applyProtection="1">
      <alignment horizontal="center" vertical="center"/>
    </xf>
    <xf numFmtId="179" fontId="37" fillId="0" borderId="24" xfId="0" quotePrefix="1" applyNumberFormat="1" applyFont="1" applyFill="1" applyBorder="1" applyAlignment="1" applyProtection="1">
      <alignment horizontal="center" vertical="center"/>
    </xf>
    <xf numFmtId="179" fontId="37" fillId="0" borderId="19" xfId="1" applyNumberFormat="1" applyFont="1" applyFill="1" applyBorder="1" applyAlignment="1">
      <alignment horizontal="right" vertical="center" shrinkToFit="1"/>
    </xf>
    <xf numFmtId="179" fontId="37" fillId="0" borderId="21" xfId="1" applyNumberFormat="1" applyFont="1" applyFill="1" applyBorder="1" applyAlignment="1">
      <alignment horizontal="right" vertical="center" shrinkToFit="1"/>
    </xf>
    <xf numFmtId="179" fontId="37" fillId="0" borderId="19" xfId="1" applyNumberFormat="1" applyFont="1" applyFill="1" applyBorder="1" applyAlignment="1" applyProtection="1">
      <alignment horizontal="right" vertical="center" shrinkToFit="1"/>
    </xf>
    <xf numFmtId="179" fontId="37" fillId="0" borderId="20" xfId="0" applyNumberFormat="1" applyFont="1" applyFill="1" applyBorder="1" applyAlignment="1" applyProtection="1">
      <alignment horizontal="center" vertical="center"/>
    </xf>
    <xf numFmtId="179" fontId="37" fillId="0" borderId="27" xfId="0" applyNumberFormat="1" applyFont="1" applyFill="1" applyBorder="1" applyAlignment="1" applyProtection="1">
      <alignment horizontal="center" vertical="center"/>
    </xf>
    <xf numFmtId="179" fontId="37" fillId="0" borderId="10" xfId="0" quotePrefix="1" applyNumberFormat="1" applyFont="1" applyFill="1" applyBorder="1" applyAlignment="1" applyProtection="1">
      <alignment horizontal="center" vertical="center"/>
    </xf>
    <xf numFmtId="179" fontId="8" fillId="0" borderId="0" xfId="0" applyNumberFormat="1" applyFont="1" applyFill="1"/>
    <xf numFmtId="179" fontId="8" fillId="0" borderId="0" xfId="0" applyNumberFormat="1" applyFont="1" applyFill="1" applyAlignment="1">
      <alignment horizontal="center" vertical="center"/>
    </xf>
    <xf numFmtId="179" fontId="5" fillId="0" borderId="0" xfId="5" applyNumberFormat="1" applyFont="1" applyFill="1" applyAlignment="1">
      <alignment vertical="center"/>
    </xf>
    <xf numFmtId="179" fontId="40" fillId="0" borderId="0" xfId="5" applyNumberFormat="1" applyFont="1" applyFill="1" applyAlignment="1">
      <alignment vertical="center"/>
    </xf>
    <xf numFmtId="179" fontId="40" fillId="0" borderId="0" xfId="5" applyNumberFormat="1" applyFont="1" applyAlignment="1">
      <alignment vertical="center"/>
    </xf>
    <xf numFmtId="179" fontId="9" fillId="0" borderId="0" xfId="5" applyNumberFormat="1" applyFont="1" applyFill="1" applyAlignment="1">
      <alignment horizontal="center" vertical="center"/>
    </xf>
    <xf numFmtId="179" fontId="9" fillId="0" borderId="0" xfId="5" applyNumberFormat="1" applyFont="1" applyFill="1" applyAlignment="1">
      <alignment horizontal="right" vertical="center"/>
    </xf>
    <xf numFmtId="179" fontId="9" fillId="0" borderId="0" xfId="5" applyNumberFormat="1" applyFont="1" applyAlignment="1">
      <alignment horizontal="center" vertical="center"/>
    </xf>
    <xf numFmtId="179" fontId="8" fillId="0" borderId="2" xfId="5" applyNumberFormat="1" applyFont="1" applyFill="1" applyBorder="1" applyAlignment="1" applyProtection="1">
      <alignment horizontal="distributed" vertical="center"/>
    </xf>
    <xf numFmtId="179" fontId="8" fillId="0" borderId="3" xfId="5" applyNumberFormat="1" applyFont="1" applyFill="1" applyBorder="1" applyAlignment="1" applyProtection="1">
      <alignment horizontal="distributed" vertical="center"/>
    </xf>
    <xf numFmtId="179" fontId="8" fillId="0" borderId="32" xfId="0" applyNumberFormat="1" applyFont="1" applyFill="1" applyBorder="1" applyAlignment="1">
      <alignment horizontal="centerContinuous" vertical="center"/>
    </xf>
    <xf numFmtId="179" fontId="8" fillId="0" borderId="29" xfId="0" applyNumberFormat="1" applyFont="1" applyFill="1" applyBorder="1" applyAlignment="1">
      <alignment horizontal="centerContinuous" vertical="center"/>
    </xf>
    <xf numFmtId="179" fontId="8" fillId="0" borderId="5" xfId="5" applyNumberFormat="1" applyFont="1" applyBorder="1" applyAlignment="1" applyProtection="1">
      <alignment horizontal="distributed" vertical="center"/>
    </xf>
    <xf numFmtId="179" fontId="8" fillId="0" borderId="0" xfId="5" applyNumberFormat="1" applyFont="1" applyAlignment="1">
      <alignment horizontal="distributed" vertical="center"/>
    </xf>
    <xf numFmtId="179" fontId="8" fillId="0" borderId="7" xfId="5" applyNumberFormat="1" applyFont="1" applyFill="1" applyBorder="1" applyAlignment="1" applyProtection="1">
      <alignment horizontal="distributed" vertical="center"/>
    </xf>
    <xf numFmtId="179" fontId="8" fillId="0" borderId="8" xfId="5" applyNumberFormat="1" applyFont="1" applyFill="1" applyBorder="1" applyAlignment="1" applyProtection="1">
      <alignment horizontal="distributed" vertical="center"/>
    </xf>
    <xf numFmtId="179" fontId="8" fillId="0" borderId="10" xfId="5" applyNumberFormat="1" applyFont="1" applyBorder="1" applyAlignment="1" applyProtection="1">
      <alignment horizontal="distributed" vertical="center"/>
    </xf>
    <xf numFmtId="179" fontId="8" fillId="0" borderId="17" xfId="5" applyNumberFormat="1" applyFont="1" applyFill="1" applyBorder="1" applyAlignment="1" applyProtection="1">
      <alignment horizontal="distributed" vertical="center"/>
    </xf>
    <xf numFmtId="179" fontId="8" fillId="0" borderId="18" xfId="5" applyNumberFormat="1" applyFont="1" applyFill="1" applyBorder="1" applyAlignment="1" applyProtection="1">
      <alignment horizontal="distributed" vertical="center"/>
    </xf>
    <xf numFmtId="179" fontId="8" fillId="0" borderId="20" xfId="5" applyNumberFormat="1" applyFont="1" applyFill="1" applyBorder="1" applyAlignment="1" applyProtection="1">
      <alignment horizontal="distributed" vertical="center"/>
    </xf>
    <xf numFmtId="179" fontId="8" fillId="0" borderId="0" xfId="5" applyNumberFormat="1" applyFont="1" applyFill="1" applyAlignment="1">
      <alignment horizontal="distributed" vertical="center"/>
    </xf>
    <xf numFmtId="179" fontId="8" fillId="0" borderId="8" xfId="5" applyNumberFormat="1" applyFont="1" applyFill="1" applyBorder="1" applyAlignment="1" applyProtection="1">
      <alignment horizontal="center" vertical="center"/>
    </xf>
    <xf numFmtId="179" fontId="10" fillId="0" borderId="9" xfId="5" applyNumberFormat="1" applyFont="1" applyFill="1" applyBorder="1" applyAlignment="1">
      <alignment horizontal="right" vertical="center" shrinkToFit="1"/>
    </xf>
    <xf numFmtId="179" fontId="10" fillId="0" borderId="4" xfId="5" applyNumberFormat="1" applyFont="1" applyFill="1" applyBorder="1" applyAlignment="1">
      <alignment horizontal="right" vertical="center" shrinkToFit="1"/>
    </xf>
    <xf numFmtId="179" fontId="8" fillId="0" borderId="10" xfId="5" quotePrefix="1" applyNumberFormat="1" applyFont="1" applyBorder="1" applyAlignment="1" applyProtection="1">
      <alignment horizontal="center" vertical="center"/>
    </xf>
    <xf numFmtId="179" fontId="8" fillId="0" borderId="7" xfId="5" applyNumberFormat="1" applyFont="1" applyBorder="1" applyAlignment="1" applyProtection="1">
      <alignment horizontal="distributed" vertical="center"/>
    </xf>
    <xf numFmtId="179" fontId="8" fillId="0" borderId="8" xfId="5" applyNumberFormat="1" applyFont="1" applyBorder="1" applyAlignment="1" applyProtection="1">
      <alignment horizontal="center" vertical="center"/>
    </xf>
    <xf numFmtId="179" fontId="8" fillId="0" borderId="10" xfId="5" applyNumberFormat="1" applyFont="1" applyBorder="1" applyAlignment="1" applyProtection="1">
      <alignment horizontal="center" vertical="center"/>
    </xf>
    <xf numFmtId="179" fontId="8" fillId="0" borderId="25" xfId="5" applyNumberFormat="1" applyFont="1" applyBorder="1" applyAlignment="1" applyProtection="1">
      <alignment horizontal="distributed" vertical="center"/>
    </xf>
    <xf numFmtId="179" fontId="8" fillId="0" borderId="26" xfId="5" applyNumberFormat="1" applyFont="1" applyBorder="1" applyAlignment="1" applyProtection="1">
      <alignment horizontal="center" vertical="center"/>
    </xf>
    <xf numFmtId="179" fontId="10" fillId="0" borderId="65" xfId="5" applyNumberFormat="1" applyFont="1" applyFill="1" applyBorder="1" applyAlignment="1">
      <alignment horizontal="right" vertical="center" shrinkToFit="1"/>
    </xf>
    <xf numFmtId="179" fontId="8" fillId="0" borderId="27" xfId="5" applyNumberFormat="1" applyFont="1" applyBorder="1" applyAlignment="1" applyProtection="1">
      <alignment horizontal="center" vertical="center"/>
    </xf>
    <xf numFmtId="179" fontId="8" fillId="0" borderId="22" xfId="5" applyNumberFormat="1" applyFont="1" applyBorder="1" applyAlignment="1" applyProtection="1">
      <alignment horizontal="center" vertical="center"/>
    </xf>
    <xf numFmtId="179" fontId="8" fillId="0" borderId="23" xfId="5" applyNumberFormat="1" applyFont="1" applyBorder="1" applyAlignment="1" applyProtection="1">
      <alignment vertical="center"/>
    </xf>
    <xf numFmtId="179" fontId="10" fillId="0" borderId="1" xfId="5" applyNumberFormat="1" applyFont="1" applyFill="1" applyBorder="1" applyAlignment="1">
      <alignment horizontal="right" vertical="center" shrinkToFit="1"/>
    </xf>
    <xf numFmtId="179" fontId="8" fillId="0" borderId="24" xfId="5" applyNumberFormat="1" applyFont="1" applyBorder="1" applyAlignment="1" applyProtection="1">
      <alignment horizontal="center" vertical="center"/>
    </xf>
    <xf numFmtId="179" fontId="8" fillId="0" borderId="0" xfId="5" applyNumberFormat="1" applyFont="1" applyAlignment="1">
      <alignment vertical="center"/>
    </xf>
    <xf numFmtId="179" fontId="8" fillId="0" borderId="7" xfId="5" applyNumberFormat="1" applyFont="1" applyBorder="1" applyAlignment="1" applyProtection="1">
      <alignment horizontal="center" vertical="center"/>
    </xf>
    <xf numFmtId="179" fontId="8" fillId="0" borderId="8" xfId="5" applyNumberFormat="1" applyFont="1" applyBorder="1" applyAlignment="1" applyProtection="1">
      <alignment vertical="center"/>
    </xf>
    <xf numFmtId="179" fontId="8" fillId="0" borderId="7" xfId="5" applyNumberFormat="1" applyFont="1" applyFill="1" applyBorder="1" applyAlignment="1" applyProtection="1">
      <alignment horizontal="center" vertical="center"/>
    </xf>
    <xf numFmtId="179" fontId="8" fillId="0" borderId="8" xfId="5" applyNumberFormat="1" applyFont="1" applyFill="1" applyBorder="1" applyAlignment="1" applyProtection="1">
      <alignment vertical="center"/>
    </xf>
    <xf numFmtId="179" fontId="8" fillId="0" borderId="10" xfId="5" applyNumberFormat="1" applyFont="1" applyFill="1" applyBorder="1" applyAlignment="1" applyProtection="1">
      <alignment horizontal="center" vertical="center"/>
    </xf>
    <xf numFmtId="179" fontId="8" fillId="0" borderId="0" xfId="5" applyNumberFormat="1" applyFont="1" applyFill="1" applyAlignment="1">
      <alignment vertical="center"/>
    </xf>
    <xf numFmtId="179" fontId="8" fillId="0" borderId="22" xfId="5" applyNumberFormat="1" applyFont="1" applyFill="1" applyBorder="1" applyAlignment="1" applyProtection="1">
      <alignment horizontal="center" vertical="center"/>
    </xf>
    <xf numFmtId="179" fontId="8" fillId="0" borderId="23" xfId="5" applyNumberFormat="1" applyFont="1" applyFill="1" applyBorder="1" applyAlignment="1" applyProtection="1">
      <alignment vertical="center"/>
    </xf>
    <xf numFmtId="179" fontId="8" fillId="0" borderId="24" xfId="5" applyNumberFormat="1" applyFont="1" applyFill="1" applyBorder="1" applyAlignment="1" applyProtection="1">
      <alignment horizontal="center" vertical="center"/>
    </xf>
    <xf numFmtId="179" fontId="8" fillId="0" borderId="22" xfId="5" quotePrefix="1" applyNumberFormat="1" applyFont="1" applyFill="1" applyBorder="1" applyAlignment="1" applyProtection="1">
      <alignment horizontal="center" vertical="center"/>
    </xf>
    <xf numFmtId="179" fontId="8" fillId="0" borderId="24" xfId="5" quotePrefix="1" applyNumberFormat="1" applyFont="1" applyFill="1" applyBorder="1" applyAlignment="1" applyProtection="1">
      <alignment horizontal="center" vertical="center"/>
    </xf>
    <xf numFmtId="179" fontId="8" fillId="0" borderId="17" xfId="5" applyNumberFormat="1" applyFont="1" applyFill="1" applyBorder="1" applyAlignment="1" applyProtection="1">
      <alignment horizontal="center" vertical="center"/>
    </xf>
    <xf numFmtId="179" fontId="8" fillId="0" borderId="18" xfId="5" applyNumberFormat="1" applyFont="1" applyFill="1" applyBorder="1" applyAlignment="1" applyProtection="1">
      <alignment vertical="center"/>
    </xf>
    <xf numFmtId="179" fontId="10" fillId="0" borderId="19" xfId="5" applyNumberFormat="1" applyFont="1" applyFill="1" applyBorder="1" applyAlignment="1">
      <alignment horizontal="right" vertical="center" shrinkToFit="1"/>
    </xf>
    <xf numFmtId="179" fontId="8" fillId="0" borderId="20" xfId="5" applyNumberFormat="1" applyFont="1" applyFill="1" applyBorder="1" applyAlignment="1" applyProtection="1">
      <alignment horizontal="center" vertical="center"/>
    </xf>
    <xf numFmtId="179" fontId="8" fillId="0" borderId="26" xfId="5" applyNumberFormat="1" applyFont="1" applyFill="1" applyBorder="1" applyAlignment="1" applyProtection="1">
      <alignment vertical="center"/>
    </xf>
    <xf numFmtId="179" fontId="8" fillId="0" borderId="25" xfId="5" applyNumberFormat="1" applyFont="1" applyFill="1" applyBorder="1" applyAlignment="1" applyProtection="1">
      <alignment horizontal="center" vertical="center"/>
    </xf>
    <xf numFmtId="179" fontId="8" fillId="0" borderId="27" xfId="5" applyNumberFormat="1" applyFont="1" applyFill="1" applyBorder="1" applyAlignment="1" applyProtection="1">
      <alignment horizontal="center" vertical="center"/>
    </xf>
    <xf numFmtId="179" fontId="8" fillId="0" borderId="7" xfId="5" quotePrefix="1" applyNumberFormat="1" applyFont="1" applyFill="1" applyBorder="1" applyAlignment="1" applyProtection="1">
      <alignment horizontal="center" vertical="center"/>
    </xf>
    <xf numFmtId="179" fontId="8" fillId="0" borderId="10" xfId="5" quotePrefix="1" applyNumberFormat="1" applyFont="1" applyFill="1" applyBorder="1" applyAlignment="1" applyProtection="1">
      <alignment horizontal="center" vertical="center"/>
    </xf>
    <xf numFmtId="179" fontId="8" fillId="0" borderId="0" xfId="5" applyNumberFormat="1" applyFont="1"/>
    <xf numFmtId="179" fontId="8" fillId="0" borderId="0" xfId="5" applyNumberFormat="1" applyFont="1" applyAlignment="1">
      <alignment horizontal="center" vertical="center"/>
    </xf>
    <xf numFmtId="180" fontId="10" fillId="0" borderId="122" xfId="2" applyNumberFormat="1" applyFont="1" applyBorder="1" applyAlignment="1">
      <alignment horizontal="right" vertical="center"/>
    </xf>
    <xf numFmtId="180" fontId="10" fillId="0" borderId="164" xfId="2" applyNumberFormat="1" applyFont="1" applyBorder="1" applyAlignment="1">
      <alignment horizontal="right" vertical="center"/>
    </xf>
    <xf numFmtId="180" fontId="10" fillId="0" borderId="126" xfId="2" applyNumberFormat="1" applyFont="1" applyBorder="1" applyAlignment="1">
      <alignment horizontal="right" vertical="center"/>
    </xf>
    <xf numFmtId="180" fontId="10" fillId="0" borderId="133" xfId="2" applyNumberFormat="1" applyFont="1" applyBorder="1" applyAlignment="1">
      <alignment horizontal="right" vertical="center"/>
    </xf>
    <xf numFmtId="180" fontId="10" fillId="0" borderId="60" xfId="2" applyNumberFormat="1" applyFont="1" applyBorder="1" applyAlignment="1">
      <alignment horizontal="center" vertical="center"/>
    </xf>
    <xf numFmtId="180" fontId="10" fillId="0" borderId="61" xfId="2" applyNumberFormat="1" applyFont="1" applyBorder="1" applyAlignment="1">
      <alignment horizontal="center" vertical="center"/>
    </xf>
    <xf numFmtId="180" fontId="10" fillId="0" borderId="55" xfId="2" applyNumberFormat="1" applyFont="1" applyBorder="1" applyAlignment="1">
      <alignment horizontal="center" vertical="center"/>
    </xf>
    <xf numFmtId="180" fontId="10" fillId="0" borderId="165" xfId="2" applyNumberFormat="1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68" xfId="2" applyFont="1" applyBorder="1" applyAlignment="1">
      <alignment horizontal="center" vertical="center"/>
    </xf>
    <xf numFmtId="0" fontId="10" fillId="0" borderId="169" xfId="2" applyFont="1" applyBorder="1" applyAlignment="1">
      <alignment horizontal="center" vertical="center"/>
    </xf>
    <xf numFmtId="0" fontId="10" fillId="0" borderId="170" xfId="2" applyFont="1" applyBorder="1" applyAlignment="1">
      <alignment horizontal="center" vertical="center"/>
    </xf>
    <xf numFmtId="0" fontId="10" fillId="0" borderId="171" xfId="2" applyFont="1" applyBorder="1" applyAlignment="1">
      <alignment horizontal="center" vertical="center"/>
    </xf>
    <xf numFmtId="180" fontId="10" fillId="0" borderId="122" xfId="2" applyNumberFormat="1" applyFont="1" applyBorder="1" applyAlignment="1">
      <alignment horizontal="center" vertical="center"/>
    </xf>
    <xf numFmtId="180" fontId="10" fillId="0" borderId="172" xfId="2" quotePrefix="1" applyNumberFormat="1" applyFont="1" applyBorder="1" applyAlignment="1">
      <alignment horizontal="center" vertical="center"/>
    </xf>
    <xf numFmtId="180" fontId="10" fillId="0" borderId="173" xfId="2" applyNumberFormat="1" applyFont="1" applyBorder="1" applyAlignment="1">
      <alignment horizontal="center" vertical="center"/>
    </xf>
    <xf numFmtId="180" fontId="10" fillId="0" borderId="125" xfId="2" applyNumberFormat="1" applyFont="1" applyBorder="1" applyAlignment="1">
      <alignment horizontal="center" vertical="center"/>
    </xf>
    <xf numFmtId="180" fontId="10" fillId="0" borderId="126" xfId="2" applyNumberFormat="1" applyFont="1" applyBorder="1" applyAlignment="1">
      <alignment horizontal="center" vertical="center"/>
    </xf>
    <xf numFmtId="180" fontId="10" fillId="0" borderId="172" xfId="2" applyNumberFormat="1" applyFont="1" applyBorder="1" applyAlignment="1">
      <alignment horizontal="center" vertical="center"/>
    </xf>
    <xf numFmtId="180" fontId="10" fillId="0" borderId="129" xfId="2" applyNumberFormat="1" applyFont="1" applyBorder="1" applyAlignment="1">
      <alignment horizontal="center" vertical="center"/>
    </xf>
    <xf numFmtId="180" fontId="10" fillId="0" borderId="174" xfId="2" quotePrefix="1" applyNumberFormat="1" applyFont="1" applyBorder="1" applyAlignment="1">
      <alignment horizontal="center" vertical="center"/>
    </xf>
    <xf numFmtId="0" fontId="10" fillId="0" borderId="175" xfId="2" applyFont="1" applyBorder="1" applyAlignment="1">
      <alignment horizontal="center" vertical="center"/>
    </xf>
    <xf numFmtId="180" fontId="10" fillId="0" borderId="129" xfId="2" applyNumberFormat="1" applyFont="1" applyBorder="1" applyAlignment="1">
      <alignment horizontal="right" vertical="center"/>
    </xf>
    <xf numFmtId="180" fontId="10" fillId="0" borderId="122" xfId="2" applyNumberFormat="1" applyFont="1" applyFill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0" fontId="10" fillId="0" borderId="176" xfId="2" applyFont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180" fontId="10" fillId="0" borderId="179" xfId="4" applyNumberFormat="1" applyFont="1" applyBorder="1" applyAlignment="1">
      <alignment horizontal="right" vertical="center"/>
    </xf>
    <xf numFmtId="180" fontId="10" fillId="0" borderId="0" xfId="4" applyNumberFormat="1" applyFont="1" applyBorder="1" applyAlignment="1">
      <alignment horizontal="right" vertical="center"/>
    </xf>
    <xf numFmtId="180" fontId="10" fillId="0" borderId="123" xfId="4" applyNumberFormat="1" applyFont="1" applyBorder="1" applyAlignment="1">
      <alignment horizontal="right" vertical="center"/>
    </xf>
    <xf numFmtId="180" fontId="10" fillId="0" borderId="121" xfId="4" applyNumberFormat="1" applyFont="1" applyBorder="1" applyAlignment="1">
      <alignment horizontal="right" vertical="center"/>
    </xf>
    <xf numFmtId="180" fontId="10" fillId="0" borderId="130" xfId="2" applyNumberFormat="1" applyFont="1" applyBorder="1" applyAlignment="1">
      <alignment horizontal="right" vertical="center"/>
    </xf>
    <xf numFmtId="180" fontId="10" fillId="0" borderId="126" xfId="2" applyNumberFormat="1" applyFont="1" applyFill="1" applyBorder="1" applyAlignment="1">
      <alignment horizontal="center" vertical="center"/>
    </xf>
    <xf numFmtId="180" fontId="10" fillId="0" borderId="172" xfId="2" applyNumberFormat="1" applyFont="1" applyBorder="1" applyAlignment="1">
      <alignment horizontal="right" vertical="center"/>
    </xf>
    <xf numFmtId="180" fontId="10" fillId="0" borderId="173" xfId="2" applyNumberFormat="1" applyFont="1" applyBorder="1" applyAlignment="1">
      <alignment horizontal="right" vertical="center"/>
    </xf>
    <xf numFmtId="180" fontId="10" fillId="0" borderId="125" xfId="2" applyNumberFormat="1" applyFont="1" applyBorder="1" applyAlignment="1">
      <alignment horizontal="right" vertical="center"/>
    </xf>
    <xf numFmtId="0" fontId="10" fillId="0" borderId="55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180" fontId="10" fillId="0" borderId="179" xfId="2" applyNumberFormat="1" applyFont="1" applyBorder="1" applyAlignment="1">
      <alignment horizontal="right" vertical="center"/>
    </xf>
    <xf numFmtId="180" fontId="10" fillId="0" borderId="0" xfId="2" applyNumberFormat="1" applyFont="1" applyBorder="1" applyAlignment="1">
      <alignment horizontal="right" vertical="center"/>
    </xf>
    <xf numFmtId="180" fontId="10" fillId="0" borderId="121" xfId="2" applyNumberFormat="1" applyFont="1" applyBorder="1" applyAlignment="1">
      <alignment horizontal="right" vertical="center"/>
    </xf>
    <xf numFmtId="0" fontId="10" fillId="0" borderId="165" xfId="2" applyFont="1" applyBorder="1" applyAlignment="1">
      <alignment horizontal="center" vertical="center"/>
    </xf>
    <xf numFmtId="0" fontId="10" fillId="0" borderId="60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180" fontId="10" fillId="0" borderId="128" xfId="2" applyNumberFormat="1" applyFont="1" applyBorder="1" applyAlignment="1">
      <alignment horizontal="right" vertical="center"/>
    </xf>
    <xf numFmtId="180" fontId="10" fillId="0" borderId="183" xfId="2" applyNumberFormat="1" applyFont="1" applyBorder="1" applyAlignment="1">
      <alignment horizontal="right" vertical="center"/>
    </xf>
    <xf numFmtId="180" fontId="10" fillId="0" borderId="174" xfId="2" applyNumberFormat="1" applyFont="1" applyBorder="1" applyAlignment="1">
      <alignment horizontal="right" vertical="center"/>
    </xf>
    <xf numFmtId="0" fontId="10" fillId="0" borderId="185" xfId="2" applyFont="1" applyBorder="1" applyAlignment="1">
      <alignment horizontal="center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180" fontId="10" fillId="0" borderId="183" xfId="2" applyNumberFormat="1" applyFont="1" applyBorder="1" applyAlignment="1">
      <alignment horizontal="center" vertical="center"/>
    </xf>
    <xf numFmtId="180" fontId="10" fillId="0" borderId="0" xfId="2" applyNumberFormat="1" applyFont="1" applyBorder="1" applyAlignment="1">
      <alignment horizontal="center" vertical="center"/>
    </xf>
    <xf numFmtId="180" fontId="10" fillId="0" borderId="121" xfId="2" applyNumberFormat="1" applyFont="1" applyBorder="1" applyAlignment="1">
      <alignment horizontal="center" vertical="center"/>
    </xf>
    <xf numFmtId="180" fontId="10" fillId="0" borderId="179" xfId="2" applyNumberFormat="1" applyFont="1" applyBorder="1" applyAlignment="1">
      <alignment horizontal="center" vertical="center"/>
    </xf>
    <xf numFmtId="180" fontId="10" fillId="0" borderId="186" xfId="2" applyNumberFormat="1" applyFont="1" applyBorder="1" applyAlignment="1">
      <alignment horizontal="center" vertical="center"/>
    </xf>
    <xf numFmtId="180" fontId="10" fillId="0" borderId="186" xfId="2" applyNumberFormat="1" applyFont="1" applyBorder="1" applyAlignment="1">
      <alignment horizontal="right" vertical="center"/>
    </xf>
    <xf numFmtId="180" fontId="10" fillId="0" borderId="187" xfId="2" applyNumberFormat="1" applyFont="1" applyBorder="1" applyAlignment="1">
      <alignment horizontal="right" vertical="center"/>
    </xf>
    <xf numFmtId="180" fontId="10" fillId="0" borderId="188" xfId="2" applyNumberFormat="1" applyFont="1" applyBorder="1" applyAlignment="1">
      <alignment horizontal="center" vertical="center"/>
    </xf>
    <xf numFmtId="180" fontId="10" fillId="0" borderId="34" xfId="2" applyNumberFormat="1" applyFont="1" applyBorder="1" applyAlignment="1">
      <alignment horizontal="center" vertical="center"/>
    </xf>
    <xf numFmtId="180" fontId="10" fillId="0" borderId="189" xfId="2" applyNumberFormat="1" applyFont="1" applyBorder="1" applyAlignment="1">
      <alignment horizontal="center" vertical="center"/>
    </xf>
    <xf numFmtId="0" fontId="10" fillId="0" borderId="190" xfId="2" applyFont="1" applyBorder="1" applyAlignment="1">
      <alignment horizontal="center" vertical="center"/>
    </xf>
    <xf numFmtId="0" fontId="10" fillId="0" borderId="191" xfId="2" applyFont="1" applyBorder="1" applyAlignment="1">
      <alignment horizontal="center" vertical="center"/>
    </xf>
    <xf numFmtId="0" fontId="10" fillId="0" borderId="192" xfId="2" applyFont="1" applyBorder="1" applyAlignment="1">
      <alignment horizontal="center" vertical="center"/>
    </xf>
    <xf numFmtId="180" fontId="10" fillId="0" borderId="177" xfId="2" applyNumberFormat="1" applyFont="1" applyBorder="1" applyAlignment="1">
      <alignment horizontal="center" vertical="center"/>
    </xf>
    <xf numFmtId="180" fontId="10" fillId="0" borderId="56" xfId="2" applyNumberFormat="1" applyFont="1" applyBorder="1" applyAlignment="1">
      <alignment horizontal="center" vertical="center"/>
    </xf>
    <xf numFmtId="0" fontId="10" fillId="0" borderId="200" xfId="2" applyFont="1" applyBorder="1" applyAlignment="1">
      <alignment horizontal="center" vertical="center"/>
    </xf>
    <xf numFmtId="0" fontId="10" fillId="0" borderId="201" xfId="2" applyFont="1" applyBorder="1" applyAlignment="1">
      <alignment horizontal="center" vertical="center"/>
    </xf>
    <xf numFmtId="0" fontId="10" fillId="0" borderId="203" xfId="2" applyFont="1" applyBorder="1" applyAlignment="1">
      <alignment horizontal="center" vertical="center"/>
    </xf>
    <xf numFmtId="49" fontId="10" fillId="0" borderId="179" xfId="2" applyNumberFormat="1" applyFont="1" applyBorder="1" applyAlignment="1">
      <alignment horizontal="center" vertical="center"/>
    </xf>
    <xf numFmtId="49" fontId="10" fillId="0" borderId="0" xfId="2" applyNumberFormat="1" applyFont="1" applyBorder="1" applyAlignment="1">
      <alignment horizontal="center" vertical="center"/>
    </xf>
    <xf numFmtId="10" fontId="10" fillId="0" borderId="122" xfId="2" applyNumberFormat="1" applyFont="1" applyBorder="1" applyAlignment="1">
      <alignment horizontal="right" vertical="center"/>
    </xf>
    <xf numFmtId="49" fontId="10" fillId="0" borderId="183" xfId="2" applyNumberFormat="1" applyFont="1" applyBorder="1" applyAlignment="1">
      <alignment horizontal="center" vertical="center"/>
    </xf>
    <xf numFmtId="10" fontId="10" fillId="0" borderId="122" xfId="2" applyNumberFormat="1" applyFont="1" applyBorder="1" applyAlignment="1">
      <alignment horizontal="center" vertical="center"/>
    </xf>
    <xf numFmtId="49" fontId="10" fillId="0" borderId="174" xfId="2" applyNumberFormat="1" applyFont="1" applyBorder="1" applyAlignment="1">
      <alignment horizontal="center" vertical="center"/>
    </xf>
    <xf numFmtId="49" fontId="10" fillId="0" borderId="173" xfId="2" applyNumberFormat="1" applyFont="1" applyBorder="1" applyAlignment="1">
      <alignment horizontal="center" vertical="center"/>
    </xf>
    <xf numFmtId="49" fontId="10" fillId="0" borderId="172" xfId="2" applyNumberFormat="1" applyFont="1" applyBorder="1" applyAlignment="1">
      <alignment horizontal="center" vertical="center"/>
    </xf>
    <xf numFmtId="49" fontId="10" fillId="0" borderId="172" xfId="2" quotePrefix="1" applyNumberFormat="1" applyFont="1" applyBorder="1" applyAlignment="1">
      <alignment horizontal="center" vertical="center"/>
    </xf>
    <xf numFmtId="49" fontId="10" fillId="0" borderId="125" xfId="2" applyNumberFormat="1" applyFont="1" applyBorder="1" applyAlignment="1">
      <alignment horizontal="center" vertical="center"/>
    </xf>
    <xf numFmtId="0" fontId="30" fillId="0" borderId="204" xfId="2" applyFont="1" applyBorder="1" applyAlignment="1">
      <alignment horizontal="right" vertical="center"/>
    </xf>
    <xf numFmtId="10" fontId="10" fillId="0" borderId="126" xfId="2" applyNumberFormat="1" applyFont="1" applyBorder="1" applyAlignment="1">
      <alignment horizontal="right" vertical="center"/>
    </xf>
    <xf numFmtId="10" fontId="10" fillId="0" borderId="133" xfId="2" applyNumberFormat="1" applyFont="1" applyBorder="1" applyAlignment="1">
      <alignment horizontal="right" vertical="center"/>
    </xf>
    <xf numFmtId="10" fontId="10" fillId="0" borderId="164" xfId="2" applyNumberFormat="1" applyFont="1" applyBorder="1" applyAlignment="1">
      <alignment horizontal="right" vertical="center"/>
    </xf>
    <xf numFmtId="0" fontId="10" fillId="0" borderId="193" xfId="2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72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0" fontId="10" fillId="0" borderId="202" xfId="2" applyFont="1" applyBorder="1" applyAlignment="1">
      <alignment horizontal="center" vertical="center"/>
    </xf>
    <xf numFmtId="37" fontId="10" fillId="0" borderId="15" xfId="3" applyNumberFormat="1" applyFont="1" applyBorder="1" applyAlignment="1">
      <alignment horizontal="right" vertical="center" shrinkToFit="1"/>
    </xf>
    <xf numFmtId="0" fontId="0" fillId="0" borderId="0" xfId="0" applyAlignment="1">
      <alignment horizontal="right" vertical="center" shrinkToFit="1"/>
    </xf>
    <xf numFmtId="0" fontId="0" fillId="0" borderId="40" xfId="0" applyBorder="1" applyAlignment="1">
      <alignment horizontal="right" vertical="center" shrinkToFit="1"/>
    </xf>
    <xf numFmtId="179" fontId="10" fillId="0" borderId="19" xfId="3" applyNumberFormat="1" applyFont="1" applyFill="1" applyBorder="1" applyAlignment="1">
      <alignment horizontal="right" vertical="center" shrinkToFit="1"/>
    </xf>
    <xf numFmtId="0" fontId="10" fillId="0" borderId="4" xfId="3" applyFont="1" applyBorder="1" applyAlignment="1">
      <alignment horizontal="center" vertical="center"/>
    </xf>
    <xf numFmtId="0" fontId="10" fillId="0" borderId="3" xfId="3" applyFont="1" applyBorder="1" applyAlignment="1">
      <alignment horizontal="center" vertical="center"/>
    </xf>
    <xf numFmtId="180" fontId="10" fillId="0" borderId="9" xfId="3" applyNumberFormat="1" applyFont="1" applyBorder="1" applyAlignment="1">
      <alignment horizontal="center" vertical="center"/>
    </xf>
    <xf numFmtId="180" fontId="10" fillId="0" borderId="8" xfId="3" applyNumberFormat="1" applyFont="1" applyBorder="1" applyAlignment="1">
      <alignment horizontal="center" vertical="center"/>
    </xf>
    <xf numFmtId="180" fontId="10" fillId="0" borderId="9" xfId="3" applyNumberFormat="1" applyFont="1" applyBorder="1" applyAlignment="1">
      <alignment horizontal="right" vertical="center"/>
    </xf>
    <xf numFmtId="180" fontId="10" fillId="0" borderId="8" xfId="3" applyNumberFormat="1" applyFont="1" applyBorder="1" applyAlignment="1">
      <alignment horizontal="right" vertical="center"/>
    </xf>
    <xf numFmtId="179" fontId="10" fillId="0" borderId="18" xfId="3" applyNumberFormat="1" applyFont="1" applyFill="1" applyBorder="1" applyAlignment="1">
      <alignment horizontal="right" vertical="center" shrinkToFit="1"/>
    </xf>
    <xf numFmtId="0" fontId="0" fillId="0" borderId="31" xfId="0" applyBorder="1" applyAlignment="1">
      <alignment horizontal="right" vertical="center" shrinkToFit="1"/>
    </xf>
    <xf numFmtId="180" fontId="10" fillId="0" borderId="17" xfId="3" applyNumberFormat="1" applyFont="1" applyFill="1" applyBorder="1" applyAlignment="1">
      <alignment horizontal="right" vertical="center" shrinkToFit="1"/>
    </xf>
    <xf numFmtId="180" fontId="10" fillId="0" borderId="19" xfId="3" applyNumberFormat="1" applyFont="1" applyFill="1" applyBorder="1" applyAlignment="1">
      <alignment horizontal="right" vertical="center" shrinkToFit="1"/>
    </xf>
    <xf numFmtId="0" fontId="8" fillId="0" borderId="32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/>
    </xf>
    <xf numFmtId="0" fontId="8" fillId="0" borderId="63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180" fontId="10" fillId="0" borderId="9" xfId="3" applyNumberFormat="1" applyFont="1" applyBorder="1" applyAlignment="1">
      <alignment horizontal="right" vertical="center" shrinkToFit="1"/>
    </xf>
    <xf numFmtId="180" fontId="10" fillId="0" borderId="7" xfId="3" applyNumberFormat="1" applyFont="1" applyBorder="1" applyAlignment="1">
      <alignment horizontal="right" vertical="center" shrinkToFit="1"/>
    </xf>
    <xf numFmtId="180" fontId="10" fillId="0" borderId="15" xfId="3" applyNumberFormat="1" applyFont="1" applyBorder="1" applyAlignment="1">
      <alignment horizontal="right" vertical="center" shrinkToFit="1"/>
    </xf>
    <xf numFmtId="49" fontId="8" fillId="0" borderId="205" xfId="3" applyNumberFormat="1" applyFont="1" applyFill="1" applyBorder="1" applyAlignment="1">
      <alignment horizontal="center" vertical="center"/>
    </xf>
    <xf numFmtId="49" fontId="8" fillId="0" borderId="37" xfId="3" applyNumberFormat="1" applyFont="1" applyFill="1" applyBorder="1" applyAlignment="1">
      <alignment horizontal="center" vertical="center"/>
    </xf>
    <xf numFmtId="49" fontId="8" fillId="0" borderId="206" xfId="3" applyNumberFormat="1" applyFont="1" applyFill="1" applyBorder="1" applyAlignment="1">
      <alignment horizontal="center" vertical="center"/>
    </xf>
    <xf numFmtId="49" fontId="8" fillId="0" borderId="134" xfId="3" applyNumberFormat="1" applyFont="1" applyFill="1" applyBorder="1" applyAlignment="1">
      <alignment horizontal="center" vertical="center"/>
    </xf>
    <xf numFmtId="180" fontId="10" fillId="0" borderId="2" xfId="3" applyNumberFormat="1" applyFont="1" applyBorder="1" applyAlignment="1">
      <alignment horizontal="center" vertical="center"/>
    </xf>
    <xf numFmtId="180" fontId="10" fillId="0" borderId="4" xfId="3" applyNumberFormat="1" applyFont="1" applyBorder="1" applyAlignment="1">
      <alignment horizontal="center" vertical="center"/>
    </xf>
    <xf numFmtId="49" fontId="8" fillId="0" borderId="209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/>
    </xf>
    <xf numFmtId="37" fontId="10" fillId="0" borderId="9" xfId="3" applyNumberFormat="1" applyFont="1" applyBorder="1" applyAlignment="1">
      <alignment horizontal="right" vertical="center" shrinkToFit="1"/>
    </xf>
    <xf numFmtId="0" fontId="10" fillId="0" borderId="9" xfId="3" applyFont="1" applyBorder="1" applyAlignment="1">
      <alignment horizontal="right" vertical="center" shrinkToFit="1"/>
    </xf>
    <xf numFmtId="49" fontId="8" fillId="0" borderId="37" xfId="3" applyNumberFormat="1" applyFont="1" applyBorder="1" applyAlignment="1">
      <alignment horizontal="center" vertical="center"/>
    </xf>
    <xf numFmtId="49" fontId="8" fillId="0" borderId="207" xfId="3" applyNumberFormat="1" applyFont="1" applyBorder="1" applyAlignment="1">
      <alignment horizontal="center" vertical="center"/>
    </xf>
    <xf numFmtId="49" fontId="8" fillId="0" borderId="134" xfId="3" applyNumberFormat="1" applyFont="1" applyBorder="1" applyAlignment="1">
      <alignment horizontal="center" vertical="center"/>
    </xf>
    <xf numFmtId="0" fontId="10" fillId="0" borderId="8" xfId="3" applyFont="1" applyBorder="1" applyAlignment="1">
      <alignment horizontal="right" vertical="center" shrinkToFit="1"/>
    </xf>
    <xf numFmtId="37" fontId="10" fillId="0" borderId="19" xfId="3" applyNumberFormat="1" applyFont="1" applyBorder="1" applyAlignment="1">
      <alignment horizontal="right" vertical="center" shrinkToFit="1"/>
    </xf>
    <xf numFmtId="0" fontId="10" fillId="0" borderId="19" xfId="3" applyFont="1" applyBorder="1" applyAlignment="1">
      <alignment horizontal="right" vertical="center" shrinkToFit="1"/>
    </xf>
    <xf numFmtId="0" fontId="10" fillId="0" borderId="18" xfId="3" applyFont="1" applyBorder="1" applyAlignment="1">
      <alignment horizontal="right" vertical="center" shrinkToFit="1"/>
    </xf>
    <xf numFmtId="0" fontId="10" fillId="0" borderId="3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37" fontId="10" fillId="0" borderId="28" xfId="3" applyNumberFormat="1" applyFont="1" applyBorder="1" applyAlignment="1">
      <alignment horizontal="right" vertical="center" shrinkToFit="1"/>
    </xf>
    <xf numFmtId="0" fontId="10" fillId="0" borderId="0" xfId="3" applyFont="1" applyBorder="1" applyAlignment="1">
      <alignment horizontal="right" vertical="center" shrinkToFit="1"/>
    </xf>
    <xf numFmtId="0" fontId="10" fillId="0" borderId="31" xfId="3" applyFont="1" applyBorder="1" applyAlignment="1">
      <alignment horizontal="right" vertical="center" shrinkToFit="1"/>
    </xf>
    <xf numFmtId="0" fontId="10" fillId="0" borderId="2" xfId="3" applyFont="1" applyBorder="1" applyAlignment="1">
      <alignment horizontal="right" vertical="center"/>
    </xf>
    <xf numFmtId="0" fontId="10" fillId="0" borderId="4" xfId="3" applyFont="1" applyBorder="1" applyAlignment="1">
      <alignment horizontal="right" vertical="center"/>
    </xf>
    <xf numFmtId="49" fontId="8" fillId="0" borderId="208" xfId="3" applyNumberFormat="1" applyFont="1" applyBorder="1" applyAlignment="1">
      <alignment horizontal="center" vertical="center"/>
    </xf>
    <xf numFmtId="49" fontId="8" fillId="0" borderId="206" xfId="3" applyNumberFormat="1" applyFont="1" applyBorder="1" applyAlignment="1">
      <alignment horizontal="center" vertical="center"/>
    </xf>
    <xf numFmtId="49" fontId="8" fillId="0" borderId="209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37" fontId="10" fillId="0" borderId="17" xfId="3" applyNumberFormat="1" applyFont="1" applyBorder="1" applyAlignment="1">
      <alignment horizontal="right" vertical="center" shrinkToFit="1"/>
    </xf>
    <xf numFmtId="37" fontId="10" fillId="0" borderId="7" xfId="3" applyNumberFormat="1" applyFont="1" applyBorder="1" applyAlignment="1">
      <alignment horizontal="right" vertical="center" shrinkToFit="1"/>
    </xf>
    <xf numFmtId="0" fontId="10" fillId="0" borderId="15" xfId="3" applyFont="1" applyBorder="1" applyAlignment="1">
      <alignment horizontal="right" vertical="center" shrinkToFit="1"/>
    </xf>
    <xf numFmtId="0" fontId="0" fillId="0" borderId="134" xfId="0" applyBorder="1" applyAlignment="1">
      <alignment horizontal="center" vertical="center"/>
    </xf>
    <xf numFmtId="0" fontId="0" fillId="0" borderId="13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37" xfId="0" applyBorder="1" applyAlignment="1">
      <alignment vertical="center"/>
    </xf>
    <xf numFmtId="37" fontId="10" fillId="0" borderId="9" xfId="3" quotePrefix="1" applyNumberFormat="1" applyFont="1" applyBorder="1" applyAlignment="1">
      <alignment horizontal="center" vertical="center"/>
    </xf>
    <xf numFmtId="0" fontId="10" fillId="0" borderId="9" xfId="3" applyFont="1" applyBorder="1" applyAlignment="1">
      <alignment horizontal="center" vertical="center"/>
    </xf>
    <xf numFmtId="0" fontId="10" fillId="0" borderId="8" xfId="3" applyFont="1" applyBorder="1" applyAlignment="1">
      <alignment horizontal="center" vertical="center"/>
    </xf>
    <xf numFmtId="37" fontId="10" fillId="0" borderId="9" xfId="3" quotePrefix="1" applyNumberFormat="1" applyFont="1" applyBorder="1" applyAlignment="1">
      <alignment horizontal="right" vertical="center"/>
    </xf>
    <xf numFmtId="0" fontId="10" fillId="0" borderId="9" xfId="3" applyFont="1" applyBorder="1" applyAlignment="1">
      <alignment horizontal="right" vertical="center"/>
    </xf>
    <xf numFmtId="0" fontId="10" fillId="0" borderId="8" xfId="3" applyFont="1" applyBorder="1" applyAlignment="1">
      <alignment horizontal="right" vertical="center"/>
    </xf>
    <xf numFmtId="0" fontId="0" fillId="0" borderId="36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49" fontId="8" fillId="0" borderId="3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49" fontId="8" fillId="0" borderId="11" xfId="3" applyNumberFormat="1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49" fontId="8" fillId="0" borderId="207" xfId="3" applyNumberFormat="1" applyFont="1" applyFill="1" applyBorder="1" applyAlignment="1">
      <alignment horizontal="center" vertical="center"/>
    </xf>
    <xf numFmtId="49" fontId="8" fillId="0" borderId="205" xfId="3" applyNumberFormat="1" applyFont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0" xfId="0" applyBorder="1" applyAlignment="1">
      <alignment horizontal="right" vertical="center" shrinkToFit="1"/>
    </xf>
    <xf numFmtId="37" fontId="10" fillId="0" borderId="9" xfId="3" quotePrefix="1" applyNumberFormat="1" applyFont="1" applyBorder="1" applyAlignment="1">
      <alignment horizontal="right" vertical="center" shrinkToFit="1"/>
    </xf>
    <xf numFmtId="180" fontId="10" fillId="0" borderId="21" xfId="3" applyNumberFormat="1" applyFont="1" applyFill="1" applyBorder="1" applyAlignment="1">
      <alignment horizontal="right" vertical="center" shrinkToFit="1"/>
    </xf>
    <xf numFmtId="180" fontId="0" fillId="0" borderId="34" xfId="0" applyNumberFormat="1" applyFill="1" applyBorder="1" applyAlignment="1">
      <alignment horizontal="right" vertical="center" shrinkToFit="1"/>
    </xf>
    <xf numFmtId="180" fontId="0" fillId="0" borderId="68" xfId="0" applyNumberFormat="1" applyFill="1" applyBorder="1" applyAlignment="1">
      <alignment horizontal="right" vertical="center" shrinkToFit="1"/>
    </xf>
    <xf numFmtId="37" fontId="10" fillId="0" borderId="21" xfId="3" applyNumberFormat="1" applyFont="1" applyBorder="1" applyAlignment="1">
      <alignment horizontal="right" vertical="center" shrinkToFit="1"/>
    </xf>
    <xf numFmtId="0" fontId="10" fillId="0" borderId="34" xfId="3" applyFont="1" applyBorder="1" applyAlignment="1">
      <alignment horizontal="right" vertical="center" shrinkToFit="1"/>
    </xf>
    <xf numFmtId="0" fontId="10" fillId="0" borderId="33" xfId="3" applyFont="1" applyBorder="1" applyAlignment="1">
      <alignment horizontal="right" vertical="center" shrinkToFit="1"/>
    </xf>
    <xf numFmtId="37" fontId="10" fillId="0" borderId="174" xfId="3" applyNumberFormat="1" applyFont="1" applyBorder="1" applyAlignment="1">
      <alignment horizontal="right" vertical="center" shrinkToFit="1"/>
    </xf>
    <xf numFmtId="0" fontId="0" fillId="0" borderId="173" xfId="0" applyBorder="1" applyAlignment="1">
      <alignment horizontal="right" vertical="center" shrinkToFit="1"/>
    </xf>
    <xf numFmtId="0" fontId="0" fillId="0" borderId="211" xfId="0" applyBorder="1" applyAlignment="1">
      <alignment horizontal="right" vertical="center" shrinkToFit="1"/>
    </xf>
    <xf numFmtId="180" fontId="0" fillId="0" borderId="0" xfId="0" applyNumberFormat="1" applyBorder="1" applyAlignment="1">
      <alignment horizontal="right" vertical="center" shrinkToFit="1"/>
    </xf>
    <xf numFmtId="180" fontId="0" fillId="0" borderId="40" xfId="0" applyNumberFormat="1" applyBorder="1" applyAlignment="1">
      <alignment horizontal="right" vertical="center" shrinkToFit="1"/>
    </xf>
    <xf numFmtId="180" fontId="10" fillId="0" borderId="174" xfId="3" applyNumberFormat="1" applyFont="1" applyBorder="1" applyAlignment="1">
      <alignment horizontal="right" vertical="center" shrinkToFit="1"/>
    </xf>
    <xf numFmtId="180" fontId="0" fillId="0" borderId="173" xfId="0" applyNumberFormat="1" applyBorder="1" applyAlignment="1">
      <alignment horizontal="right" vertical="center" shrinkToFit="1"/>
    </xf>
    <xf numFmtId="180" fontId="0" fillId="0" borderId="211" xfId="0" applyNumberFormat="1" applyBorder="1" applyAlignment="1">
      <alignment horizontal="right" vertical="center" shrinkToFit="1"/>
    </xf>
    <xf numFmtId="180" fontId="10" fillId="0" borderId="0" xfId="3" applyNumberFormat="1" applyFont="1" applyBorder="1" applyAlignment="1">
      <alignment horizontal="right" vertical="center" shrinkToFit="1"/>
    </xf>
    <xf numFmtId="180" fontId="10" fillId="0" borderId="31" xfId="3" applyNumberFormat="1" applyFont="1" applyBorder="1" applyAlignment="1">
      <alignment horizontal="right" vertical="center" shrinkToFit="1"/>
    </xf>
    <xf numFmtId="49" fontId="8" fillId="0" borderId="66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2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49" fontId="8" fillId="0" borderId="11" xfId="3" applyNumberFormat="1" applyFont="1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 vertical="center"/>
    </xf>
    <xf numFmtId="180" fontId="10" fillId="0" borderId="36" xfId="3" applyNumberFormat="1" applyFont="1" applyBorder="1" applyAlignment="1">
      <alignment horizontal="right" vertical="center"/>
    </xf>
    <xf numFmtId="180" fontId="0" fillId="0" borderId="41" xfId="0" applyNumberFormat="1" applyBorder="1" applyAlignment="1">
      <alignment horizontal="right" vertical="center"/>
    </xf>
    <xf numFmtId="180" fontId="0" fillId="0" borderId="39" xfId="0" applyNumberFormat="1" applyBorder="1" applyAlignment="1">
      <alignment horizontal="right" vertical="center"/>
    </xf>
    <xf numFmtId="180" fontId="10" fillId="0" borderId="41" xfId="3" applyNumberFormat="1" applyFont="1" applyBorder="1" applyAlignment="1">
      <alignment horizontal="right" vertical="center"/>
    </xf>
    <xf numFmtId="180" fontId="10" fillId="0" borderId="42" xfId="3" applyNumberFormat="1" applyFont="1" applyBorder="1" applyAlignment="1">
      <alignment horizontal="right" vertical="center"/>
    </xf>
    <xf numFmtId="49" fontId="8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/>
    </xf>
    <xf numFmtId="180" fontId="10" fillId="0" borderId="135" xfId="3" applyNumberFormat="1" applyFont="1" applyBorder="1" applyAlignment="1">
      <alignment horizontal="center" vertical="center"/>
    </xf>
    <xf numFmtId="180" fontId="0" fillId="0" borderId="41" xfId="0" applyNumberFormat="1" applyBorder="1" applyAlignment="1">
      <alignment horizontal="center" vertical="center"/>
    </xf>
    <xf numFmtId="180" fontId="0" fillId="0" borderId="42" xfId="0" applyNumberFormat="1" applyBorder="1" applyAlignment="1">
      <alignment horizontal="center" vertical="center"/>
    </xf>
    <xf numFmtId="49" fontId="8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10" fillId="0" borderId="135" xfId="3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37" fontId="10" fillId="0" borderId="15" xfId="3" applyNumberFormat="1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49" fontId="8" fillId="0" borderId="213" xfId="3" applyNumberFormat="1" applyFont="1" applyBorder="1" applyAlignment="1">
      <alignment horizontal="center" vertical="center"/>
    </xf>
    <xf numFmtId="37" fontId="10" fillId="0" borderId="9" xfId="3" applyNumberFormat="1" applyFont="1" applyBorder="1" applyAlignment="1">
      <alignment horizontal="center" vertical="center" shrinkToFit="1"/>
    </xf>
    <xf numFmtId="0" fontId="10" fillId="0" borderId="9" xfId="3" applyFont="1" applyBorder="1" applyAlignment="1">
      <alignment horizontal="center" vertical="center" shrinkToFit="1"/>
    </xf>
    <xf numFmtId="37" fontId="10" fillId="0" borderId="9" xfId="3" quotePrefix="1" applyNumberFormat="1" applyFont="1" applyBorder="1" applyAlignment="1">
      <alignment horizontal="center" vertical="center" shrinkToFit="1"/>
    </xf>
    <xf numFmtId="0" fontId="10" fillId="0" borderId="15" xfId="3" applyFont="1" applyBorder="1" applyAlignment="1">
      <alignment horizontal="center" vertical="center" shrinkToFit="1"/>
    </xf>
    <xf numFmtId="0" fontId="10" fillId="0" borderId="21" xfId="3" applyFont="1" applyBorder="1" applyAlignment="1">
      <alignment horizontal="right" vertical="center" shrinkToFit="1"/>
    </xf>
    <xf numFmtId="49" fontId="8" fillId="0" borderId="25" xfId="3" applyNumberFormat="1" applyFont="1" applyBorder="1" applyAlignment="1">
      <alignment horizontal="center" vertical="center"/>
    </xf>
    <xf numFmtId="49" fontId="8" fillId="0" borderId="65" xfId="3" applyNumberFormat="1" applyFont="1" applyBorder="1" applyAlignment="1">
      <alignment horizontal="center" vertical="center"/>
    </xf>
    <xf numFmtId="37" fontId="10" fillId="0" borderId="172" xfId="3" applyNumberFormat="1" applyFont="1" applyBorder="1" applyAlignment="1">
      <alignment horizontal="right" vertical="center" shrinkToFit="1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8" fillId="0" borderId="216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17" xfId="0" applyBorder="1" applyAlignment="1">
      <alignment vertical="top"/>
    </xf>
    <xf numFmtId="0" fontId="10" fillId="0" borderId="218" xfId="3" applyFont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19" xfId="0" applyBorder="1" applyAlignment="1">
      <alignment vertical="top"/>
    </xf>
    <xf numFmtId="0" fontId="0" fillId="0" borderId="220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21" xfId="0" applyBorder="1" applyAlignment="1">
      <alignment vertical="top"/>
    </xf>
    <xf numFmtId="0" fontId="10" fillId="0" borderId="218" xfId="3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19" xfId="0" applyBorder="1" applyAlignment="1">
      <alignment vertical="center"/>
    </xf>
    <xf numFmtId="0" fontId="0" fillId="0" borderId="218" xfId="0" applyBorder="1" applyAlignment="1">
      <alignment vertical="center"/>
    </xf>
    <xf numFmtId="0" fontId="0" fillId="0" borderId="220" xfId="0" applyBorder="1" applyAlignment="1">
      <alignment vertical="center"/>
    </xf>
    <xf numFmtId="0" fontId="0" fillId="0" borderId="221" xfId="0" applyBorder="1" applyAlignment="1">
      <alignment vertical="center"/>
    </xf>
    <xf numFmtId="49" fontId="8" fillId="0" borderId="64" xfId="3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8" fillId="0" borderId="222" xfId="3" applyNumberFormat="1" applyFont="1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49" fontId="8" fillId="0" borderId="16" xfId="3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right" vertical="center" shrinkToFit="1"/>
    </xf>
    <xf numFmtId="0" fontId="0" fillId="0" borderId="33" xfId="0" applyBorder="1" applyAlignment="1">
      <alignment horizontal="right" vertical="center" shrinkToFit="1"/>
    </xf>
    <xf numFmtId="0" fontId="23" fillId="0" borderId="223" xfId="3" applyBorder="1" applyAlignment="1">
      <alignment vertical="center"/>
    </xf>
    <xf numFmtId="0" fontId="23" fillId="0" borderId="224" xfId="3" applyBorder="1" applyAlignment="1">
      <alignment vertical="center"/>
    </xf>
    <xf numFmtId="0" fontId="23" fillId="0" borderId="225" xfId="3" applyBorder="1" applyAlignment="1">
      <alignment vertical="center"/>
    </xf>
    <xf numFmtId="180" fontId="10" fillId="0" borderId="21" xfId="3" applyNumberFormat="1" applyFont="1" applyBorder="1" applyAlignment="1">
      <alignment horizontal="right" vertical="center" shrinkToFit="1"/>
    </xf>
    <xf numFmtId="180" fontId="10" fillId="0" borderId="34" xfId="3" applyNumberFormat="1" applyFont="1" applyBorder="1" applyAlignment="1">
      <alignment horizontal="right" vertical="center" shrinkToFit="1"/>
    </xf>
    <xf numFmtId="180" fontId="10" fillId="0" borderId="33" xfId="3" applyNumberFormat="1" applyFont="1" applyBorder="1" applyAlignment="1">
      <alignment horizontal="right" vertical="center" shrinkToFit="1"/>
    </xf>
    <xf numFmtId="180" fontId="10" fillId="0" borderId="183" xfId="3" applyNumberFormat="1" applyFont="1" applyBorder="1" applyAlignment="1">
      <alignment horizontal="right" vertical="center" shrinkToFit="1"/>
    </xf>
    <xf numFmtId="180" fontId="0" fillId="0" borderId="31" xfId="0" applyNumberFormat="1" applyBorder="1" applyAlignment="1">
      <alignment horizontal="right" vertical="center" shrinkToFit="1"/>
    </xf>
    <xf numFmtId="0" fontId="0" fillId="0" borderId="9" xfId="0" applyBorder="1" applyAlignment="1">
      <alignment horizontal="right" vertical="center" shrinkToFit="1"/>
    </xf>
    <xf numFmtId="0" fontId="10" fillId="0" borderId="41" xfId="3" applyFont="1" applyBorder="1" applyAlignment="1">
      <alignment vertical="center"/>
    </xf>
    <xf numFmtId="0" fontId="0" fillId="0" borderId="19" xfId="0" applyBorder="1" applyAlignment="1">
      <alignment horizontal="right" vertical="center" shrinkToFit="1"/>
    </xf>
    <xf numFmtId="0" fontId="28" fillId="0" borderId="77" xfId="3" applyFont="1" applyBorder="1" applyAlignment="1">
      <alignment horizontal="center" vertical="center"/>
    </xf>
    <xf numFmtId="0" fontId="28" fillId="0" borderId="226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0" fillId="0" borderId="68" xfId="0" applyBorder="1" applyAlignment="1">
      <alignment horizontal="right" vertical="center" shrinkToFit="1"/>
    </xf>
    <xf numFmtId="37" fontId="10" fillId="0" borderId="15" xfId="3" applyNumberFormat="1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31" xfId="0" applyBorder="1" applyAlignment="1">
      <alignment horizontal="right" vertical="center"/>
    </xf>
    <xf numFmtId="37" fontId="10" fillId="0" borderId="9" xfId="3" applyNumberFormat="1" applyFont="1" applyBorder="1" applyAlignment="1">
      <alignment horizontal="right" vertical="center"/>
    </xf>
    <xf numFmtId="180" fontId="10" fillId="0" borderId="135" xfId="3" applyNumberFormat="1" applyFont="1" applyBorder="1" applyAlignment="1">
      <alignment horizontal="right" vertical="center" shrinkToFit="1"/>
    </xf>
    <xf numFmtId="180" fontId="0" fillId="0" borderId="41" xfId="0" applyNumberFormat="1" applyBorder="1" applyAlignment="1">
      <alignment horizontal="right" vertical="center" shrinkToFit="1"/>
    </xf>
    <xf numFmtId="180" fontId="0" fillId="0" borderId="42" xfId="0" applyNumberFormat="1" applyBorder="1" applyAlignment="1">
      <alignment horizontal="right" vertical="center" shrinkToFit="1"/>
    </xf>
    <xf numFmtId="49" fontId="8" fillId="0" borderId="66" xfId="3" applyNumberFormat="1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37" fontId="10" fillId="0" borderId="9" xfId="3" applyNumberFormat="1" applyFont="1" applyBorder="1" applyAlignment="1">
      <alignment horizontal="center" vertical="center"/>
    </xf>
    <xf numFmtId="37" fontId="10" fillId="0" borderId="15" xfId="3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0" fillId="0" borderId="15" xfId="3" applyFont="1" applyBorder="1" applyAlignment="1">
      <alignment horizontal="right" vertical="center"/>
    </xf>
    <xf numFmtId="180" fontId="10" fillId="0" borderId="36" xfId="3" applyNumberFormat="1" applyFont="1" applyBorder="1" applyAlignment="1">
      <alignment horizontal="right" vertical="center" shrinkToFit="1"/>
    </xf>
    <xf numFmtId="180" fontId="0" fillId="0" borderId="39" xfId="0" applyNumberFormat="1" applyBorder="1" applyAlignment="1">
      <alignment horizontal="right" vertical="center" shrinkToFit="1"/>
    </xf>
    <xf numFmtId="180" fontId="10" fillId="0" borderId="41" xfId="3" applyNumberFormat="1" applyFont="1" applyBorder="1" applyAlignment="1">
      <alignment horizontal="right" vertical="center" shrinkToFit="1"/>
    </xf>
    <xf numFmtId="180" fontId="10" fillId="0" borderId="42" xfId="3" applyNumberFormat="1" applyFont="1" applyBorder="1" applyAlignment="1">
      <alignment horizontal="right" vertical="center" shrinkToFit="1"/>
    </xf>
    <xf numFmtId="37" fontId="10" fillId="0" borderId="183" xfId="3" applyNumberFormat="1" applyFont="1" applyBorder="1" applyAlignment="1">
      <alignment horizontal="right" vertical="center" shrinkToFit="1"/>
    </xf>
    <xf numFmtId="37" fontId="10" fillId="0" borderId="0" xfId="3" applyNumberFormat="1" applyFont="1" applyBorder="1" applyAlignment="1">
      <alignment horizontal="right" vertical="center" shrinkToFit="1"/>
    </xf>
    <xf numFmtId="37" fontId="10" fillId="0" borderId="31" xfId="3" applyNumberFormat="1" applyFont="1" applyBorder="1" applyAlignment="1">
      <alignment horizontal="right" vertical="center" shrinkToFit="1"/>
    </xf>
    <xf numFmtId="180" fontId="10" fillId="0" borderId="2" xfId="3" applyNumberFormat="1" applyFont="1" applyBorder="1" applyAlignment="1">
      <alignment horizontal="right" vertical="center" shrinkToFit="1"/>
    </xf>
    <xf numFmtId="180" fontId="10" fillId="0" borderId="4" xfId="3" applyNumberFormat="1" applyFont="1" applyBorder="1" applyAlignment="1">
      <alignment horizontal="right" vertical="center" shrinkToFit="1"/>
    </xf>
    <xf numFmtId="0" fontId="10" fillId="0" borderId="0" xfId="3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4" xfId="3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180" fontId="10" fillId="0" borderId="9" xfId="3" applyNumberFormat="1" applyFont="1" applyFill="1" applyBorder="1" applyAlignment="1">
      <alignment horizontal="center" vertical="center"/>
    </xf>
    <xf numFmtId="180" fontId="10" fillId="0" borderId="8" xfId="3" applyNumberFormat="1" applyFont="1" applyFill="1" applyBorder="1" applyAlignment="1">
      <alignment horizontal="center" vertical="center"/>
    </xf>
    <xf numFmtId="180" fontId="10" fillId="0" borderId="9" xfId="3" applyNumberFormat="1" applyFont="1" applyFill="1" applyBorder="1" applyAlignment="1">
      <alignment horizontal="right" vertical="center"/>
    </xf>
    <xf numFmtId="180" fontId="10" fillId="0" borderId="8" xfId="3" applyNumberFormat="1" applyFont="1" applyFill="1" applyBorder="1" applyAlignment="1">
      <alignment horizontal="right" vertical="center"/>
    </xf>
    <xf numFmtId="180" fontId="10" fillId="0" borderId="17" xfId="3" applyNumberFormat="1" applyFont="1" applyBorder="1" applyAlignment="1">
      <alignment horizontal="right" vertical="center" shrinkToFit="1"/>
    </xf>
    <xf numFmtId="180" fontId="10" fillId="0" borderId="19" xfId="3" applyNumberFormat="1" applyFont="1" applyBorder="1" applyAlignment="1">
      <alignment horizontal="right" vertical="center" shrinkToFit="1"/>
    </xf>
    <xf numFmtId="0" fontId="0" fillId="0" borderId="0" xfId="0" applyBorder="1" applyAlignment="1">
      <alignment vertical="top"/>
    </xf>
    <xf numFmtId="0" fontId="10" fillId="0" borderId="15" xfId="3" applyFont="1" applyBorder="1" applyAlignment="1">
      <alignment horizontal="center" vertical="center"/>
    </xf>
    <xf numFmtId="37" fontId="10" fillId="0" borderId="173" xfId="3" applyNumberFormat="1" applyFont="1" applyBorder="1" applyAlignment="1">
      <alignment horizontal="right" vertical="center" shrinkToFit="1"/>
    </xf>
    <xf numFmtId="0" fontId="10" fillId="0" borderId="40" xfId="3" applyFont="1" applyBorder="1" applyAlignment="1">
      <alignment horizontal="right" vertical="center" shrinkToFit="1"/>
    </xf>
    <xf numFmtId="180" fontId="10" fillId="0" borderId="15" xfId="3" applyNumberFormat="1" applyFont="1" applyBorder="1" applyAlignment="1">
      <alignment horizontal="right" vertical="center"/>
    </xf>
    <xf numFmtId="180" fontId="10" fillId="0" borderId="0" xfId="3" applyNumberFormat="1" applyFont="1" applyBorder="1" applyAlignment="1">
      <alignment horizontal="right" vertical="center"/>
    </xf>
    <xf numFmtId="180" fontId="10" fillId="0" borderId="31" xfId="3" applyNumberFormat="1" applyFont="1" applyBorder="1" applyAlignment="1">
      <alignment horizontal="right" vertical="center"/>
    </xf>
    <xf numFmtId="180" fontId="10" fillId="0" borderId="40" xfId="3" applyNumberFormat="1" applyFont="1" applyBorder="1" applyAlignment="1">
      <alignment horizontal="right" vertical="center"/>
    </xf>
    <xf numFmtId="0" fontId="10" fillId="0" borderId="230" xfId="6" applyFont="1" applyBorder="1" applyAlignment="1" applyProtection="1">
      <alignment horizontal="center" vertical="center"/>
    </xf>
    <xf numFmtId="0" fontId="10" fillId="0" borderId="231" xfId="6" applyFont="1" applyBorder="1" applyAlignment="1" applyProtection="1">
      <alignment horizontal="center" vertical="center"/>
    </xf>
    <xf numFmtId="0" fontId="10" fillId="0" borderId="232" xfId="6" applyFont="1" applyBorder="1" applyAlignment="1" applyProtection="1">
      <alignment horizontal="center" vertical="center"/>
    </xf>
    <xf numFmtId="0" fontId="10" fillId="0" borderId="233" xfId="6" applyFont="1" applyBorder="1" applyAlignment="1" applyProtection="1">
      <alignment horizontal="center" vertical="center"/>
    </xf>
    <xf numFmtId="0" fontId="10" fillId="0" borderId="228" xfId="6" applyFont="1" applyBorder="1" applyAlignment="1" applyProtection="1">
      <alignment horizontal="center" vertical="center"/>
    </xf>
    <xf numFmtId="0" fontId="10" fillId="0" borderId="234" xfId="6" applyFont="1" applyBorder="1" applyAlignment="1" applyProtection="1">
      <alignment horizontal="center" vertical="center"/>
    </xf>
    <xf numFmtId="0" fontId="10" fillId="0" borderId="227" xfId="6" applyFont="1" applyBorder="1" applyAlignment="1" applyProtection="1">
      <alignment horizontal="center" vertical="center"/>
    </xf>
    <xf numFmtId="0" fontId="10" fillId="0" borderId="229" xfId="6" applyFont="1" applyBorder="1" applyAlignment="1" applyProtection="1">
      <alignment horizontal="center" vertical="center"/>
    </xf>
    <xf numFmtId="0" fontId="11" fillId="0" borderId="228" xfId="6" applyFont="1" applyBorder="1" applyAlignment="1">
      <alignment horizontal="center" vertical="center"/>
    </xf>
    <xf numFmtId="0" fontId="11" fillId="0" borderId="229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66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26" xfId="0" applyFill="1" applyBorder="1" applyAlignment="1">
      <alignment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5" xfId="0" applyFont="1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8" fillId="0" borderId="16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35" xfId="0" applyFont="1" applyFill="1" applyBorder="1" applyAlignment="1">
      <alignment horizontal="center" vertical="center"/>
    </xf>
    <xf numFmtId="0" fontId="36" fillId="0" borderId="4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distributed" vertical="center" wrapText="1"/>
    </xf>
    <xf numFmtId="0" fontId="36" fillId="0" borderId="9" xfId="0" applyFont="1" applyFill="1" applyBorder="1" applyAlignment="1">
      <alignment horizontal="distributed" vertical="center"/>
    </xf>
    <xf numFmtId="0" fontId="36" fillId="0" borderId="19" xfId="0" applyFont="1" applyFill="1" applyBorder="1" applyAlignment="1">
      <alignment horizontal="distributed" vertical="center"/>
    </xf>
    <xf numFmtId="0" fontId="8" fillId="0" borderId="16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180" fontId="10" fillId="0" borderId="1" xfId="1" applyNumberFormat="1" applyFont="1" applyFill="1" applyBorder="1" applyAlignment="1">
      <alignment horizontal="distributed" vertical="center" wrapText="1"/>
    </xf>
    <xf numFmtId="0" fontId="28" fillId="0" borderId="19" xfId="0" applyFont="1" applyFill="1" applyBorder="1" applyAlignment="1">
      <alignment horizontal="distributed" vertical="center" wrapText="1"/>
    </xf>
    <xf numFmtId="180" fontId="8" fillId="0" borderId="11" xfId="1" applyNumberFormat="1" applyFont="1" applyFill="1" applyBorder="1" applyAlignment="1">
      <alignment horizontal="center" vertical="center"/>
    </xf>
    <xf numFmtId="180" fontId="8" fillId="0" borderId="12" xfId="1" applyNumberFormat="1" applyFont="1" applyFill="1" applyBorder="1" applyAlignment="1">
      <alignment horizontal="center" vertical="center"/>
    </xf>
    <xf numFmtId="180" fontId="8" fillId="0" borderId="30" xfId="1" applyNumberFormat="1" applyFont="1" applyFill="1" applyBorder="1" applyAlignment="1">
      <alignment horizontal="center" vertical="center"/>
    </xf>
    <xf numFmtId="180" fontId="8" fillId="0" borderId="1" xfId="1" applyNumberFormat="1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0" fontId="0" fillId="0" borderId="9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28" fillId="0" borderId="19" xfId="0" applyFont="1" applyFill="1" applyBorder="1" applyAlignment="1">
      <alignment horizontal="distributed" vertical="center"/>
    </xf>
    <xf numFmtId="180" fontId="37" fillId="0" borderId="1" xfId="1" applyNumberFormat="1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180" fontId="10" fillId="0" borderId="11" xfId="1" applyNumberFormat="1" applyFont="1" applyFill="1" applyBorder="1" applyAlignment="1">
      <alignment horizontal="center" vertical="center"/>
    </xf>
    <xf numFmtId="180" fontId="10" fillId="0" borderId="12" xfId="1" applyNumberFormat="1" applyFont="1" applyFill="1" applyBorder="1" applyAlignment="1">
      <alignment horizontal="center" vertical="center"/>
    </xf>
    <xf numFmtId="180" fontId="10" fillId="0" borderId="30" xfId="1" applyNumberFormat="1" applyFont="1" applyFill="1" applyBorder="1" applyAlignment="1">
      <alignment horizontal="center" vertical="center"/>
    </xf>
    <xf numFmtId="180" fontId="10" fillId="0" borderId="11" xfId="1" applyNumberFormat="1" applyFont="1" applyFill="1" applyBorder="1" applyAlignment="1">
      <alignment vertical="center"/>
    </xf>
    <xf numFmtId="180" fontId="10" fillId="0" borderId="12" xfId="1" applyNumberFormat="1" applyFont="1" applyFill="1" applyBorder="1" applyAlignment="1">
      <alignment vertical="center"/>
    </xf>
    <xf numFmtId="180" fontId="10" fillId="0" borderId="30" xfId="1" applyNumberFormat="1" applyFont="1" applyFill="1" applyBorder="1" applyAlignment="1">
      <alignment vertical="center"/>
    </xf>
    <xf numFmtId="180" fontId="38" fillId="0" borderId="1" xfId="1" applyNumberFormat="1" applyFont="1" applyFill="1" applyBorder="1" applyAlignment="1">
      <alignment horizontal="distributed" vertical="center" wrapText="1"/>
    </xf>
    <xf numFmtId="0" fontId="42" fillId="0" borderId="9" xfId="0" applyFont="1" applyFill="1" applyBorder="1" applyAlignment="1">
      <alignment vertical="center"/>
    </xf>
    <xf numFmtId="0" fontId="42" fillId="0" borderId="19" xfId="0" applyFont="1" applyFill="1" applyBorder="1" applyAlignment="1">
      <alignment vertical="center"/>
    </xf>
    <xf numFmtId="180" fontId="10" fillId="0" borderId="66" xfId="1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38" fontId="10" fillId="0" borderId="135" xfId="1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horizontal="center" vertical="center"/>
    </xf>
    <xf numFmtId="180" fontId="10" fillId="0" borderId="11" xfId="1" applyNumberFormat="1" applyFont="1" applyFill="1" applyBorder="1" applyAlignment="1">
      <alignment horizontal="distributed" vertical="center" wrapText="1"/>
    </xf>
    <xf numFmtId="0" fontId="28" fillId="0" borderId="15" xfId="0" applyFont="1" applyFill="1" applyBorder="1" applyAlignment="1">
      <alignment vertical="center"/>
    </xf>
    <xf numFmtId="0" fontId="28" fillId="0" borderId="21" xfId="0" applyFont="1" applyFill="1" applyBorder="1" applyAlignment="1">
      <alignment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distributed" vertical="center" wrapText="1"/>
    </xf>
    <xf numFmtId="0" fontId="10" fillId="0" borderId="19" xfId="0" applyFont="1" applyFill="1" applyBorder="1" applyAlignment="1">
      <alignment horizontal="distributed" vertical="center"/>
    </xf>
    <xf numFmtId="38" fontId="10" fillId="0" borderId="11" xfId="1" applyFont="1" applyFill="1" applyBorder="1" applyAlignment="1">
      <alignment horizontal="center" vertical="center"/>
    </xf>
    <xf numFmtId="38" fontId="10" fillId="0" borderId="32" xfId="1" applyFont="1" applyFill="1" applyBorder="1" applyAlignment="1">
      <alignment horizontal="center" vertical="center"/>
    </xf>
    <xf numFmtId="38" fontId="10" fillId="0" borderId="38" xfId="1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/>
    </xf>
    <xf numFmtId="38" fontId="10" fillId="0" borderId="16" xfId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38" fontId="10" fillId="0" borderId="69" xfId="1" applyFont="1" applyFill="1" applyBorder="1" applyAlignment="1">
      <alignment horizontal="center" vertical="center"/>
    </xf>
    <xf numFmtId="38" fontId="10" fillId="0" borderId="30" xfId="1" applyFont="1" applyFill="1" applyBorder="1" applyAlignment="1">
      <alignment horizontal="center" vertical="center"/>
    </xf>
    <xf numFmtId="38" fontId="8" fillId="0" borderId="14" xfId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8" fontId="8" fillId="0" borderId="29" xfId="1" applyFont="1" applyFill="1" applyBorder="1" applyAlignment="1">
      <alignment horizontal="center" vertical="center"/>
    </xf>
    <xf numFmtId="38" fontId="8" fillId="0" borderId="36" xfId="1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38" fontId="8" fillId="0" borderId="36" xfId="1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180" fontId="8" fillId="0" borderId="36" xfId="1" applyNumberFormat="1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distributed" vertical="center" wrapText="1"/>
    </xf>
    <xf numFmtId="0" fontId="0" fillId="0" borderId="7" xfId="0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0" fontId="0" fillId="0" borderId="38" xfId="0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 wrapText="1"/>
    </xf>
    <xf numFmtId="0" fontId="0" fillId="0" borderId="21" xfId="0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180" fontId="8" fillId="0" borderId="23" xfId="1" applyNumberFormat="1" applyFont="1" applyFill="1" applyBorder="1" applyAlignment="1">
      <alignment horizontal="distributed" vertical="center" wrapText="1"/>
    </xf>
    <xf numFmtId="0" fontId="36" fillId="0" borderId="8" xfId="0" applyFont="1" applyFill="1" applyBorder="1" applyAlignment="1">
      <alignment horizontal="distributed" vertical="center"/>
    </xf>
    <xf numFmtId="0" fontId="36" fillId="0" borderId="18" xfId="0" applyFont="1" applyFill="1" applyBorder="1" applyAlignment="1">
      <alignment horizontal="distributed" vertical="center"/>
    </xf>
    <xf numFmtId="0" fontId="8" fillId="0" borderId="62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vertical="center"/>
    </xf>
    <xf numFmtId="0" fontId="36" fillId="0" borderId="19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0" fontId="8" fillId="0" borderId="41" xfId="0" applyFont="1" applyFill="1" applyBorder="1" applyAlignment="1">
      <alignment vertical="center"/>
    </xf>
    <xf numFmtId="0" fontId="36" fillId="0" borderId="41" xfId="0" applyFont="1" applyFill="1" applyBorder="1" applyAlignment="1">
      <alignment vertical="center"/>
    </xf>
    <xf numFmtId="0" fontId="36" fillId="0" borderId="15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distributed" vertical="center"/>
    </xf>
    <xf numFmtId="179" fontId="8" fillId="0" borderId="1" xfId="1" applyNumberFormat="1" applyFont="1" applyFill="1" applyBorder="1" applyAlignment="1">
      <alignment horizontal="distributed" vertical="center" wrapText="1"/>
    </xf>
    <xf numFmtId="179" fontId="36" fillId="0" borderId="9" xfId="0" applyNumberFormat="1" applyFont="1" applyFill="1" applyBorder="1" applyAlignment="1">
      <alignment vertical="center"/>
    </xf>
    <xf numFmtId="179" fontId="36" fillId="0" borderId="19" xfId="0" applyNumberFormat="1" applyFont="1" applyFill="1" applyBorder="1" applyAlignment="1">
      <alignment vertical="center"/>
    </xf>
    <xf numFmtId="179" fontId="8" fillId="0" borderId="36" xfId="1" applyNumberFormat="1" applyFont="1" applyFill="1" applyBorder="1" applyAlignment="1">
      <alignment horizontal="center" vertical="center"/>
    </xf>
    <xf numFmtId="179" fontId="36" fillId="0" borderId="42" xfId="0" applyNumberFormat="1" applyFont="1" applyFill="1" applyBorder="1" applyAlignment="1">
      <alignment horizontal="center" vertical="center"/>
    </xf>
    <xf numFmtId="179" fontId="36" fillId="0" borderId="15" xfId="0" applyNumberFormat="1" applyFont="1" applyFill="1" applyBorder="1" applyAlignment="1">
      <alignment horizontal="center" vertical="center"/>
    </xf>
    <xf numFmtId="179" fontId="36" fillId="0" borderId="31" xfId="0" applyNumberFormat="1" applyFont="1" applyFill="1" applyBorder="1" applyAlignment="1">
      <alignment horizontal="center" vertical="center"/>
    </xf>
    <xf numFmtId="179" fontId="8" fillId="0" borderId="36" xfId="0" applyNumberFormat="1" applyFont="1" applyFill="1" applyBorder="1" applyAlignment="1">
      <alignment horizontal="center" vertical="center"/>
    </xf>
    <xf numFmtId="179" fontId="36" fillId="0" borderId="41" xfId="0" applyNumberFormat="1" applyFont="1" applyFill="1" applyBorder="1" applyAlignment="1">
      <alignment horizontal="center" vertical="center"/>
    </xf>
    <xf numFmtId="179" fontId="36" fillId="0" borderId="39" xfId="0" applyNumberFormat="1" applyFont="1" applyFill="1" applyBorder="1" applyAlignment="1">
      <alignment horizontal="center" vertical="center"/>
    </xf>
    <xf numFmtId="179" fontId="36" fillId="0" borderId="0" xfId="0" applyNumberFormat="1" applyFont="1" applyFill="1" applyAlignment="1">
      <alignment horizontal="center" vertical="center"/>
    </xf>
    <xf numFmtId="179" fontId="36" fillId="0" borderId="40" xfId="0" applyNumberFormat="1" applyFont="1" applyFill="1" applyBorder="1" applyAlignment="1">
      <alignment horizontal="center" vertical="center"/>
    </xf>
    <xf numFmtId="179" fontId="10" fillId="0" borderId="9" xfId="1" applyNumberFormat="1" applyFont="1" applyFill="1" applyBorder="1" applyAlignment="1">
      <alignment horizontal="distributed" vertical="center"/>
    </xf>
    <xf numFmtId="179" fontId="28" fillId="0" borderId="19" xfId="0" applyNumberFormat="1" applyFont="1" applyFill="1" applyBorder="1" applyAlignment="1">
      <alignment vertical="center"/>
    </xf>
    <xf numFmtId="179" fontId="8" fillId="0" borderId="1" xfId="0" applyNumberFormat="1" applyFont="1" applyFill="1" applyBorder="1" applyAlignment="1">
      <alignment horizontal="distributed" vertical="center" wrapText="1"/>
    </xf>
    <xf numFmtId="179" fontId="8" fillId="0" borderId="9" xfId="0" applyNumberFormat="1" applyFont="1" applyFill="1" applyBorder="1" applyAlignment="1">
      <alignment horizontal="distributed" vertical="center" wrapText="1"/>
    </xf>
    <xf numFmtId="179" fontId="8" fillId="0" borderId="19" xfId="0" applyNumberFormat="1" applyFont="1" applyFill="1" applyBorder="1" applyAlignment="1">
      <alignment horizontal="distributed" vertical="center" wrapText="1"/>
    </xf>
    <xf numFmtId="179" fontId="8" fillId="0" borderId="11" xfId="0" applyNumberFormat="1" applyFont="1" applyFill="1" applyBorder="1" applyAlignment="1">
      <alignment horizontal="distributed" vertical="center" wrapText="1"/>
    </xf>
    <xf numFmtId="179" fontId="8" fillId="0" borderId="15" xfId="0" applyNumberFormat="1" applyFont="1" applyFill="1" applyBorder="1" applyAlignment="1">
      <alignment horizontal="distributed" vertical="center" wrapText="1"/>
    </xf>
    <xf numFmtId="179" fontId="8" fillId="0" borderId="21" xfId="0" applyNumberFormat="1" applyFont="1" applyFill="1" applyBorder="1" applyAlignment="1">
      <alignment horizontal="distributed" vertical="center" wrapText="1"/>
    </xf>
    <xf numFmtId="179" fontId="8" fillId="0" borderId="9" xfId="1" applyNumberFormat="1" applyFont="1" applyFill="1" applyBorder="1" applyAlignment="1">
      <alignment horizontal="distributed" vertical="center"/>
    </xf>
    <xf numFmtId="179" fontId="36" fillId="0" borderId="19" xfId="0" applyNumberFormat="1" applyFont="1" applyFill="1" applyBorder="1" applyAlignment="1">
      <alignment horizontal="distributed" vertical="center"/>
    </xf>
    <xf numFmtId="179" fontId="8" fillId="0" borderId="7" xfId="1" applyNumberFormat="1" applyFont="1" applyFill="1" applyBorder="1" applyAlignment="1">
      <alignment horizontal="center" vertical="center"/>
    </xf>
    <xf numFmtId="179" fontId="36" fillId="0" borderId="17" xfId="0" applyNumberFormat="1" applyFont="1" applyFill="1" applyBorder="1" applyAlignment="1">
      <alignment horizontal="center" vertical="center"/>
    </xf>
    <xf numFmtId="179" fontId="8" fillId="0" borderId="135" xfId="1" applyNumberFormat="1" applyFont="1" applyFill="1" applyBorder="1" applyAlignment="1">
      <alignment horizontal="center" vertical="center"/>
    </xf>
    <xf numFmtId="179" fontId="36" fillId="0" borderId="28" xfId="0" applyNumberFormat="1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 wrapText="1"/>
    </xf>
    <xf numFmtId="180" fontId="8" fillId="0" borderId="62" xfId="1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1" fillId="0" borderId="14" xfId="1" applyFont="1" applyFill="1" applyBorder="1" applyAlignment="1">
      <alignment horizontal="center" vertical="center"/>
    </xf>
    <xf numFmtId="38" fontId="11" fillId="0" borderId="13" xfId="1" applyFont="1" applyFill="1" applyBorder="1" applyAlignment="1">
      <alignment horizontal="center" vertical="center"/>
    </xf>
    <xf numFmtId="38" fontId="11" fillId="0" borderId="16" xfId="1" applyFont="1" applyFill="1" applyBorder="1" applyAlignment="1">
      <alignment horizontal="center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center" vertical="center"/>
    </xf>
    <xf numFmtId="38" fontId="8" fillId="0" borderId="12" xfId="1" applyFont="1" applyFill="1" applyBorder="1" applyAlignment="1">
      <alignment horizontal="center" vertical="center"/>
    </xf>
    <xf numFmtId="38" fontId="8" fillId="0" borderId="13" xfId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39" fillId="0" borderId="64" xfId="0" applyFont="1" applyFill="1" applyBorder="1" applyAlignment="1">
      <alignment horizontal="center" vertical="center"/>
    </xf>
    <xf numFmtId="0" fontId="39" fillId="0" borderId="22" xfId="0" applyFont="1" applyFill="1" applyBorder="1" applyAlignment="1">
      <alignment horizontal="distributed" vertical="center" wrapText="1"/>
    </xf>
    <xf numFmtId="0" fontId="39" fillId="0" borderId="17" xfId="0" applyFont="1" applyFill="1" applyBorder="1" applyAlignment="1">
      <alignment horizontal="distributed" vertical="center"/>
    </xf>
    <xf numFmtId="0" fontId="39" fillId="0" borderId="66" xfId="0" applyFont="1" applyFill="1" applyBorder="1" applyAlignment="1">
      <alignment horizontal="center" vertical="center"/>
    </xf>
    <xf numFmtId="179" fontId="8" fillId="0" borderId="9" xfId="1" applyNumberFormat="1" applyFont="1" applyFill="1" applyBorder="1" applyAlignment="1">
      <alignment horizontal="center" vertical="center"/>
    </xf>
    <xf numFmtId="179" fontId="8" fillId="0" borderId="19" xfId="1" applyNumberFormat="1" applyFont="1" applyFill="1" applyBorder="1" applyAlignment="1">
      <alignment horizontal="center" vertical="center"/>
    </xf>
    <xf numFmtId="179" fontId="8" fillId="0" borderId="16" xfId="1" applyNumberFormat="1" applyFont="1" applyFill="1" applyBorder="1" applyAlignment="1">
      <alignment horizontal="center" vertical="center"/>
    </xf>
    <xf numFmtId="179" fontId="0" fillId="0" borderId="13" xfId="0" applyNumberFormat="1" applyFill="1" applyBorder="1" applyAlignment="1">
      <alignment horizontal="center" vertical="center"/>
    </xf>
    <xf numFmtId="179" fontId="15" fillId="0" borderId="16" xfId="0" applyNumberFormat="1" applyFont="1" applyFill="1" applyBorder="1" applyAlignment="1">
      <alignment horizontal="center" vertical="center"/>
    </xf>
    <xf numFmtId="179" fontId="15" fillId="0" borderId="14" xfId="0" applyNumberFormat="1" applyFont="1" applyFill="1" applyBorder="1" applyAlignment="1">
      <alignment horizontal="center" vertical="center"/>
    </xf>
    <xf numFmtId="179" fontId="15" fillId="0" borderId="13" xfId="0" applyNumberFormat="1" applyFont="1" applyFill="1" applyBorder="1" applyAlignment="1">
      <alignment horizontal="center" vertical="center"/>
    </xf>
    <xf numFmtId="179" fontId="8" fillId="0" borderId="11" xfId="0" applyNumberFormat="1" applyFont="1" applyFill="1" applyBorder="1" applyAlignment="1">
      <alignment horizontal="distributed" vertical="center"/>
    </xf>
    <xf numFmtId="179" fontId="0" fillId="0" borderId="12" xfId="0" applyNumberFormat="1" applyFill="1" applyBorder="1" applyAlignment="1">
      <alignment horizontal="distributed" vertical="center"/>
    </xf>
    <xf numFmtId="179" fontId="0" fillId="0" borderId="30" xfId="0" applyNumberFormat="1" applyFill="1" applyBorder="1" applyAlignment="1">
      <alignment horizontal="distributed" vertical="center"/>
    </xf>
    <xf numFmtId="179" fontId="0" fillId="0" borderId="15" xfId="0" applyNumberFormat="1" applyFill="1" applyBorder="1" applyAlignment="1">
      <alignment horizontal="distributed" vertical="center"/>
    </xf>
    <xf numFmtId="179" fontId="0" fillId="0" borderId="0" xfId="0" applyNumberFormat="1" applyFill="1" applyBorder="1" applyAlignment="1">
      <alignment horizontal="distributed" vertical="center"/>
    </xf>
    <xf numFmtId="179" fontId="0" fillId="0" borderId="31" xfId="0" applyNumberFormat="1" applyFill="1" applyBorder="1" applyAlignment="1">
      <alignment horizontal="distributed" vertical="center"/>
    </xf>
    <xf numFmtId="179" fontId="15" fillId="0" borderId="9" xfId="0" applyNumberFormat="1" applyFont="1" applyFill="1" applyBorder="1" applyAlignment="1">
      <alignment horizontal="distributed" vertical="center"/>
    </xf>
    <xf numFmtId="179" fontId="0" fillId="0" borderId="9" xfId="0" applyNumberFormat="1" applyFill="1" applyBorder="1" applyAlignment="1">
      <alignment horizontal="distributed" vertical="center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179" fontId="8" fillId="0" borderId="29" xfId="0" applyNumberFormat="1" applyFont="1" applyBorder="1" applyAlignment="1">
      <alignment horizontal="center" vertical="center"/>
    </xf>
    <xf numFmtId="179" fontId="8" fillId="0" borderId="38" xfId="0" applyNumberFormat="1" applyFont="1" applyBorder="1" applyAlignment="1">
      <alignment horizontal="center" vertical="center"/>
    </xf>
    <xf numFmtId="179" fontId="8" fillId="0" borderId="32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 wrapText="1"/>
    </xf>
    <xf numFmtId="0" fontId="30" fillId="0" borderId="15" xfId="0" applyFont="1" applyFill="1" applyBorder="1" applyAlignment="1">
      <alignment horizontal="distributed" vertical="center"/>
    </xf>
    <xf numFmtId="0" fontId="30" fillId="0" borderId="21" xfId="0" applyFont="1" applyFill="1" applyBorder="1" applyAlignment="1">
      <alignment horizontal="distributed"/>
    </xf>
    <xf numFmtId="0" fontId="11" fillId="0" borderId="16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distributed" vertical="center" wrapText="1"/>
    </xf>
    <xf numFmtId="0" fontId="11" fillId="0" borderId="13" xfId="0" applyFont="1" applyFill="1" applyBorder="1" applyAlignment="1">
      <alignment horizontal="distributed" vertical="center"/>
    </xf>
    <xf numFmtId="0" fontId="36" fillId="0" borderId="37" xfId="0" applyFont="1" applyFill="1" applyBorder="1" applyAlignment="1"/>
    <xf numFmtId="0" fontId="11" fillId="0" borderId="6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7" fillId="0" borderId="7" xfId="0" applyFont="1" applyFill="1" applyBorder="1" applyAlignment="1">
      <alignment horizontal="distributed" vertical="center"/>
    </xf>
    <xf numFmtId="0" fontId="30" fillId="0" borderId="7" xfId="0" applyFont="1" applyFill="1" applyBorder="1" applyAlignment="1">
      <alignment horizontal="distributed" vertical="center"/>
    </xf>
    <xf numFmtId="0" fontId="30" fillId="0" borderId="17" xfId="0" applyFont="1" applyFill="1" applyBorder="1" applyAlignment="1">
      <alignment horizontal="distributed" vertical="center"/>
    </xf>
    <xf numFmtId="0" fontId="11" fillId="0" borderId="205" xfId="0" applyFont="1" applyFill="1" applyBorder="1" applyAlignment="1">
      <alignment horizontal="distributed" vertical="center"/>
    </xf>
    <xf numFmtId="0" fontId="36" fillId="0" borderId="16" xfId="0" applyFont="1" applyFill="1" applyBorder="1" applyAlignment="1"/>
    <xf numFmtId="179" fontId="11" fillId="0" borderId="32" xfId="0" applyNumberFormat="1" applyFont="1" applyFill="1" applyBorder="1" applyAlignment="1">
      <alignment horizontal="center" vertical="center"/>
    </xf>
    <xf numFmtId="179" fontId="36" fillId="0" borderId="29" xfId="0" applyNumberFormat="1" applyFont="1" applyFill="1" applyBorder="1" applyAlignment="1">
      <alignment horizontal="center" vertical="center"/>
    </xf>
    <xf numFmtId="179" fontId="11" fillId="0" borderId="29" xfId="0" applyNumberFormat="1" applyFont="1" applyFill="1" applyBorder="1" applyAlignment="1">
      <alignment horizontal="center" vertical="center"/>
    </xf>
    <xf numFmtId="179" fontId="11" fillId="0" borderId="38" xfId="0" applyNumberFormat="1" applyFont="1" applyFill="1" applyBorder="1" applyAlignment="1">
      <alignment horizontal="center" vertical="center"/>
    </xf>
    <xf numFmtId="0" fontId="0" fillId="0" borderId="163" xfId="0" applyFill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4" xfId="0" applyFill="1" applyBorder="1" applyAlignment="1">
      <alignment horizontal="center"/>
    </xf>
    <xf numFmtId="0" fontId="0" fillId="0" borderId="163" xfId="0" applyFill="1" applyBorder="1" applyAlignment="1">
      <alignment horizontal="center"/>
    </xf>
    <xf numFmtId="0" fontId="8" fillId="0" borderId="9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distributed" vertical="center" wrapText="1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8" fillId="0" borderId="21" xfId="0" applyFont="1" applyFill="1" applyBorder="1" applyAlignment="1">
      <alignment horizontal="distributed" vertical="center"/>
    </xf>
    <xf numFmtId="0" fontId="0" fillId="0" borderId="13" xfId="0" applyFill="1" applyBorder="1" applyAlignment="1">
      <alignment horizontal="center"/>
    </xf>
    <xf numFmtId="0" fontId="8" fillId="0" borderId="205" xfId="0" applyFont="1" applyFill="1" applyBorder="1" applyAlignment="1">
      <alignment horizontal="distributed" vertical="center"/>
    </xf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8" fillId="0" borderId="6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35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8" fillId="0" borderId="1" xfId="0" applyFont="1" applyBorder="1" applyAlignment="1">
      <alignment horizontal="distributed" vertical="center" wrapText="1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29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>
      <alignment horizontal="distributed" vertical="center" wrapText="1"/>
    </xf>
    <xf numFmtId="0" fontId="8" fillId="0" borderId="135" xfId="0" applyFont="1" applyFill="1" applyBorder="1" applyAlignment="1">
      <alignment horizontal="center" vertical="center"/>
    </xf>
    <xf numFmtId="0" fontId="36" fillId="0" borderId="42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179" fontId="8" fillId="0" borderId="1" xfId="5" applyNumberFormat="1" applyFont="1" applyFill="1" applyBorder="1" applyAlignment="1">
      <alignment horizontal="distributed" vertical="center"/>
    </xf>
    <xf numFmtId="179" fontId="1" fillId="0" borderId="19" xfId="5" applyNumberFormat="1" applyBorder="1" applyAlignment="1">
      <alignment horizontal="distributed" vertical="center"/>
    </xf>
    <xf numFmtId="179" fontId="8" fillId="0" borderId="66" xfId="0" applyNumberFormat="1" applyFont="1" applyFill="1" applyBorder="1" applyAlignment="1">
      <alignment horizontal="center" vertical="center"/>
    </xf>
    <xf numFmtId="179" fontId="8" fillId="0" borderId="30" xfId="0" applyNumberFormat="1" applyFont="1" applyFill="1" applyBorder="1" applyAlignment="1">
      <alignment horizontal="center" vertical="center"/>
    </xf>
    <xf numFmtId="179" fontId="8" fillId="0" borderId="67" xfId="0" applyNumberFormat="1" applyFont="1" applyFill="1" applyBorder="1" applyAlignment="1">
      <alignment horizontal="center" vertical="center"/>
    </xf>
    <xf numFmtId="179" fontId="8" fillId="0" borderId="44" xfId="0" applyNumberFormat="1" applyFont="1" applyFill="1" applyBorder="1" applyAlignment="1">
      <alignment horizontal="center" vertical="center"/>
    </xf>
    <xf numFmtId="179" fontId="8" fillId="0" borderId="11" xfId="0" applyNumberFormat="1" applyFont="1" applyFill="1" applyBorder="1" applyAlignment="1">
      <alignment horizontal="center" vertical="center"/>
    </xf>
    <xf numFmtId="179" fontId="8" fillId="0" borderId="35" xfId="0" applyNumberFormat="1" applyFont="1" applyFill="1" applyBorder="1" applyAlignment="1">
      <alignment horizontal="center" vertical="center"/>
    </xf>
    <xf numFmtId="179" fontId="8" fillId="0" borderId="42" xfId="0" applyNumberFormat="1" applyFont="1" applyFill="1" applyBorder="1" applyAlignment="1">
      <alignment horizontal="center" vertical="center"/>
    </xf>
    <xf numFmtId="179" fontId="8" fillId="0" borderId="15" xfId="0" applyNumberFormat="1" applyFont="1" applyFill="1" applyBorder="1" applyAlignment="1">
      <alignment horizontal="center" vertical="center"/>
    </xf>
    <xf numFmtId="179" fontId="8" fillId="0" borderId="31" xfId="0" applyNumberFormat="1" applyFont="1" applyFill="1" applyBorder="1" applyAlignment="1">
      <alignment horizontal="center" vertical="center"/>
    </xf>
    <xf numFmtId="179" fontId="8" fillId="0" borderId="11" xfId="5" applyNumberFormat="1" applyFont="1" applyFill="1" applyBorder="1" applyAlignment="1">
      <alignment horizontal="center" vertical="center"/>
    </xf>
    <xf numFmtId="179" fontId="8" fillId="0" borderId="12" xfId="5" applyNumberFormat="1" applyFont="1" applyFill="1" applyBorder="1" applyAlignment="1">
      <alignment horizontal="center" vertical="center"/>
    </xf>
    <xf numFmtId="179" fontId="8" fillId="0" borderId="35" xfId="5" applyNumberFormat="1" applyFont="1" applyFill="1" applyBorder="1" applyAlignment="1">
      <alignment horizontal="center" vertical="center"/>
    </xf>
    <xf numFmtId="179" fontId="8" fillId="0" borderId="43" xfId="5" applyNumberFormat="1" applyFont="1" applyFill="1" applyBorder="1" applyAlignment="1">
      <alignment horizontal="center" vertical="center"/>
    </xf>
    <xf numFmtId="179" fontId="8" fillId="0" borderId="32" xfId="0" applyNumberFormat="1" applyFont="1" applyFill="1" applyBorder="1" applyAlignment="1">
      <alignment horizontal="center" vertical="center"/>
    </xf>
    <xf numFmtId="179" fontId="0" fillId="0" borderId="29" xfId="0" applyNumberFormat="1" applyFill="1" applyBorder="1" applyAlignment="1">
      <alignment horizontal="center" vertical="center"/>
    </xf>
    <xf numFmtId="179" fontId="0" fillId="0" borderId="38" xfId="0" applyNumberFormat="1" applyFill="1" applyBorder="1" applyAlignment="1">
      <alignment horizontal="center" vertical="center"/>
    </xf>
    <xf numFmtId="179" fontId="8" fillId="0" borderId="22" xfId="5" applyNumberFormat="1" applyFont="1" applyFill="1" applyBorder="1" applyAlignment="1">
      <alignment horizontal="distributed" vertical="center"/>
    </xf>
    <xf numFmtId="179" fontId="1" fillId="0" borderId="17" xfId="5" applyNumberFormat="1" applyBorder="1" applyAlignment="1">
      <alignment horizontal="distributed" vertical="center"/>
    </xf>
    <xf numFmtId="179" fontId="8" fillId="0" borderId="36" xfId="5" applyNumberFormat="1" applyFont="1" applyFill="1" applyBorder="1" applyAlignment="1">
      <alignment horizontal="center" vertical="center"/>
    </xf>
    <xf numFmtId="179" fontId="1" fillId="0" borderId="39" xfId="5" applyNumberFormat="1" applyBorder="1" applyAlignment="1">
      <alignment horizontal="center" vertical="center"/>
    </xf>
    <xf numFmtId="179" fontId="1" fillId="0" borderId="15" xfId="5" applyNumberFormat="1" applyBorder="1" applyAlignment="1">
      <alignment horizontal="center" vertical="center"/>
    </xf>
    <xf numFmtId="179" fontId="1" fillId="0" borderId="40" xfId="5" applyNumberFormat="1" applyBorder="1" applyAlignment="1">
      <alignment horizontal="center" vertical="center"/>
    </xf>
    <xf numFmtId="179" fontId="1" fillId="0" borderId="35" xfId="5" applyNumberFormat="1" applyBorder="1" applyAlignment="1">
      <alignment horizontal="center" vertical="center"/>
    </xf>
    <xf numFmtId="179" fontId="1" fillId="0" borderId="45" xfId="5" applyNumberFormat="1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0" fillId="0" borderId="39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36" xfId="5" applyFont="1" applyFill="1" applyBorder="1" applyAlignment="1">
      <alignment horizontal="center" vertical="center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8" fillId="0" borderId="28" xfId="5" applyFont="1" applyFill="1" applyBorder="1" applyAlignment="1">
      <alignment horizontal="center" vertical="center"/>
    </xf>
    <xf numFmtId="0" fontId="1" fillId="0" borderId="31" xfId="5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0" fontId="9" fillId="0" borderId="34" xfId="5" applyFont="1" applyFill="1" applyBorder="1" applyAlignment="1">
      <alignment horizontal="right" vertical="center"/>
    </xf>
    <xf numFmtId="0" fontId="11" fillId="0" borderId="0" xfId="8" applyFont="1"/>
    <xf numFmtId="186" fontId="11" fillId="0" borderId="0" xfId="8" applyNumberFormat="1" applyFont="1"/>
    <xf numFmtId="180" fontId="11" fillId="0" borderId="0" xfId="8" applyNumberFormat="1" applyFont="1"/>
    <xf numFmtId="0" fontId="11" fillId="0" borderId="0" xfId="8" applyFont="1" applyAlignment="1">
      <alignment horizontal="center"/>
    </xf>
    <xf numFmtId="0" fontId="11" fillId="0" borderId="0" xfId="8" applyFont="1" applyAlignment="1">
      <alignment vertical="center"/>
    </xf>
    <xf numFmtId="186" fontId="11" fillId="0" borderId="0" xfId="8" applyNumberFormat="1" applyFont="1" applyAlignment="1">
      <alignment horizontal="right"/>
    </xf>
    <xf numFmtId="186" fontId="11" fillId="0" borderId="18" xfId="1" applyNumberFormat="1" applyFont="1" applyFill="1" applyBorder="1" applyAlignment="1">
      <alignment vertical="center"/>
    </xf>
    <xf numFmtId="180" fontId="11" fillId="0" borderId="19" xfId="1" applyNumberFormat="1" applyFont="1" applyFill="1" applyBorder="1" applyAlignment="1">
      <alignment vertical="center"/>
    </xf>
    <xf numFmtId="186" fontId="11" fillId="0" borderId="19" xfId="1" applyNumberFormat="1" applyFont="1" applyFill="1" applyBorder="1" applyAlignment="1">
      <alignment vertical="center"/>
    </xf>
    <xf numFmtId="180" fontId="11" fillId="0" borderId="17" xfId="1" applyNumberFormat="1" applyFont="1" applyFill="1" applyBorder="1" applyAlignment="1">
      <alignment vertical="center"/>
    </xf>
    <xf numFmtId="180" fontId="11" fillId="0" borderId="212" xfId="1" applyNumberFormat="1" applyFont="1" applyFill="1" applyBorder="1" applyAlignment="1">
      <alignment vertical="center"/>
    </xf>
    <xf numFmtId="0" fontId="11" fillId="0" borderId="68" xfId="8" applyFont="1" applyBorder="1" applyAlignment="1">
      <alignment vertical="center"/>
    </xf>
    <xf numFmtId="0" fontId="11" fillId="0" borderId="17" xfId="8" applyFont="1" applyBorder="1" applyAlignment="1">
      <alignment horizontal="center" vertical="center"/>
    </xf>
    <xf numFmtId="180" fontId="11" fillId="0" borderId="0" xfId="8" applyNumberFormat="1" applyFont="1" applyAlignment="1">
      <alignment vertical="center"/>
    </xf>
    <xf numFmtId="186" fontId="11" fillId="0" borderId="8" xfId="1" applyNumberFormat="1" applyFont="1" applyFill="1" applyBorder="1" applyAlignment="1">
      <alignment vertical="center"/>
    </xf>
    <xf numFmtId="186" fontId="11" fillId="0" borderId="9" xfId="1" applyNumberFormat="1" applyFont="1" applyFill="1" applyBorder="1" applyAlignment="1">
      <alignment vertical="center"/>
    </xf>
    <xf numFmtId="38" fontId="11" fillId="0" borderId="9" xfId="1" applyFont="1" applyBorder="1" applyAlignment="1">
      <alignment vertical="center"/>
    </xf>
    <xf numFmtId="38" fontId="11" fillId="0" borderId="7" xfId="1" applyFont="1" applyBorder="1" applyAlignment="1">
      <alignment vertical="center"/>
    </xf>
    <xf numFmtId="0" fontId="11" fillId="0" borderId="40" xfId="8" applyFont="1" applyBorder="1" applyAlignment="1">
      <alignment vertical="center"/>
    </xf>
    <xf numFmtId="0" fontId="11" fillId="0" borderId="7" xfId="8" applyFont="1" applyBorder="1" applyAlignment="1">
      <alignment horizontal="center" vertical="center"/>
    </xf>
    <xf numFmtId="186" fontId="11" fillId="0" borderId="26" xfId="1" applyNumberFormat="1" applyFont="1" applyFill="1" applyBorder="1" applyAlignment="1">
      <alignment vertical="center"/>
    </xf>
    <xf numFmtId="38" fontId="11" fillId="0" borderId="43" xfId="1" applyFont="1" applyBorder="1" applyAlignment="1">
      <alignment vertical="center"/>
    </xf>
    <xf numFmtId="186" fontId="11" fillId="0" borderId="65" xfId="1" applyNumberFormat="1" applyFont="1" applyFill="1" applyBorder="1" applyAlignment="1">
      <alignment vertical="center"/>
    </xf>
    <xf numFmtId="38" fontId="11" fillId="0" borderId="65" xfId="1" applyFont="1" applyBorder="1" applyAlignment="1">
      <alignment vertical="center"/>
    </xf>
    <xf numFmtId="38" fontId="11" fillId="0" borderId="25" xfId="1" applyFont="1" applyBorder="1" applyAlignment="1">
      <alignment vertical="center"/>
    </xf>
    <xf numFmtId="38" fontId="11" fillId="0" borderId="27" xfId="1" applyFont="1" applyBorder="1" applyAlignment="1">
      <alignment vertical="center"/>
    </xf>
    <xf numFmtId="0" fontId="11" fillId="0" borderId="26" xfId="8" applyFont="1" applyBorder="1" applyAlignment="1">
      <alignment vertical="center"/>
    </xf>
    <xf numFmtId="0" fontId="11" fillId="0" borderId="25" xfId="8" applyFont="1" applyBorder="1" applyAlignment="1">
      <alignment horizontal="center" vertical="center"/>
    </xf>
    <xf numFmtId="38" fontId="11" fillId="0" borderId="0" xfId="1" applyFont="1" applyBorder="1" applyAlignment="1">
      <alignment vertical="center"/>
    </xf>
    <xf numFmtId="0" fontId="11" fillId="0" borderId="8" xfId="8" applyFont="1" applyBorder="1" applyAlignment="1">
      <alignment vertical="center"/>
    </xf>
    <xf numFmtId="186" fontId="11" fillId="0" borderId="23" xfId="1" applyNumberFormat="1" applyFont="1" applyFill="1" applyBorder="1" applyAlignment="1">
      <alignment vertical="center"/>
    </xf>
    <xf numFmtId="38" fontId="11" fillId="0" borderId="12" xfId="1" applyFont="1" applyBorder="1" applyAlignment="1">
      <alignment vertical="center"/>
    </xf>
    <xf numFmtId="186" fontId="11" fillId="0" borderId="1" xfId="1" applyNumberFormat="1" applyFont="1" applyFill="1" applyBorder="1" applyAlignment="1">
      <alignment vertical="center"/>
    </xf>
    <xf numFmtId="38" fontId="11" fillId="0" borderId="1" xfId="1" applyFont="1" applyBorder="1" applyAlignment="1">
      <alignment vertical="center"/>
    </xf>
    <xf numFmtId="38" fontId="11" fillId="0" borderId="22" xfId="1" applyFont="1" applyBorder="1" applyAlignment="1">
      <alignment vertical="center"/>
    </xf>
    <xf numFmtId="38" fontId="11" fillId="0" borderId="24" xfId="1" applyFont="1" applyBorder="1" applyAlignment="1">
      <alignment vertical="center"/>
    </xf>
    <xf numFmtId="0" fontId="11" fillId="0" borderId="23" xfId="8" applyFont="1" applyBorder="1" applyAlignment="1">
      <alignment vertical="center"/>
    </xf>
    <xf numFmtId="0" fontId="38" fillId="0" borderId="40" xfId="8" applyFont="1" applyBorder="1" applyAlignment="1">
      <alignment vertical="center"/>
    </xf>
    <xf numFmtId="0" fontId="11" fillId="0" borderId="45" xfId="8" applyFont="1" applyBorder="1" applyAlignment="1">
      <alignment vertical="center"/>
    </xf>
    <xf numFmtId="0" fontId="11" fillId="0" borderId="0" xfId="8" applyFont="1" applyBorder="1" applyAlignment="1">
      <alignment vertical="center"/>
    </xf>
    <xf numFmtId="0" fontId="11" fillId="0" borderId="69" xfId="8" applyFont="1" applyBorder="1" applyAlignment="1">
      <alignment vertical="center"/>
    </xf>
    <xf numFmtId="0" fontId="11" fillId="0" borderId="22" xfId="8" applyFont="1" applyBorder="1" applyAlignment="1">
      <alignment horizontal="center" vertical="center"/>
    </xf>
    <xf numFmtId="186" fontId="11" fillId="0" borderId="23" xfId="1" applyNumberFormat="1" applyFont="1" applyBorder="1" applyAlignment="1">
      <alignment vertical="center"/>
    </xf>
    <xf numFmtId="180" fontId="11" fillId="0" borderId="30" xfId="1" applyNumberFormat="1" applyFont="1" applyBorder="1" applyAlignment="1">
      <alignment vertical="center"/>
    </xf>
    <xf numFmtId="186" fontId="11" fillId="0" borderId="1" xfId="1" applyNumberFormat="1" applyFont="1" applyBorder="1" applyAlignment="1">
      <alignment vertical="center"/>
    </xf>
    <xf numFmtId="180" fontId="11" fillId="0" borderId="1" xfId="1" applyNumberFormat="1" applyFont="1" applyBorder="1" applyAlignment="1">
      <alignment vertical="center"/>
    </xf>
    <xf numFmtId="186" fontId="11" fillId="0" borderId="11" xfId="1" applyNumberFormat="1" applyFont="1" applyBorder="1" applyAlignment="1">
      <alignment vertical="center"/>
    </xf>
    <xf numFmtId="186" fontId="11" fillId="0" borderId="12" xfId="1" applyNumberFormat="1" applyFont="1" applyBorder="1" applyAlignment="1">
      <alignment vertical="center"/>
    </xf>
    <xf numFmtId="180" fontId="11" fillId="0" borderId="22" xfId="1" applyNumberFormat="1" applyFont="1" applyBorder="1" applyAlignment="1">
      <alignment vertical="center"/>
    </xf>
    <xf numFmtId="180" fontId="11" fillId="0" borderId="12" xfId="1" applyNumberFormat="1" applyFont="1" applyBorder="1" applyAlignment="1">
      <alignment vertical="center"/>
    </xf>
    <xf numFmtId="0" fontId="11" fillId="0" borderId="69" xfId="8" applyFont="1" applyBorder="1" applyAlignment="1">
      <alignment horizontal="center" vertical="center"/>
    </xf>
    <xf numFmtId="0" fontId="20" fillId="0" borderId="0" xfId="8" applyFont="1" applyAlignment="1">
      <alignment vertical="center"/>
    </xf>
    <xf numFmtId="10" fontId="20" fillId="0" borderId="0" xfId="8" applyNumberFormat="1" applyFont="1" applyAlignment="1">
      <alignment vertical="center"/>
    </xf>
    <xf numFmtId="180" fontId="11" fillId="0" borderId="65" xfId="1" applyNumberFormat="1" applyFont="1" applyFill="1" applyBorder="1" applyAlignment="1">
      <alignment vertical="center"/>
    </xf>
    <xf numFmtId="187" fontId="11" fillId="0" borderId="15" xfId="1" applyNumberFormat="1" applyFont="1" applyFill="1" applyBorder="1" applyAlignment="1">
      <alignment vertical="center"/>
    </xf>
    <xf numFmtId="180" fontId="11" fillId="0" borderId="25" xfId="1" applyNumberFormat="1" applyFont="1" applyFill="1" applyBorder="1" applyAlignment="1">
      <alignment vertical="center"/>
    </xf>
    <xf numFmtId="180" fontId="11" fillId="0" borderId="0" xfId="1" applyNumberFormat="1" applyFont="1" applyFill="1" applyBorder="1" applyAlignment="1">
      <alignment vertical="center"/>
    </xf>
    <xf numFmtId="0" fontId="11" fillId="0" borderId="40" xfId="8" applyFont="1" applyBorder="1" applyAlignment="1">
      <alignment horizontal="left" vertical="center"/>
    </xf>
    <xf numFmtId="0" fontId="20" fillId="0" borderId="7" xfId="8" applyFont="1" applyBorder="1" applyAlignment="1">
      <alignment horizontal="center" vertical="center"/>
    </xf>
    <xf numFmtId="180" fontId="11" fillId="0" borderId="9" xfId="1" applyNumberFormat="1" applyFont="1" applyFill="1" applyBorder="1" applyAlignment="1">
      <alignment vertical="center"/>
    </xf>
    <xf numFmtId="187" fontId="11" fillId="0" borderId="9" xfId="1" applyNumberFormat="1" applyFont="1" applyFill="1" applyBorder="1" applyAlignment="1">
      <alignment vertical="center"/>
    </xf>
    <xf numFmtId="180" fontId="11" fillId="0" borderId="7" xfId="1" applyNumberFormat="1" applyFont="1" applyFill="1" applyBorder="1" applyAlignment="1">
      <alignment vertical="center"/>
    </xf>
    <xf numFmtId="186" fontId="11" fillId="0" borderId="8" xfId="1" applyNumberFormat="1" applyFont="1" applyBorder="1"/>
    <xf numFmtId="180" fontId="11" fillId="0" borderId="9" xfId="1" applyNumberFormat="1" applyFont="1" applyBorder="1"/>
    <xf numFmtId="186" fontId="11" fillId="0" borderId="9" xfId="1" applyNumberFormat="1" applyFont="1" applyBorder="1"/>
    <xf numFmtId="180" fontId="11" fillId="0" borderId="7" xfId="1" applyNumberFormat="1" applyFont="1" applyBorder="1"/>
    <xf numFmtId="180" fontId="11" fillId="0" borderId="0" xfId="1" applyNumberFormat="1" applyFont="1" applyBorder="1"/>
    <xf numFmtId="0" fontId="11" fillId="0" borderId="40" xfId="8" applyFont="1" applyBorder="1"/>
    <xf numFmtId="0" fontId="11" fillId="0" borderId="7" xfId="8" applyFont="1" applyBorder="1" applyAlignment="1">
      <alignment horizontal="center"/>
    </xf>
    <xf numFmtId="186" fontId="11" fillId="0" borderId="3" xfId="8" applyNumberFormat="1" applyFont="1" applyBorder="1" applyAlignment="1">
      <alignment horizontal="right" vertical="center"/>
    </xf>
    <xf numFmtId="180" fontId="11" fillId="0" borderId="9" xfId="8" applyNumberFormat="1" applyFont="1" applyBorder="1" applyAlignment="1">
      <alignment horizontal="right" vertical="center"/>
    </xf>
    <xf numFmtId="186" fontId="11" fillId="0" borderId="9" xfId="8" applyNumberFormat="1" applyFont="1" applyBorder="1" applyAlignment="1">
      <alignment horizontal="right" vertical="center"/>
    </xf>
    <xf numFmtId="180" fontId="11" fillId="0" borderId="2" xfId="8" applyNumberFormat="1" applyFont="1" applyBorder="1" applyAlignment="1">
      <alignment horizontal="right" vertical="center"/>
    </xf>
    <xf numFmtId="180" fontId="11" fillId="0" borderId="0" xfId="8" applyNumberFormat="1" applyFont="1" applyBorder="1" applyAlignment="1">
      <alignment horizontal="right" vertical="center"/>
    </xf>
    <xf numFmtId="0" fontId="10" fillId="0" borderId="0" xfId="8" applyFont="1" applyAlignment="1">
      <alignment vertical="center"/>
    </xf>
    <xf numFmtId="186" fontId="10" fillId="0" borderId="235" xfId="8" applyNumberFormat="1" applyFont="1" applyBorder="1" applyAlignment="1">
      <alignment horizontal="center" vertical="center"/>
    </xf>
    <xf numFmtId="186" fontId="10" fillId="0" borderId="236" xfId="8" applyNumberFormat="1" applyFont="1" applyBorder="1" applyAlignment="1">
      <alignment horizontal="center" vertical="center"/>
    </xf>
    <xf numFmtId="186" fontId="10" fillId="0" borderId="237" xfId="8" applyNumberFormat="1" applyFont="1" applyBorder="1" applyAlignment="1">
      <alignment horizontal="center" vertical="center"/>
    </xf>
    <xf numFmtId="186" fontId="10" fillId="0" borderId="238" xfId="8" applyNumberFormat="1" applyFont="1" applyBorder="1" applyAlignment="1">
      <alignment horizontal="center" vertical="center"/>
    </xf>
    <xf numFmtId="186" fontId="10" fillId="0" borderId="239" xfId="8" applyNumberFormat="1" applyFont="1" applyBorder="1" applyAlignment="1">
      <alignment horizontal="center" vertical="center"/>
    </xf>
    <xf numFmtId="180" fontId="10" fillId="0" borderId="240" xfId="8" applyNumberFormat="1" applyFont="1" applyBorder="1" applyAlignment="1">
      <alignment horizontal="center" vertical="center"/>
    </xf>
    <xf numFmtId="0" fontId="10" fillId="0" borderId="241" xfId="8" applyFont="1" applyBorder="1" applyAlignment="1">
      <alignment horizontal="center" vertical="center"/>
    </xf>
    <xf numFmtId="0" fontId="10" fillId="0" borderId="242" xfId="8" applyFont="1" applyBorder="1" applyAlignment="1">
      <alignment horizontal="center" vertical="center" wrapText="1"/>
    </xf>
    <xf numFmtId="186" fontId="10" fillId="0" borderId="34" xfId="8" applyNumberFormat="1" applyFont="1" applyBorder="1" applyAlignment="1">
      <alignment horizontal="right" vertical="center"/>
    </xf>
    <xf numFmtId="186" fontId="11" fillId="0" borderId="0" xfId="8" applyNumberFormat="1" applyFont="1" applyBorder="1" applyAlignment="1">
      <alignment horizontal="center" vertical="center"/>
    </xf>
    <xf numFmtId="180" fontId="11" fillId="0" borderId="34" xfId="8" applyNumberFormat="1" applyFont="1" applyBorder="1" applyAlignment="1">
      <alignment horizontal="center" vertical="center"/>
    </xf>
    <xf numFmtId="0" fontId="11" fillId="0" borderId="34" xfId="8" applyFont="1" applyBorder="1" applyAlignment="1">
      <alignment horizontal="center" vertical="center"/>
    </xf>
    <xf numFmtId="0" fontId="43" fillId="0" borderId="0" xfId="8" applyFont="1" applyAlignment="1">
      <alignment horizontal="left" vertical="center"/>
    </xf>
    <xf numFmtId="186" fontId="10" fillId="0" borderId="0" xfId="8" applyNumberFormat="1" applyFont="1" applyBorder="1" applyAlignment="1">
      <alignment horizontal="right" vertical="center"/>
    </xf>
    <xf numFmtId="180" fontId="11" fillId="0" borderId="0" xfId="8" applyNumberFormat="1" applyFont="1" applyBorder="1" applyAlignment="1">
      <alignment horizontal="center" vertical="center"/>
    </xf>
    <xf numFmtId="0" fontId="11" fillId="0" borderId="0" xfId="8" applyFont="1" applyBorder="1" applyAlignment="1">
      <alignment horizontal="center" vertical="center"/>
    </xf>
    <xf numFmtId="0" fontId="44" fillId="0" borderId="0" xfId="8" applyFont="1" applyAlignment="1">
      <alignment horizontal="left" vertical="center"/>
    </xf>
    <xf numFmtId="0" fontId="24" fillId="0" borderId="0" xfId="9" applyFont="1" applyAlignment="1">
      <alignment vertical="center"/>
    </xf>
    <xf numFmtId="0" fontId="24" fillId="0" borderId="0" xfId="9" applyNumberFormat="1" applyFont="1" applyAlignment="1">
      <alignment vertical="center"/>
    </xf>
    <xf numFmtId="0" fontId="10" fillId="0" borderId="0" xfId="9" applyFont="1" applyAlignment="1">
      <alignment vertical="center"/>
    </xf>
    <xf numFmtId="0" fontId="10" fillId="0" borderId="0" xfId="9" applyNumberFormat="1" applyFont="1" applyAlignment="1">
      <alignment vertical="center"/>
    </xf>
    <xf numFmtId="0" fontId="10" fillId="0" borderId="0" xfId="9" applyNumberFormat="1" applyFont="1" applyAlignment="1">
      <alignment horizontal="right" vertical="center"/>
    </xf>
    <xf numFmtId="0" fontId="10" fillId="0" borderId="0" xfId="9" applyFont="1" applyAlignment="1">
      <alignment horizontal="right" vertical="center"/>
    </xf>
    <xf numFmtId="0" fontId="10" fillId="0" borderId="0" xfId="9" applyFont="1" applyBorder="1" applyAlignment="1">
      <alignment vertical="center"/>
    </xf>
    <xf numFmtId="0" fontId="10" fillId="0" borderId="37" xfId="9" applyFont="1" applyBorder="1" applyAlignment="1">
      <alignment horizontal="right" vertical="center"/>
    </xf>
    <xf numFmtId="0" fontId="10" fillId="0" borderId="37" xfId="9" applyNumberFormat="1" applyFont="1" applyBorder="1" applyAlignment="1">
      <alignment vertical="center"/>
    </xf>
    <xf numFmtId="0" fontId="10" fillId="0" borderId="0" xfId="9" applyNumberFormat="1" applyFont="1" applyBorder="1" applyAlignment="1">
      <alignment horizontal="right" vertical="center"/>
    </xf>
    <xf numFmtId="0" fontId="10" fillId="0" borderId="0" xfId="9" applyNumberFormat="1" applyFont="1" applyBorder="1" applyAlignment="1">
      <alignment vertical="center"/>
    </xf>
    <xf numFmtId="0" fontId="8" fillId="0" borderId="20" xfId="9" applyFont="1" applyBorder="1" applyAlignment="1" applyProtection="1">
      <alignment horizontal="center" vertical="center"/>
    </xf>
    <xf numFmtId="180" fontId="8" fillId="0" borderId="68" xfId="9" applyNumberFormat="1" applyFont="1" applyBorder="1" applyAlignment="1">
      <alignment horizontal="right" vertical="center"/>
    </xf>
    <xf numFmtId="38" fontId="8" fillId="0" borderId="19" xfId="10" applyFont="1" applyBorder="1" applyAlignment="1">
      <alignment horizontal="right" vertical="center"/>
    </xf>
    <xf numFmtId="38" fontId="8" fillId="0" borderId="17" xfId="10" applyFont="1" applyBorder="1" applyAlignment="1">
      <alignment horizontal="right" vertical="center"/>
    </xf>
    <xf numFmtId="0" fontId="8" fillId="0" borderId="18" xfId="9" applyFont="1" applyBorder="1" applyAlignment="1" applyProtection="1">
      <alignment vertical="center"/>
    </xf>
    <xf numFmtId="0" fontId="8" fillId="0" borderId="212" xfId="9" applyFont="1" applyBorder="1" applyAlignment="1" applyProtection="1">
      <alignment horizontal="center" vertical="center"/>
    </xf>
    <xf numFmtId="0" fontId="8" fillId="0" borderId="10" xfId="9" applyFont="1" applyBorder="1" applyAlignment="1" applyProtection="1">
      <alignment horizontal="center" vertical="center"/>
    </xf>
    <xf numFmtId="180" fontId="8" fillId="0" borderId="40" xfId="9" applyNumberFormat="1" applyFont="1" applyBorder="1" applyAlignment="1">
      <alignment horizontal="right" vertical="center"/>
    </xf>
    <xf numFmtId="0" fontId="8" fillId="0" borderId="9" xfId="11" applyFont="1" applyFill="1" applyBorder="1" applyAlignment="1">
      <alignment horizontal="center" vertical="center"/>
    </xf>
    <xf numFmtId="38" fontId="8" fillId="0" borderId="9" xfId="10" applyFont="1" applyBorder="1" applyAlignment="1">
      <alignment horizontal="center" vertical="center"/>
    </xf>
    <xf numFmtId="38" fontId="8" fillId="0" borderId="9" xfId="10" applyFont="1" applyBorder="1" applyAlignment="1">
      <alignment vertical="center"/>
    </xf>
    <xf numFmtId="38" fontId="8" fillId="0" borderId="7" xfId="10" applyFont="1" applyBorder="1" applyAlignment="1">
      <alignment vertical="center"/>
    </xf>
    <xf numFmtId="0" fontId="8" fillId="0" borderId="8" xfId="9" applyFont="1" applyBorder="1" applyAlignment="1" applyProtection="1">
      <alignment vertical="center"/>
    </xf>
    <xf numFmtId="0" fontId="8" fillId="0" borderId="28" xfId="9" applyFont="1" applyBorder="1" applyAlignment="1" applyProtection="1">
      <alignment horizontal="center" vertical="center"/>
    </xf>
    <xf numFmtId="3" fontId="8" fillId="0" borderId="9" xfId="11" applyNumberFormat="1" applyFont="1" applyFill="1" applyBorder="1" applyAlignment="1">
      <alignment vertical="center"/>
    </xf>
    <xf numFmtId="3" fontId="8" fillId="0" borderId="1" xfId="11" applyNumberFormat="1" applyFont="1" applyBorder="1" applyAlignment="1">
      <alignment vertical="center"/>
    </xf>
    <xf numFmtId="0" fontId="8" fillId="0" borderId="1" xfId="11" applyFont="1" applyBorder="1" applyAlignment="1">
      <alignment horizontal="center" vertical="center"/>
    </xf>
    <xf numFmtId="38" fontId="8" fillId="0" borderId="22" xfId="10" applyFont="1" applyBorder="1" applyAlignment="1">
      <alignment vertical="center"/>
    </xf>
    <xf numFmtId="0" fontId="8" fillId="0" borderId="27" xfId="9" applyFont="1" applyBorder="1" applyAlignment="1" applyProtection="1">
      <alignment horizontal="center" vertical="center"/>
    </xf>
    <xf numFmtId="180" fontId="8" fillId="0" borderId="45" xfId="9" applyNumberFormat="1" applyFont="1" applyBorder="1" applyAlignment="1">
      <alignment horizontal="right" vertical="center"/>
    </xf>
    <xf numFmtId="38" fontId="8" fillId="0" borderId="65" xfId="10" applyFont="1" applyBorder="1" applyAlignment="1">
      <alignment vertical="center"/>
    </xf>
    <xf numFmtId="38" fontId="8" fillId="0" borderId="65" xfId="10" applyFont="1" applyFill="1" applyBorder="1" applyAlignment="1">
      <alignment horizontal="center" vertical="center"/>
    </xf>
    <xf numFmtId="38" fontId="8" fillId="0" borderId="25" xfId="10" applyFont="1" applyBorder="1" applyAlignment="1">
      <alignment vertical="center"/>
    </xf>
    <xf numFmtId="0" fontId="8" fillId="0" borderId="26" xfId="9" applyFont="1" applyBorder="1" applyAlignment="1" applyProtection="1">
      <alignment vertical="center"/>
    </xf>
    <xf numFmtId="0" fontId="8" fillId="0" borderId="67" xfId="9" applyFont="1" applyBorder="1" applyAlignment="1" applyProtection="1">
      <alignment horizontal="center" vertical="center"/>
    </xf>
    <xf numFmtId="0" fontId="8" fillId="0" borderId="9" xfId="11" applyFont="1" applyFill="1" applyBorder="1" applyAlignment="1">
      <alignment vertical="center"/>
    </xf>
    <xf numFmtId="3" fontId="8" fillId="0" borderId="9" xfId="12" applyNumberFormat="1" applyFont="1" applyFill="1" applyBorder="1" applyAlignment="1">
      <alignment vertical="center"/>
    </xf>
    <xf numFmtId="3" fontId="8" fillId="0" borderId="22" xfId="13" applyNumberFormat="1" applyFont="1" applyFill="1" applyBorder="1" applyAlignment="1">
      <alignment vertical="center"/>
    </xf>
    <xf numFmtId="38" fontId="8" fillId="0" borderId="65" xfId="10" applyFont="1" applyFill="1" applyBorder="1" applyAlignment="1">
      <alignment vertical="center"/>
    </xf>
    <xf numFmtId="0" fontId="8" fillId="0" borderId="9" xfId="12" applyFont="1" applyFill="1" applyBorder="1" applyAlignment="1">
      <alignment vertical="center"/>
    </xf>
    <xf numFmtId="3" fontId="8" fillId="0" borderId="7" xfId="13" applyNumberFormat="1" applyFont="1" applyFill="1" applyBorder="1" applyAlignment="1">
      <alignment vertical="center"/>
    </xf>
    <xf numFmtId="0" fontId="8" fillId="0" borderId="10" xfId="9" quotePrefix="1" applyFont="1" applyBorder="1" applyAlignment="1" applyProtection="1">
      <alignment horizontal="center" vertical="center"/>
    </xf>
    <xf numFmtId="0" fontId="8" fillId="0" borderId="28" xfId="9" quotePrefix="1" applyFont="1" applyBorder="1" applyAlignment="1" applyProtection="1">
      <alignment horizontal="center" vertical="center"/>
    </xf>
    <xf numFmtId="180" fontId="8" fillId="0" borderId="69" xfId="9" applyNumberFormat="1" applyFont="1" applyBorder="1" applyAlignment="1">
      <alignment horizontal="right" vertical="center"/>
    </xf>
    <xf numFmtId="180" fontId="10" fillId="0" borderId="0" xfId="9" applyNumberFormat="1" applyFont="1" applyBorder="1" applyAlignment="1">
      <alignment vertical="center"/>
    </xf>
    <xf numFmtId="0" fontId="8" fillId="0" borderId="8" xfId="9" applyFont="1" applyFill="1" applyBorder="1" applyAlignment="1" applyProtection="1">
      <alignment vertical="center"/>
    </xf>
    <xf numFmtId="0" fontId="8" fillId="0" borderId="24" xfId="9" applyFont="1" applyBorder="1" applyAlignment="1" applyProtection="1">
      <alignment horizontal="center" vertical="center"/>
    </xf>
    <xf numFmtId="38" fontId="8" fillId="2" borderId="9" xfId="10" applyFont="1" applyFill="1" applyBorder="1" applyAlignment="1">
      <alignment vertical="center"/>
    </xf>
    <xf numFmtId="0" fontId="8" fillId="0" borderId="23" xfId="9" applyFont="1" applyBorder="1" applyAlignment="1" applyProtection="1">
      <alignment vertical="center"/>
    </xf>
    <xf numFmtId="0" fontId="8" fillId="0" borderId="66" xfId="9" applyFont="1" applyBorder="1" applyAlignment="1" applyProtection="1">
      <alignment horizontal="center" vertical="center"/>
    </xf>
    <xf numFmtId="38" fontId="8" fillId="0" borderId="65" xfId="10" applyFont="1" applyBorder="1" applyAlignment="1">
      <alignment horizontal="center" vertical="center"/>
    </xf>
    <xf numFmtId="38" fontId="8" fillId="0" borderId="9" xfId="10" applyFont="1" applyFill="1" applyBorder="1" applyAlignment="1">
      <alignment vertical="center"/>
    </xf>
    <xf numFmtId="38" fontId="8" fillId="0" borderId="7" xfId="10" applyFont="1" applyFill="1" applyBorder="1" applyAlignment="1">
      <alignment vertical="center"/>
    </xf>
    <xf numFmtId="38" fontId="8" fillId="0" borderId="22" xfId="10" applyFont="1" applyFill="1" applyBorder="1" applyAlignment="1">
      <alignment vertical="center"/>
    </xf>
    <xf numFmtId="38" fontId="8" fillId="0" borderId="25" xfId="10" applyFont="1" applyFill="1" applyBorder="1" applyAlignment="1">
      <alignment vertical="center"/>
    </xf>
    <xf numFmtId="3" fontId="8" fillId="0" borderId="9" xfId="11" applyNumberFormat="1" applyFont="1" applyFill="1" applyBorder="1" applyAlignment="1">
      <alignment horizontal="center" vertical="center"/>
    </xf>
    <xf numFmtId="38" fontId="8" fillId="0" borderId="9" xfId="10" applyFont="1" applyFill="1" applyBorder="1" applyAlignment="1">
      <alignment horizontal="center" vertical="center"/>
    </xf>
    <xf numFmtId="0" fontId="8" fillId="0" borderId="24" xfId="9" quotePrefix="1" applyFont="1" applyBorder="1" applyAlignment="1" applyProtection="1">
      <alignment horizontal="center" vertical="center"/>
    </xf>
    <xf numFmtId="3" fontId="8" fillId="0" borderId="1" xfId="11" applyNumberFormat="1" applyFont="1" applyBorder="1" applyAlignment="1">
      <alignment horizontal="center" vertical="center"/>
    </xf>
    <xf numFmtId="0" fontId="8" fillId="0" borderId="66" xfId="9" quotePrefix="1" applyFont="1" applyBorder="1" applyAlignment="1" applyProtection="1">
      <alignment horizontal="center" vertical="center"/>
    </xf>
    <xf numFmtId="38" fontId="8" fillId="0" borderId="9" xfId="14" applyFont="1" applyFill="1" applyBorder="1" applyAlignment="1">
      <alignment vertical="center"/>
    </xf>
    <xf numFmtId="38" fontId="8" fillId="0" borderId="7" xfId="14" applyFont="1" applyFill="1" applyBorder="1" applyAlignment="1">
      <alignment vertical="center"/>
    </xf>
    <xf numFmtId="3" fontId="8" fillId="0" borderId="1" xfId="11" applyNumberFormat="1" applyFont="1" applyFill="1" applyBorder="1" applyAlignment="1">
      <alignment vertical="center"/>
    </xf>
    <xf numFmtId="3" fontId="8" fillId="0" borderId="1" xfId="12" applyNumberFormat="1" applyFont="1" applyFill="1" applyBorder="1" applyAlignment="1">
      <alignment vertical="center"/>
    </xf>
    <xf numFmtId="0" fontId="8" fillId="0" borderId="10" xfId="9" applyFont="1" applyBorder="1" applyAlignment="1">
      <alignment vertical="center"/>
    </xf>
    <xf numFmtId="180" fontId="8" fillId="0" borderId="40" xfId="9" applyNumberFormat="1" applyFont="1" applyBorder="1" applyAlignment="1">
      <alignment vertical="center"/>
    </xf>
    <xf numFmtId="180" fontId="8" fillId="0" borderId="9" xfId="9" applyNumberFormat="1" applyFont="1" applyBorder="1" applyAlignment="1">
      <alignment vertical="center"/>
    </xf>
    <xf numFmtId="180" fontId="8" fillId="0" borderId="0" xfId="9" applyNumberFormat="1" applyFont="1" applyFill="1" applyBorder="1" applyAlignment="1">
      <alignment vertical="center"/>
    </xf>
    <xf numFmtId="49" fontId="8" fillId="0" borderId="8" xfId="9" applyNumberFormat="1" applyFont="1" applyBorder="1" applyAlignment="1">
      <alignment horizontal="center" vertical="center"/>
    </xf>
    <xf numFmtId="0" fontId="8" fillId="0" borderId="28" xfId="9" applyFont="1" applyBorder="1" applyAlignment="1">
      <alignment vertical="center"/>
    </xf>
    <xf numFmtId="180" fontId="8" fillId="0" borderId="9" xfId="9" applyNumberFormat="1" applyFont="1" applyBorder="1" applyAlignment="1">
      <alignment horizontal="right" vertical="center"/>
    </xf>
    <xf numFmtId="180" fontId="8" fillId="0" borderId="0" xfId="9" applyNumberFormat="1" applyFont="1" applyFill="1" applyBorder="1" applyAlignment="1">
      <alignment horizontal="right" vertical="center"/>
    </xf>
    <xf numFmtId="180" fontId="8" fillId="0" borderId="4" xfId="9" applyNumberFormat="1" applyFont="1" applyFill="1" applyBorder="1" applyAlignment="1">
      <alignment vertical="center"/>
    </xf>
    <xf numFmtId="180" fontId="8" fillId="0" borderId="4" xfId="9" applyNumberFormat="1" applyFont="1" applyBorder="1" applyAlignment="1">
      <alignment vertical="center"/>
    </xf>
    <xf numFmtId="0" fontId="8" fillId="0" borderId="8" xfId="9" applyNumberFormat="1" applyFont="1" applyBorder="1" applyAlignment="1">
      <alignment horizontal="center" vertical="center"/>
    </xf>
    <xf numFmtId="0" fontId="8" fillId="0" borderId="20" xfId="9" applyFont="1" applyBorder="1" applyAlignment="1">
      <alignment horizontal="center" vertical="center" textRotation="255"/>
    </xf>
    <xf numFmtId="0" fontId="8" fillId="0" borderId="18" xfId="9" applyFont="1" applyBorder="1" applyAlignment="1" applyProtection="1">
      <alignment horizontal="center" vertical="center"/>
    </xf>
    <xf numFmtId="0" fontId="8" fillId="0" borderId="19" xfId="9" applyFont="1" applyBorder="1" applyAlignment="1" applyProtection="1">
      <alignment horizontal="center" vertical="center"/>
    </xf>
    <xf numFmtId="0" fontId="8" fillId="0" borderId="243" xfId="9" applyFont="1" applyBorder="1" applyAlignment="1" applyProtection="1">
      <alignment horizontal="distributed" vertical="center"/>
    </xf>
    <xf numFmtId="0" fontId="8" fillId="0" borderId="186" xfId="9" applyFont="1" applyBorder="1" applyAlignment="1" applyProtection="1">
      <alignment horizontal="distributed" vertical="center"/>
    </xf>
    <xf numFmtId="0" fontId="8" fillId="0" borderId="243" xfId="9" applyFont="1" applyBorder="1" applyAlignment="1" applyProtection="1">
      <alignment horizontal="center" vertical="center"/>
    </xf>
    <xf numFmtId="0" fontId="8" fillId="0" borderId="34" xfId="9" applyFont="1" applyBorder="1" applyAlignment="1" applyProtection="1">
      <alignment horizontal="left" vertical="center"/>
    </xf>
    <xf numFmtId="0" fontId="8" fillId="0" borderId="212" xfId="9" applyFont="1" applyBorder="1" applyAlignment="1">
      <alignment horizontal="center" vertical="center" textRotation="255"/>
    </xf>
    <xf numFmtId="0" fontId="8" fillId="0" borderId="10" xfId="9" applyFont="1" applyBorder="1" applyAlignment="1">
      <alignment horizontal="center" vertical="center" textRotation="255"/>
    </xf>
    <xf numFmtId="0" fontId="8" fillId="0" borderId="8" xfId="9" applyFont="1" applyBorder="1" applyAlignment="1" applyProtection="1">
      <alignment horizontal="center" vertical="center"/>
    </xf>
    <xf numFmtId="0" fontId="8" fillId="0" borderId="9" xfId="9" applyFont="1" applyBorder="1" applyAlignment="1" applyProtection="1">
      <alignment horizontal="center" vertical="center"/>
    </xf>
    <xf numFmtId="0" fontId="8" fillId="0" borderId="179" xfId="9" applyFont="1" applyBorder="1" applyAlignment="1" applyProtection="1">
      <alignment horizontal="distributed" vertical="center"/>
    </xf>
    <xf numFmtId="0" fontId="8" fillId="0" borderId="122" xfId="9" applyFont="1" applyBorder="1" applyAlignment="1" applyProtection="1">
      <alignment horizontal="distributed" vertical="center"/>
    </xf>
    <xf numFmtId="0" fontId="46" fillId="0" borderId="122" xfId="9" applyFont="1" applyBorder="1" applyAlignment="1" applyProtection="1">
      <alignment horizontal="distributed" vertical="center"/>
    </xf>
    <xf numFmtId="0" fontId="8" fillId="0" borderId="0" xfId="9" applyFont="1" applyBorder="1" applyAlignment="1" applyProtection="1">
      <alignment horizontal="distributed" vertical="center"/>
    </xf>
    <xf numFmtId="0" fontId="8" fillId="0" borderId="28" xfId="9" applyFont="1" applyBorder="1" applyAlignment="1">
      <alignment horizontal="center" vertical="center" textRotation="255"/>
    </xf>
    <xf numFmtId="0" fontId="8" fillId="0" borderId="182" xfId="9" applyFont="1" applyBorder="1" applyAlignment="1" applyProtection="1">
      <alignment horizontal="center" vertical="center"/>
    </xf>
    <xf numFmtId="0" fontId="8" fillId="0" borderId="182" xfId="9" applyFont="1" applyBorder="1" applyAlignment="1" applyProtection="1">
      <alignment horizontal="distributed" vertical="center"/>
    </xf>
    <xf numFmtId="0" fontId="8" fillId="0" borderId="8" xfId="9" applyFont="1" applyBorder="1" applyAlignment="1" applyProtection="1">
      <alignment horizontal="center" vertical="center"/>
    </xf>
    <xf numFmtId="0" fontId="8" fillId="0" borderId="244" xfId="9" applyFont="1" applyBorder="1" applyAlignment="1" applyProtection="1">
      <alignment horizontal="center" vertical="center"/>
    </xf>
    <xf numFmtId="0" fontId="8" fillId="0" borderId="49" xfId="9" applyFont="1" applyBorder="1" applyAlignment="1" applyProtection="1">
      <alignment horizontal="center" vertical="center"/>
    </xf>
    <xf numFmtId="0" fontId="8" fillId="0" borderId="245" xfId="9" applyFont="1" applyBorder="1" applyAlignment="1" applyProtection="1">
      <alignment horizontal="center" vertical="center"/>
    </xf>
    <xf numFmtId="0" fontId="8" fillId="0" borderId="48" xfId="9" applyFont="1" applyBorder="1" applyAlignment="1" applyProtection="1">
      <alignment horizontal="center" vertical="center"/>
    </xf>
    <xf numFmtId="0" fontId="8" fillId="0" borderId="31" xfId="9" applyFont="1" applyBorder="1" applyAlignment="1" applyProtection="1">
      <alignment horizontal="center" vertical="center"/>
    </xf>
    <xf numFmtId="0" fontId="8" fillId="0" borderId="0" xfId="9" applyFont="1" applyBorder="1" applyAlignment="1" applyProtection="1">
      <alignment horizontal="center" vertical="center"/>
    </xf>
    <xf numFmtId="0" fontId="8" fillId="0" borderId="15" xfId="9" applyFont="1" applyBorder="1" applyAlignment="1" applyProtection="1">
      <alignment horizontal="center" vertical="center"/>
    </xf>
    <xf numFmtId="0" fontId="8" fillId="0" borderId="28" xfId="9" applyFont="1" applyBorder="1" applyAlignment="1" applyProtection="1">
      <alignment horizontal="center" vertical="center"/>
    </xf>
    <xf numFmtId="0" fontId="8" fillId="0" borderId="5" xfId="9" applyFont="1" applyBorder="1" applyAlignment="1">
      <alignment horizontal="center" vertical="center" textRotation="255"/>
    </xf>
    <xf numFmtId="0" fontId="8" fillId="0" borderId="3" xfId="9" applyFont="1" applyBorder="1" applyAlignment="1" applyProtection="1">
      <alignment horizontal="center" vertical="center"/>
    </xf>
    <xf numFmtId="0" fontId="8" fillId="0" borderId="4" xfId="9" applyFont="1" applyBorder="1" applyAlignment="1" applyProtection="1">
      <alignment horizontal="center" vertical="center"/>
    </xf>
    <xf numFmtId="0" fontId="8" fillId="0" borderId="42" xfId="9" applyFont="1" applyBorder="1" applyAlignment="1" applyProtection="1">
      <alignment horizontal="center" vertical="center"/>
    </xf>
    <xf numFmtId="0" fontId="8" fillId="0" borderId="41" xfId="9" applyFont="1" applyBorder="1" applyAlignment="1" applyProtection="1">
      <alignment horizontal="center" vertical="center"/>
    </xf>
    <xf numFmtId="0" fontId="8" fillId="0" borderId="36" xfId="9" applyFont="1" applyBorder="1" applyAlignment="1" applyProtection="1">
      <alignment horizontal="center" vertical="center"/>
    </xf>
    <xf numFmtId="0" fontId="8" fillId="0" borderId="135" xfId="9" applyFont="1" applyBorder="1" applyAlignment="1" applyProtection="1">
      <alignment horizontal="center" vertical="center"/>
    </xf>
    <xf numFmtId="0" fontId="8" fillId="0" borderId="3" xfId="9" applyFont="1" applyBorder="1" applyAlignment="1" applyProtection="1">
      <alignment vertical="center"/>
    </xf>
    <xf numFmtId="0" fontId="8" fillId="0" borderId="135" xfId="9" applyFont="1" applyBorder="1" applyAlignment="1">
      <alignment horizontal="center" vertical="center" textRotation="255"/>
    </xf>
    <xf numFmtId="0" fontId="8" fillId="0" borderId="0" xfId="9" applyNumberFormat="1" applyFont="1" applyAlignment="1">
      <alignment vertical="center"/>
    </xf>
    <xf numFmtId="0" fontId="8" fillId="0" borderId="34" xfId="9" applyFont="1" applyBorder="1" applyAlignment="1">
      <alignment horizontal="right" vertical="center"/>
    </xf>
    <xf numFmtId="0" fontId="4" fillId="0" borderId="0" xfId="9" applyFont="1" applyAlignment="1">
      <alignment vertical="center"/>
    </xf>
    <xf numFmtId="0" fontId="47" fillId="0" borderId="0" xfId="9" applyFont="1" applyAlignment="1">
      <alignment vertical="center"/>
    </xf>
    <xf numFmtId="0" fontId="48" fillId="0" borderId="0" xfId="15" applyAlignment="1">
      <alignment vertical="center"/>
    </xf>
    <xf numFmtId="0" fontId="48" fillId="0" borderId="0" xfId="15" applyBorder="1" applyAlignment="1">
      <alignment vertical="center"/>
    </xf>
    <xf numFmtId="0" fontId="49" fillId="0" borderId="0" xfId="15" applyFont="1" applyAlignment="1">
      <alignment vertical="center"/>
    </xf>
    <xf numFmtId="186" fontId="50" fillId="0" borderId="0" xfId="15" applyNumberFormat="1" applyFont="1" applyBorder="1" applyAlignment="1">
      <alignment vertical="center"/>
    </xf>
    <xf numFmtId="180" fontId="50" fillId="0" borderId="0" xfId="15" applyNumberFormat="1" applyFont="1" applyBorder="1" applyAlignment="1">
      <alignment vertical="center"/>
    </xf>
    <xf numFmtId="0" fontId="49" fillId="0" borderId="0" xfId="15" applyFont="1" applyBorder="1" applyAlignment="1">
      <alignment vertical="center"/>
    </xf>
    <xf numFmtId="0" fontId="49" fillId="0" borderId="0" xfId="15" applyFont="1" applyAlignment="1">
      <alignment horizontal="center" vertical="center"/>
    </xf>
    <xf numFmtId="178" fontId="51" fillId="0" borderId="0" xfId="15" applyNumberFormat="1" applyFont="1" applyFill="1" applyBorder="1" applyAlignment="1" applyProtection="1">
      <alignment horizontal="right" vertical="center"/>
      <protection locked="0"/>
    </xf>
    <xf numFmtId="180" fontId="51" fillId="0" borderId="0" xfId="10" applyNumberFormat="1" applyFont="1" applyFill="1" applyBorder="1" applyAlignment="1" applyProtection="1">
      <alignment horizontal="right" vertical="center"/>
      <protection locked="0"/>
    </xf>
    <xf numFmtId="180" fontId="51" fillId="0" borderId="0" xfId="15" applyNumberFormat="1" applyFont="1" applyBorder="1" applyAlignment="1">
      <alignment horizontal="right" vertical="center"/>
    </xf>
    <xf numFmtId="180" fontId="51" fillId="0" borderId="0" xfId="10" applyNumberFormat="1" applyFont="1" applyFill="1" applyBorder="1" applyAlignment="1" applyProtection="1">
      <alignment horizontal="right" vertical="center"/>
    </xf>
    <xf numFmtId="0" fontId="51" fillId="0" borderId="0" xfId="15" applyFont="1" applyBorder="1" applyAlignment="1">
      <alignment vertical="center"/>
    </xf>
    <xf numFmtId="49" fontId="51" fillId="0" borderId="0" xfId="15" applyNumberFormat="1" applyFont="1" applyBorder="1" applyAlignment="1">
      <alignment horizontal="center" vertical="center"/>
    </xf>
    <xf numFmtId="0" fontId="15" fillId="0" borderId="0" xfId="15" applyFont="1" applyBorder="1" applyAlignment="1">
      <alignment horizontal="center" vertical="center" wrapText="1"/>
    </xf>
    <xf numFmtId="0" fontId="15" fillId="0" borderId="0" xfId="15" applyFont="1" applyBorder="1" applyAlignment="1">
      <alignment horizontal="center" vertical="center"/>
    </xf>
    <xf numFmtId="0" fontId="15" fillId="0" borderId="0" xfId="15" applyFont="1" applyBorder="1" applyAlignment="1">
      <alignment vertical="center"/>
    </xf>
    <xf numFmtId="0" fontId="51" fillId="0" borderId="0" xfId="15" applyFont="1" applyBorder="1" applyAlignment="1">
      <alignment vertical="center" wrapText="1"/>
    </xf>
    <xf numFmtId="0" fontId="51" fillId="0" borderId="0" xfId="15" applyFont="1" applyBorder="1" applyAlignment="1">
      <alignment horizontal="center" vertical="center" wrapText="1"/>
    </xf>
    <xf numFmtId="49" fontId="50" fillId="0" borderId="0" xfId="15" applyNumberFormat="1" applyFont="1" applyBorder="1" applyAlignment="1">
      <alignment horizontal="left" wrapText="1"/>
    </xf>
    <xf numFmtId="178" fontId="51" fillId="0" borderId="18" xfId="15" applyNumberFormat="1" applyFont="1" applyFill="1" applyBorder="1" applyAlignment="1" applyProtection="1">
      <alignment horizontal="right"/>
      <protection locked="0"/>
    </xf>
    <xf numFmtId="178" fontId="51" fillId="0" borderId="19" xfId="15" applyNumberFormat="1" applyFont="1" applyFill="1" applyBorder="1" applyAlignment="1" applyProtection="1">
      <alignment horizontal="right"/>
      <protection locked="0"/>
    </xf>
    <xf numFmtId="180" fontId="51" fillId="0" borderId="33" xfId="10" applyNumberFormat="1" applyFont="1" applyFill="1" applyBorder="1" applyAlignment="1" applyProtection="1">
      <alignment horizontal="right"/>
      <protection locked="0"/>
    </xf>
    <xf numFmtId="177" fontId="51" fillId="0" borderId="19" xfId="15" applyNumberFormat="1" applyFont="1" applyFill="1" applyBorder="1" applyAlignment="1">
      <alignment horizontal="right"/>
    </xf>
    <xf numFmtId="180" fontId="51" fillId="0" borderId="21" xfId="10" applyNumberFormat="1" applyFont="1" applyFill="1" applyBorder="1" applyAlignment="1" applyProtection="1">
      <alignment horizontal="right"/>
      <protection locked="0"/>
    </xf>
    <xf numFmtId="180" fontId="51" fillId="0" borderId="17" xfId="10" applyNumberFormat="1" applyFont="1" applyFill="1" applyBorder="1" applyAlignment="1" applyProtection="1">
      <alignment horizontal="right"/>
      <protection locked="0"/>
    </xf>
    <xf numFmtId="0" fontId="51" fillId="0" borderId="34" xfId="15" applyFont="1" applyBorder="1" applyAlignment="1">
      <alignment vertical="center"/>
    </xf>
    <xf numFmtId="49" fontId="51" fillId="0" borderId="17" xfId="15" applyNumberFormat="1" applyFont="1" applyBorder="1" applyAlignment="1">
      <alignment horizontal="center" vertical="center"/>
    </xf>
    <xf numFmtId="178" fontId="51" fillId="0" borderId="8" xfId="15" applyNumberFormat="1" applyFont="1" applyFill="1" applyBorder="1" applyAlignment="1" applyProtection="1">
      <alignment horizontal="right"/>
      <protection locked="0"/>
    </xf>
    <xf numFmtId="178" fontId="51" fillId="0" borderId="9" xfId="15" applyNumberFormat="1" applyFont="1" applyFill="1" applyBorder="1" applyAlignment="1" applyProtection="1">
      <alignment horizontal="right"/>
      <protection locked="0"/>
    </xf>
    <xf numFmtId="180" fontId="51" fillId="0" borderId="31" xfId="10" applyNumberFormat="1" applyFont="1" applyFill="1" applyBorder="1" applyAlignment="1" applyProtection="1">
      <alignment horizontal="right"/>
      <protection locked="0"/>
    </xf>
    <xf numFmtId="177" fontId="51" fillId="0" borderId="9" xfId="15" applyNumberFormat="1" applyFont="1" applyFill="1" applyBorder="1" applyAlignment="1">
      <alignment horizontal="right"/>
    </xf>
    <xf numFmtId="180" fontId="51" fillId="0" borderId="15" xfId="10" applyNumberFormat="1" applyFont="1" applyFill="1" applyBorder="1" applyAlignment="1" applyProtection="1">
      <alignment horizontal="right"/>
      <protection locked="0"/>
    </xf>
    <xf numFmtId="180" fontId="51" fillId="0" borderId="7" xfId="10" applyNumberFormat="1" applyFont="1" applyFill="1" applyBorder="1" applyAlignment="1" applyProtection="1">
      <alignment horizontal="right"/>
      <protection locked="0"/>
    </xf>
    <xf numFmtId="49" fontId="51" fillId="0" borderId="7" xfId="15" applyNumberFormat="1" applyFont="1" applyBorder="1" applyAlignment="1">
      <alignment horizontal="center" vertical="center"/>
    </xf>
    <xf numFmtId="178" fontId="51" fillId="0" borderId="26" xfId="15" applyNumberFormat="1" applyFont="1" applyFill="1" applyBorder="1" applyAlignment="1" applyProtection="1">
      <alignment horizontal="right"/>
      <protection locked="0"/>
    </xf>
    <xf numFmtId="178" fontId="51" fillId="0" borderId="65" xfId="15" applyNumberFormat="1" applyFont="1" applyFill="1" applyBorder="1" applyAlignment="1" applyProtection="1">
      <alignment horizontal="right"/>
      <protection locked="0"/>
    </xf>
    <xf numFmtId="180" fontId="51" fillId="0" borderId="44" xfId="10" applyNumberFormat="1" applyFont="1" applyFill="1" applyBorder="1" applyAlignment="1" applyProtection="1">
      <alignment horizontal="right"/>
      <protection locked="0"/>
    </xf>
    <xf numFmtId="177" fontId="51" fillId="0" borderId="65" xfId="15" applyNumberFormat="1" applyFont="1" applyFill="1" applyBorder="1" applyAlignment="1">
      <alignment horizontal="right"/>
    </xf>
    <xf numFmtId="180" fontId="51" fillId="0" borderId="65" xfId="10" applyNumberFormat="1" applyFont="1" applyFill="1" applyBorder="1" applyAlignment="1" applyProtection="1">
      <alignment horizontal="right"/>
      <protection locked="0"/>
    </xf>
    <xf numFmtId="180" fontId="51" fillId="0" borderId="25" xfId="10" applyNumberFormat="1" applyFont="1" applyFill="1" applyBorder="1" applyAlignment="1" applyProtection="1">
      <alignment horizontal="right"/>
      <protection locked="0"/>
    </xf>
    <xf numFmtId="0" fontId="51" fillId="0" borderId="43" xfId="15" applyFont="1" applyBorder="1" applyAlignment="1">
      <alignment vertical="center"/>
    </xf>
    <xf numFmtId="49" fontId="51" fillId="0" borderId="25" xfId="15" applyNumberFormat="1" applyFont="1" applyBorder="1" applyAlignment="1">
      <alignment horizontal="center" vertical="center"/>
    </xf>
    <xf numFmtId="180" fontId="51" fillId="0" borderId="9" xfId="10" applyNumberFormat="1" applyFont="1" applyFill="1" applyBorder="1" applyAlignment="1" applyProtection="1">
      <alignment horizontal="right"/>
      <protection locked="0"/>
    </xf>
    <xf numFmtId="0" fontId="51" fillId="0" borderId="15" xfId="15" applyFont="1" applyBorder="1" applyAlignment="1">
      <alignment vertical="center"/>
    </xf>
    <xf numFmtId="49" fontId="51" fillId="0" borderId="31" xfId="15" applyNumberFormat="1" applyFont="1" applyBorder="1" applyAlignment="1">
      <alignment horizontal="center" vertical="center"/>
    </xf>
    <xf numFmtId="49" fontId="51" fillId="0" borderId="9" xfId="15" applyNumberFormat="1" applyFont="1" applyBorder="1" applyAlignment="1">
      <alignment horizontal="center" vertical="center"/>
    </xf>
    <xf numFmtId="178" fontId="51" fillId="0" borderId="40" xfId="15" applyNumberFormat="1" applyFont="1" applyFill="1" applyBorder="1" applyAlignment="1" applyProtection="1">
      <alignment horizontal="right"/>
      <protection locked="0"/>
    </xf>
    <xf numFmtId="178" fontId="51" fillId="0" borderId="31" xfId="15" applyNumberFormat="1" applyFont="1" applyFill="1" applyBorder="1" applyAlignment="1" applyProtection="1">
      <alignment horizontal="right"/>
      <protection locked="0"/>
    </xf>
    <xf numFmtId="178" fontId="51" fillId="0" borderId="69" xfId="15" applyNumberFormat="1" applyFont="1" applyFill="1" applyBorder="1" applyAlignment="1" applyProtection="1">
      <alignment horizontal="right"/>
      <protection locked="0"/>
    </xf>
    <xf numFmtId="178" fontId="51" fillId="0" borderId="1" xfId="15" applyNumberFormat="1" applyFont="1" applyFill="1" applyBorder="1" applyAlignment="1" applyProtection="1">
      <alignment horizontal="right"/>
      <protection locked="0"/>
    </xf>
    <xf numFmtId="180" fontId="51" fillId="0" borderId="1" xfId="10" applyNumberFormat="1" applyFont="1" applyFill="1" applyBorder="1" applyAlignment="1" applyProtection="1">
      <alignment horizontal="right"/>
      <protection locked="0"/>
    </xf>
    <xf numFmtId="177" fontId="51" fillId="0" borderId="1" xfId="15" applyNumberFormat="1" applyFont="1" applyFill="1" applyBorder="1" applyAlignment="1">
      <alignment horizontal="right"/>
    </xf>
    <xf numFmtId="180" fontId="51" fillId="0" borderId="22" xfId="10" applyNumberFormat="1" applyFont="1" applyFill="1" applyBorder="1" applyAlignment="1" applyProtection="1">
      <alignment horizontal="right"/>
      <protection locked="0"/>
    </xf>
    <xf numFmtId="187" fontId="51" fillId="0" borderId="26" xfId="15" applyNumberFormat="1" applyFont="1" applyFill="1" applyBorder="1" applyAlignment="1" applyProtection="1">
      <alignment horizontal="right"/>
      <protection locked="0"/>
    </xf>
    <xf numFmtId="179" fontId="51" fillId="0" borderId="65" xfId="10" applyNumberFormat="1" applyFont="1" applyFill="1" applyBorder="1" applyAlignment="1" applyProtection="1">
      <alignment horizontal="right"/>
      <protection locked="0"/>
    </xf>
    <xf numFmtId="178" fontId="51" fillId="0" borderId="45" xfId="15" applyNumberFormat="1" applyFont="1" applyFill="1" applyBorder="1" applyAlignment="1" applyProtection="1">
      <alignment horizontal="right"/>
      <protection locked="0"/>
    </xf>
    <xf numFmtId="188" fontId="51" fillId="0" borderId="40" xfId="15" applyNumberFormat="1" applyFont="1" applyFill="1" applyBorder="1" applyAlignment="1" applyProtection="1">
      <alignment horizontal="right"/>
      <protection locked="0"/>
    </xf>
    <xf numFmtId="189" fontId="51" fillId="0" borderId="31" xfId="10" applyNumberFormat="1" applyFont="1" applyFill="1" applyBorder="1" applyAlignment="1" applyProtection="1">
      <alignment horizontal="right"/>
      <protection locked="0"/>
    </xf>
    <xf numFmtId="189" fontId="51" fillId="0" borderId="9" xfId="10" applyNumberFormat="1" applyFont="1" applyFill="1" applyBorder="1" applyAlignment="1" applyProtection="1">
      <alignment horizontal="right"/>
      <protection locked="0"/>
    </xf>
    <xf numFmtId="189" fontId="51" fillId="0" borderId="7" xfId="10" applyNumberFormat="1" applyFont="1" applyFill="1" applyBorder="1" applyAlignment="1" applyProtection="1">
      <alignment horizontal="right"/>
      <protection locked="0"/>
    </xf>
    <xf numFmtId="177" fontId="51" fillId="0" borderId="31" xfId="15" applyNumberFormat="1" applyFont="1" applyFill="1" applyBorder="1" applyAlignment="1">
      <alignment horizontal="right"/>
    </xf>
    <xf numFmtId="178" fontId="51" fillId="0" borderId="15" xfId="15" applyNumberFormat="1" applyFont="1" applyFill="1" applyBorder="1" applyAlignment="1" applyProtection="1">
      <alignment horizontal="right"/>
      <protection locked="0"/>
    </xf>
    <xf numFmtId="179" fontId="51" fillId="0" borderId="25" xfId="10" applyNumberFormat="1" applyFont="1" applyFill="1" applyBorder="1" applyAlignment="1" applyProtection="1">
      <alignment horizontal="right"/>
      <protection locked="0"/>
    </xf>
    <xf numFmtId="178" fontId="51" fillId="0" borderId="23" xfId="15" applyNumberFormat="1" applyFont="1" applyFill="1" applyBorder="1" applyAlignment="1" applyProtection="1">
      <alignment horizontal="right"/>
      <protection locked="0"/>
    </xf>
    <xf numFmtId="0" fontId="51" fillId="0" borderId="0" xfId="15" applyFont="1" applyBorder="1" applyAlignment="1">
      <alignment horizontal="left" vertical="center"/>
    </xf>
    <xf numFmtId="0" fontId="15" fillId="0" borderId="26" xfId="15" applyFont="1" applyBorder="1" applyAlignment="1">
      <alignment horizontal="center" vertical="center" wrapText="1"/>
    </xf>
    <xf numFmtId="0" fontId="15" fillId="0" borderId="65" xfId="15" applyFont="1" applyBorder="1" applyAlignment="1">
      <alignment horizontal="center" vertical="center"/>
    </xf>
    <xf numFmtId="0" fontId="15" fillId="0" borderId="65" xfId="15" applyFont="1" applyBorder="1" applyAlignment="1">
      <alignment horizontal="center" vertical="center" wrapText="1"/>
    </xf>
    <xf numFmtId="0" fontId="15" fillId="0" borderId="25" xfId="15" applyFont="1" applyBorder="1" applyAlignment="1">
      <alignment horizontal="center" vertical="center"/>
    </xf>
    <xf numFmtId="0" fontId="15" fillId="0" borderId="45" xfId="15" applyFont="1" applyBorder="1" applyAlignment="1">
      <alignment horizontal="center" vertical="center"/>
    </xf>
    <xf numFmtId="0" fontId="15" fillId="0" borderId="25" xfId="15" applyFont="1" applyBorder="1" applyAlignment="1">
      <alignment vertical="center"/>
    </xf>
    <xf numFmtId="0" fontId="48" fillId="0" borderId="0" xfId="15" applyFont="1" applyAlignment="1">
      <alignment vertical="center"/>
    </xf>
    <xf numFmtId="0" fontId="51" fillId="0" borderId="0" xfId="15" applyFont="1" applyAlignment="1">
      <alignment vertical="center"/>
    </xf>
    <xf numFmtId="178" fontId="51" fillId="0" borderId="8" xfId="15" applyNumberFormat="1" applyFont="1" applyBorder="1" applyAlignment="1">
      <alignment horizontal="right" vertical="center"/>
    </xf>
    <xf numFmtId="178" fontId="51" fillId="0" borderId="9" xfId="15" applyNumberFormat="1" applyFont="1" applyBorder="1" applyAlignment="1">
      <alignment horizontal="right" vertical="center"/>
    </xf>
    <xf numFmtId="180" fontId="51" fillId="0" borderId="9" xfId="10" applyNumberFormat="1" applyFont="1" applyBorder="1" applyAlignment="1">
      <alignment horizontal="right" vertical="center"/>
    </xf>
    <xf numFmtId="180" fontId="51" fillId="0" borderId="9" xfId="15" applyNumberFormat="1" applyFont="1" applyBorder="1" applyAlignment="1">
      <alignment horizontal="right" vertical="center"/>
    </xf>
    <xf numFmtId="180" fontId="51" fillId="0" borderId="28" xfId="10" applyNumberFormat="1" applyFont="1" applyBorder="1" applyAlignment="1">
      <alignment horizontal="right" vertical="center"/>
    </xf>
    <xf numFmtId="49" fontId="51" fillId="0" borderId="40" xfId="15" applyNumberFormat="1" applyFont="1" applyBorder="1" applyAlignment="1">
      <alignment horizontal="center" vertical="center"/>
    </xf>
    <xf numFmtId="0" fontId="48" fillId="0" borderId="7" xfId="15" applyFont="1" applyBorder="1" applyAlignment="1">
      <alignment vertical="center"/>
    </xf>
    <xf numFmtId="0" fontId="15" fillId="0" borderId="8" xfId="15" applyFont="1" applyBorder="1" applyAlignment="1">
      <alignment horizontal="center" vertical="center" wrapText="1"/>
    </xf>
    <xf numFmtId="0" fontId="15" fillId="0" borderId="9" xfId="15" applyFont="1" applyBorder="1" applyAlignment="1">
      <alignment horizontal="center" vertical="center"/>
    </xf>
    <xf numFmtId="0" fontId="15" fillId="0" borderId="9" xfId="15" applyFont="1" applyBorder="1" applyAlignment="1">
      <alignment horizontal="center" vertical="center" wrapText="1"/>
    </xf>
    <xf numFmtId="0" fontId="15" fillId="0" borderId="7" xfId="15" applyFont="1" applyBorder="1" applyAlignment="1">
      <alignment horizontal="center" vertical="center"/>
    </xf>
    <xf numFmtId="0" fontId="15" fillId="0" borderId="40" xfId="15" applyFont="1" applyBorder="1" applyAlignment="1">
      <alignment horizontal="center" vertical="center"/>
    </xf>
    <xf numFmtId="0" fontId="15" fillId="0" borderId="7" xfId="15" applyFont="1" applyBorder="1" applyAlignment="1">
      <alignment vertical="center"/>
    </xf>
    <xf numFmtId="178" fontId="51" fillId="0" borderId="8" xfId="15" applyNumberFormat="1" applyFont="1" applyFill="1" applyBorder="1" applyAlignment="1" applyProtection="1">
      <alignment horizontal="right" vertical="center"/>
      <protection locked="0"/>
    </xf>
    <xf numFmtId="178" fontId="51" fillId="0" borderId="9" xfId="15" applyNumberFormat="1" applyFont="1" applyFill="1" applyBorder="1" applyAlignment="1" applyProtection="1">
      <alignment horizontal="right" vertical="center"/>
      <protection locked="0"/>
    </xf>
    <xf numFmtId="180" fontId="51" fillId="0" borderId="9" xfId="10" applyNumberFormat="1" applyFont="1" applyFill="1" applyBorder="1" applyAlignment="1" applyProtection="1">
      <alignment horizontal="right" vertical="center"/>
      <protection locked="0"/>
    </xf>
    <xf numFmtId="180" fontId="51" fillId="0" borderId="7" xfId="10" applyNumberFormat="1" applyFont="1" applyFill="1" applyBorder="1" applyAlignment="1" applyProtection="1">
      <alignment horizontal="right" vertical="center"/>
      <protection locked="0"/>
    </xf>
    <xf numFmtId="49" fontId="52" fillId="0" borderId="40" xfId="15" applyNumberFormat="1" applyFont="1" applyBorder="1" applyAlignment="1">
      <alignment vertical="center"/>
    </xf>
    <xf numFmtId="49" fontId="53" fillId="0" borderId="7" xfId="15" applyNumberFormat="1" applyFont="1" applyBorder="1" applyAlignment="1">
      <alignment vertical="center"/>
    </xf>
    <xf numFmtId="0" fontId="15" fillId="0" borderId="3" xfId="15" applyFont="1" applyBorder="1" applyAlignment="1">
      <alignment horizontal="center" vertical="center" wrapText="1"/>
    </xf>
    <xf numFmtId="0" fontId="15" fillId="0" borderId="4" xfId="15" applyFont="1" applyBorder="1" applyAlignment="1">
      <alignment horizontal="center" vertical="center"/>
    </xf>
    <xf numFmtId="0" fontId="15" fillId="0" borderId="4" xfId="15" applyFont="1" applyBorder="1" applyAlignment="1">
      <alignment horizontal="center" vertical="center" wrapText="1"/>
    </xf>
    <xf numFmtId="0" fontId="15" fillId="0" borderId="2" xfId="15" applyFont="1" applyBorder="1" applyAlignment="1">
      <alignment horizontal="center" vertical="center"/>
    </xf>
    <xf numFmtId="0" fontId="15" fillId="0" borderId="39" xfId="15" applyFont="1" applyBorder="1" applyAlignment="1">
      <alignment horizontal="center" vertical="center"/>
    </xf>
    <xf numFmtId="0" fontId="15" fillId="0" borderId="2" xfId="15" applyFont="1" applyBorder="1" applyAlignment="1">
      <alignment vertical="center"/>
    </xf>
    <xf numFmtId="0" fontId="51" fillId="0" borderId="208" xfId="15" applyFont="1" applyBorder="1" applyAlignment="1">
      <alignment horizontal="center" vertical="center" wrapText="1"/>
    </xf>
    <xf numFmtId="0" fontId="51" fillId="0" borderId="134" xfId="15" applyFont="1" applyBorder="1" applyAlignment="1">
      <alignment horizontal="center" vertical="center"/>
    </xf>
    <xf numFmtId="0" fontId="51" fillId="0" borderId="134" xfId="15" applyFont="1" applyBorder="1" applyAlignment="1">
      <alignment horizontal="center" vertical="center" wrapText="1"/>
    </xf>
    <xf numFmtId="0" fontId="51" fillId="0" borderId="206" xfId="15" applyFont="1" applyBorder="1" applyAlignment="1">
      <alignment horizontal="center" vertical="center"/>
    </xf>
    <xf numFmtId="0" fontId="51" fillId="0" borderId="34" xfId="15" applyFont="1" applyBorder="1" applyAlignment="1">
      <alignment horizontal="center" vertical="center"/>
    </xf>
    <xf numFmtId="0" fontId="51" fillId="0" borderId="17" xfId="15" applyFont="1" applyBorder="1" applyAlignment="1">
      <alignment horizontal="center" vertical="center" wrapText="1"/>
    </xf>
    <xf numFmtId="0" fontId="51" fillId="0" borderId="45" xfId="15" applyFont="1" applyBorder="1" applyAlignment="1">
      <alignment horizontal="center" vertical="center"/>
    </xf>
    <xf numFmtId="0" fontId="51" fillId="0" borderId="35" xfId="15" applyFont="1" applyBorder="1" applyAlignment="1">
      <alignment vertical="center"/>
    </xf>
    <xf numFmtId="0" fontId="51" fillId="0" borderId="43" xfId="15" applyFont="1" applyBorder="1" applyAlignment="1">
      <alignment horizontal="center" vertical="center"/>
    </xf>
    <xf numFmtId="0" fontId="51" fillId="0" borderId="67" xfId="15" applyFont="1" applyBorder="1" applyAlignment="1">
      <alignment vertical="center"/>
    </xf>
    <xf numFmtId="0" fontId="51" fillId="0" borderId="7" xfId="15" applyFont="1" applyBorder="1" applyAlignment="1">
      <alignment horizontal="center" vertical="center"/>
    </xf>
    <xf numFmtId="0" fontId="51" fillId="0" borderId="69" xfId="15" applyFont="1" applyBorder="1" applyAlignment="1">
      <alignment horizontal="center" vertical="center"/>
    </xf>
    <xf numFmtId="0" fontId="51" fillId="0" borderId="11" xfId="15" applyFont="1" applyBorder="1" applyAlignment="1">
      <alignment horizontal="center" vertical="center"/>
    </xf>
    <xf numFmtId="0" fontId="51" fillId="0" borderId="30" xfId="15" applyFont="1" applyBorder="1" applyAlignment="1">
      <alignment horizontal="center" vertical="center"/>
    </xf>
    <xf numFmtId="0" fontId="51" fillId="0" borderId="12" xfId="15" applyFont="1" applyBorder="1" applyAlignment="1">
      <alignment horizontal="center" vertical="center"/>
    </xf>
    <xf numFmtId="0" fontId="51" fillId="0" borderId="66" xfId="15" applyFont="1" applyBorder="1" applyAlignment="1">
      <alignment horizontal="center" vertical="center"/>
    </xf>
    <xf numFmtId="0" fontId="51" fillId="0" borderId="0" xfId="15" applyFont="1" applyBorder="1" applyAlignment="1">
      <alignment horizontal="center" vertical="center"/>
    </xf>
    <xf numFmtId="0" fontId="51" fillId="0" borderId="45" xfId="15" applyFont="1" applyBorder="1" applyAlignment="1">
      <alignment horizontal="center" vertical="center"/>
    </xf>
    <xf numFmtId="0" fontId="51" fillId="0" borderId="43" xfId="15" applyFont="1" applyBorder="1" applyAlignment="1">
      <alignment horizontal="center" vertical="center"/>
    </xf>
    <xf numFmtId="0" fontId="51" fillId="0" borderId="67" xfId="15" applyFont="1" applyBorder="1" applyAlignment="1">
      <alignment horizontal="center" vertical="center"/>
    </xf>
    <xf numFmtId="0" fontId="51" fillId="0" borderId="39" xfId="15" applyFont="1" applyBorder="1" applyAlignment="1">
      <alignment horizontal="center" vertical="center"/>
    </xf>
    <xf numFmtId="0" fontId="51" fillId="0" borderId="41" xfId="15" applyFont="1" applyBorder="1" applyAlignment="1">
      <alignment horizontal="center" vertical="center"/>
    </xf>
    <xf numFmtId="0" fontId="51" fillId="0" borderId="135" xfId="15" applyFont="1" applyBorder="1" applyAlignment="1">
      <alignment horizontal="center" vertical="center"/>
    </xf>
    <xf numFmtId="0" fontId="49" fillId="0" borderId="41" xfId="15" applyFont="1" applyBorder="1" applyAlignment="1">
      <alignment horizontal="left" vertical="center"/>
    </xf>
    <xf numFmtId="0" fontId="50" fillId="0" borderId="2" xfId="15" applyFont="1" applyBorder="1" applyAlignment="1">
      <alignment horizontal="left" vertical="center"/>
    </xf>
    <xf numFmtId="0" fontId="49" fillId="0" borderId="0" xfId="15" applyFont="1" applyBorder="1" applyAlignment="1">
      <alignment horizontal="left" vertical="center"/>
    </xf>
    <xf numFmtId="0" fontId="50" fillId="0" borderId="0" xfId="15" applyFont="1" applyBorder="1" applyAlignment="1">
      <alignment horizontal="left" vertical="center"/>
    </xf>
    <xf numFmtId="0" fontId="8" fillId="0" borderId="0" xfId="16" applyFont="1" applyAlignment="1">
      <alignment horizontal="left" vertical="center"/>
    </xf>
    <xf numFmtId="0" fontId="49" fillId="0" borderId="0" xfId="17" applyFont="1" applyAlignment="1">
      <alignment vertical="center"/>
    </xf>
    <xf numFmtId="49" fontId="54" fillId="0" borderId="0" xfId="17" applyNumberFormat="1" applyFont="1" applyBorder="1" applyAlignment="1">
      <alignment vertical="center"/>
    </xf>
    <xf numFmtId="49" fontId="55" fillId="0" borderId="0" xfId="17" applyNumberFormat="1" applyFont="1" applyBorder="1" applyAlignment="1">
      <alignment vertical="center"/>
    </xf>
  </cellXfs>
  <cellStyles count="18">
    <cellStyle name="桁区切り" xfId="1" builtinId="6"/>
    <cellStyle name="桁区切り 2" xfId="10"/>
    <cellStyle name="桁区切り 2 2" xfId="14"/>
    <cellStyle name="標準" xfId="0" builtinId="0"/>
    <cellStyle name="標準 2" xfId="8"/>
    <cellStyle name="標準 25" xfId="13"/>
    <cellStyle name="標準 26" xfId="12"/>
    <cellStyle name="標準 27" xfId="11"/>
    <cellStyle name="標準_◆表41　保険者別の保健事業の状況" xfId="9"/>
    <cellStyle name="標準_15年11月号原稿の表１～8" xfId="16"/>
    <cellStyle name="標準_１９年報：統計表（第1表）印刷用" xfId="2"/>
    <cellStyle name="標準_１９年報：統計表（第2表）印刷用" xfId="3"/>
    <cellStyle name="標準_⑭レセプト" xfId="17"/>
    <cellStyle name="標準_H19事業状況報告書sav" xfId="4"/>
    <cellStyle name="標準_JJG2011a" xfId="5"/>
    <cellStyle name="標準_転記一覧表" xfId="6"/>
    <cellStyle name="標準_房総の国保　表4M" xfId="15"/>
    <cellStyle name="未定義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4180;&#22577;&#65288;&#20874;&#23376;&#20316;&#25104;&#65289;\&#9670;&#9327;&#24180;&#22577;&#65288;&#21407;&#31295;&#65289;\&#9313;&#25285;&#24403;&#20381;&#38972;\Documents%20and%20Settings\19930177\&#12487;&#12473;&#12463;&#12488;&#12483;&#12503;\&#24180;&#22577;meg\Book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U64"/>
  <sheetViews>
    <sheetView view="pageBreakPreview" topLeftCell="E1" zoomScale="85" zoomScaleNormal="100" workbookViewId="0">
      <selection activeCell="BZ29" sqref="BZ29"/>
    </sheetView>
  </sheetViews>
  <sheetFormatPr defaultRowHeight="14.25" x14ac:dyDescent="0.15"/>
  <cols>
    <col min="1" max="1" width="9" style="286"/>
    <col min="2" max="2" width="9" style="287"/>
    <col min="3" max="76" width="1.25" style="286" customWidth="1"/>
    <col min="77" max="16384" width="9" style="286"/>
  </cols>
  <sheetData>
    <row r="1" spans="1:73" x14ac:dyDescent="0.15">
      <c r="A1" s="538"/>
      <c r="B1" s="539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</row>
    <row r="2" spans="1:73" x14ac:dyDescent="0.15">
      <c r="A2" s="538"/>
      <c r="B2" s="539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  <c r="AB2" s="538"/>
      <c r="AC2" s="538"/>
      <c r="AD2" s="538"/>
      <c r="AE2" s="538"/>
      <c r="AF2" s="538"/>
      <c r="AG2" s="538"/>
      <c r="AH2" s="538"/>
      <c r="AI2" s="538"/>
      <c r="AJ2" s="538"/>
      <c r="AK2" s="538"/>
      <c r="AL2" s="538"/>
      <c r="AM2" s="538"/>
      <c r="AN2" s="538"/>
      <c r="AO2" s="538"/>
      <c r="AP2" s="538"/>
      <c r="AQ2" s="538"/>
      <c r="AR2" s="538"/>
      <c r="AS2" s="538"/>
      <c r="AT2" s="538"/>
      <c r="AU2" s="538"/>
      <c r="AV2" s="538"/>
      <c r="AW2" s="538"/>
      <c r="AX2" s="538"/>
      <c r="AY2" s="538"/>
      <c r="AZ2" s="538"/>
      <c r="BA2" s="538"/>
      <c r="BB2" s="538"/>
      <c r="BC2" s="538"/>
      <c r="BD2" s="538"/>
      <c r="BE2" s="538"/>
      <c r="BF2" s="538"/>
      <c r="BG2" s="538"/>
      <c r="BH2" s="538"/>
      <c r="BI2" s="538"/>
      <c r="BJ2" s="538"/>
      <c r="BK2" s="538"/>
      <c r="BL2" s="538"/>
      <c r="BM2" s="538"/>
      <c r="BN2" s="538"/>
      <c r="BO2" s="538"/>
      <c r="BP2" s="538"/>
      <c r="BQ2" s="538"/>
      <c r="BR2" s="538"/>
      <c r="BS2" s="538"/>
      <c r="BT2" s="538"/>
      <c r="BU2" s="538"/>
    </row>
    <row r="3" spans="1:73" ht="22.5" customHeight="1" x14ac:dyDescent="0.15">
      <c r="A3" s="538"/>
      <c r="B3" s="540" t="s">
        <v>150</v>
      </c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  <c r="AA3" s="541"/>
      <c r="AB3" s="541"/>
      <c r="AC3" s="541"/>
      <c r="AD3" s="541"/>
      <c r="AE3" s="541"/>
      <c r="AF3" s="541"/>
      <c r="AG3" s="541"/>
      <c r="AH3" s="541"/>
      <c r="AI3" s="541"/>
      <c r="AJ3" s="541"/>
      <c r="AK3" s="541"/>
      <c r="AL3" s="541"/>
      <c r="AM3" s="541"/>
      <c r="AN3" s="541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8"/>
      <c r="AZ3" s="538"/>
      <c r="BA3" s="538"/>
      <c r="BB3" s="538"/>
      <c r="BC3" s="538"/>
      <c r="BD3" s="538"/>
      <c r="BE3" s="538"/>
      <c r="BF3" s="538"/>
      <c r="BG3" s="538"/>
      <c r="BH3" s="538"/>
      <c r="BI3" s="538"/>
      <c r="BJ3" s="538"/>
      <c r="BK3" s="538"/>
      <c r="BL3" s="538"/>
      <c r="BM3" s="538"/>
      <c r="BN3" s="538"/>
      <c r="BO3" s="538"/>
      <c r="BP3" s="538"/>
      <c r="BQ3" s="538"/>
      <c r="BR3" s="538"/>
      <c r="BS3" s="538"/>
      <c r="BT3" s="538"/>
      <c r="BU3" s="538"/>
    </row>
    <row r="4" spans="1:73" ht="15" thickBot="1" x14ac:dyDescent="0.2">
      <c r="A4" s="542"/>
      <c r="B4" s="543"/>
      <c r="C4" s="544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  <c r="AP4" s="542"/>
      <c r="AQ4" s="542"/>
      <c r="AR4" s="542"/>
      <c r="AS4" s="542"/>
      <c r="AT4" s="542"/>
      <c r="AU4" s="542"/>
      <c r="AV4" s="542"/>
      <c r="AW4" s="542"/>
      <c r="AX4" s="542"/>
      <c r="AY4" s="542"/>
      <c r="AZ4" s="542"/>
      <c r="BA4" s="542"/>
      <c r="BB4" s="542"/>
      <c r="BC4" s="542"/>
      <c r="BD4" s="542"/>
      <c r="BE4" s="542"/>
      <c r="BF4" s="542"/>
      <c r="BG4" s="542"/>
      <c r="BH4" s="542"/>
      <c r="BI4" s="542"/>
      <c r="BJ4" s="1936" t="s">
        <v>747</v>
      </c>
      <c r="BK4" s="1936"/>
      <c r="BL4" s="1936"/>
      <c r="BM4" s="1936"/>
      <c r="BN4" s="1936"/>
      <c r="BO4" s="1936"/>
      <c r="BP4" s="1936"/>
      <c r="BQ4" s="1936"/>
      <c r="BR4" s="1936"/>
      <c r="BS4" s="1936"/>
      <c r="BT4" s="1936"/>
      <c r="BU4" s="1936"/>
    </row>
    <row r="5" spans="1:73" s="288" customFormat="1" ht="17.25" customHeight="1" thickBot="1" x14ac:dyDescent="0.2">
      <c r="A5" s="545"/>
      <c r="B5" s="656"/>
      <c r="C5" s="1862" t="s">
        <v>748</v>
      </c>
      <c r="D5" s="1863"/>
      <c r="E5" s="1863"/>
      <c r="F5" s="1863"/>
      <c r="G5" s="1863"/>
      <c r="H5" s="1863"/>
      <c r="I5" s="1863"/>
      <c r="J5" s="1863"/>
      <c r="K5" s="1863"/>
      <c r="L5" s="1863"/>
      <c r="M5" s="1863"/>
      <c r="N5" s="1863"/>
      <c r="O5" s="1863"/>
      <c r="P5" s="1863"/>
      <c r="Q5" s="1905" t="s">
        <v>749</v>
      </c>
      <c r="R5" s="1863"/>
      <c r="S5" s="1863"/>
      <c r="T5" s="1863"/>
      <c r="U5" s="1863"/>
      <c r="V5" s="1863"/>
      <c r="W5" s="1863"/>
      <c r="X5" s="1863"/>
      <c r="Y5" s="1863"/>
      <c r="Z5" s="1863"/>
      <c r="AA5" s="1863"/>
      <c r="AB5" s="1863"/>
      <c r="AC5" s="1863"/>
      <c r="AD5" s="1863"/>
      <c r="AE5" s="1863"/>
      <c r="AF5" s="1863"/>
      <c r="AG5" s="1863"/>
      <c r="AH5" s="1863"/>
      <c r="AI5" s="1863"/>
      <c r="AJ5" s="1863"/>
      <c r="AK5" s="1863"/>
      <c r="AL5" s="1863"/>
      <c r="AM5" s="1863"/>
      <c r="AN5" s="1863"/>
      <c r="AO5" s="1863"/>
      <c r="AP5" s="1863"/>
      <c r="AQ5" s="1863"/>
      <c r="AR5" s="1863"/>
      <c r="AS5" s="1863"/>
      <c r="AT5" s="1863"/>
      <c r="AU5" s="1863"/>
      <c r="AV5" s="1863"/>
      <c r="AW5" s="1863"/>
      <c r="AX5" s="1863"/>
      <c r="AY5" s="1863"/>
      <c r="AZ5" s="1863"/>
      <c r="BA5" s="1863"/>
      <c r="BB5" s="1863"/>
      <c r="BC5" s="1863"/>
      <c r="BD5" s="1863"/>
      <c r="BE5" s="1863"/>
      <c r="BF5" s="1863"/>
      <c r="BG5" s="1863"/>
      <c r="BH5" s="1863"/>
      <c r="BI5" s="1863"/>
      <c r="BJ5" s="1863"/>
      <c r="BK5" s="1863"/>
      <c r="BL5" s="1863"/>
      <c r="BM5" s="1863"/>
      <c r="BN5" s="1863"/>
      <c r="BO5" s="1863"/>
      <c r="BP5" s="1863"/>
      <c r="BQ5" s="1863"/>
      <c r="BR5" s="1863"/>
      <c r="BS5" s="1863"/>
      <c r="BT5" s="1863"/>
      <c r="BU5" s="1864"/>
    </row>
    <row r="6" spans="1:73" s="288" customFormat="1" ht="17.25" customHeight="1" thickBot="1" x14ac:dyDescent="0.2">
      <c r="A6" s="545"/>
      <c r="B6" s="657" t="s">
        <v>750</v>
      </c>
      <c r="C6" s="1865" t="s">
        <v>751</v>
      </c>
      <c r="D6" s="1866"/>
      <c r="E6" s="1866"/>
      <c r="F6" s="1866"/>
      <c r="G6" s="1866"/>
      <c r="H6" s="1866"/>
      <c r="I6" s="1866" t="s">
        <v>752</v>
      </c>
      <c r="J6" s="1866"/>
      <c r="K6" s="1866"/>
      <c r="L6" s="1866"/>
      <c r="M6" s="1866" t="s">
        <v>753</v>
      </c>
      <c r="N6" s="1866"/>
      <c r="O6" s="1866"/>
      <c r="P6" s="1866"/>
      <c r="Q6" s="1906" t="s">
        <v>151</v>
      </c>
      <c r="R6" s="1907"/>
      <c r="S6" s="1907"/>
      <c r="T6" s="1907"/>
      <c r="U6" s="1907"/>
      <c r="V6" s="1907"/>
      <c r="W6" s="1907"/>
      <c r="X6" s="1907"/>
      <c r="Y6" s="1907"/>
      <c r="Z6" s="1907"/>
      <c r="AA6" s="1866"/>
      <c r="AB6" s="1866"/>
      <c r="AC6" s="1866"/>
      <c r="AD6" s="1866"/>
      <c r="AE6" s="1866"/>
      <c r="AF6" s="1866"/>
      <c r="AG6" s="1866"/>
      <c r="AH6" s="1866"/>
      <c r="AI6" s="1866"/>
      <c r="AJ6" s="1866"/>
      <c r="AK6" s="1866"/>
      <c r="AL6" s="1866"/>
      <c r="AM6" s="1866"/>
      <c r="AN6" s="1866"/>
      <c r="AO6" s="1866"/>
      <c r="AP6" s="1866"/>
      <c r="AQ6" s="1866"/>
      <c r="AR6" s="1866"/>
      <c r="AS6" s="1866"/>
      <c r="AT6" s="1866"/>
      <c r="AU6" s="1866"/>
      <c r="AV6" s="1866"/>
      <c r="AW6" s="1866"/>
      <c r="AX6" s="1866"/>
      <c r="AY6" s="1866"/>
      <c r="AZ6" s="1866"/>
      <c r="BA6" s="1866"/>
      <c r="BB6" s="1866" t="s">
        <v>752</v>
      </c>
      <c r="BC6" s="1866"/>
      <c r="BD6" s="1866"/>
      <c r="BE6" s="1866"/>
      <c r="BF6" s="1866"/>
      <c r="BG6" s="1866"/>
      <c r="BH6" s="1866"/>
      <c r="BI6" s="1866"/>
      <c r="BJ6" s="1866"/>
      <c r="BK6" s="1866"/>
      <c r="BL6" s="1866" t="s">
        <v>753</v>
      </c>
      <c r="BM6" s="1866"/>
      <c r="BN6" s="1866"/>
      <c r="BO6" s="1866"/>
      <c r="BP6" s="1866"/>
      <c r="BQ6" s="1866"/>
      <c r="BR6" s="1866"/>
      <c r="BS6" s="1866"/>
      <c r="BT6" s="1866"/>
      <c r="BU6" s="1867"/>
    </row>
    <row r="7" spans="1:73" s="288" customFormat="1" ht="17.25" customHeight="1" thickBot="1" x14ac:dyDescent="0.2">
      <c r="A7" s="545"/>
      <c r="B7" s="657"/>
      <c r="C7" s="1865"/>
      <c r="D7" s="1866"/>
      <c r="E7" s="1866"/>
      <c r="F7" s="1866"/>
      <c r="G7" s="1866"/>
      <c r="H7" s="1866"/>
      <c r="I7" s="1866"/>
      <c r="J7" s="1866"/>
      <c r="K7" s="1866"/>
      <c r="L7" s="1866"/>
      <c r="M7" s="1866"/>
      <c r="N7" s="1866"/>
      <c r="O7" s="1866"/>
      <c r="P7" s="1866"/>
      <c r="Q7" s="1901"/>
      <c r="R7" s="1901"/>
      <c r="S7" s="1901"/>
      <c r="T7" s="1901"/>
      <c r="U7" s="1901"/>
      <c r="V7" s="1901"/>
      <c r="W7" s="1901"/>
      <c r="X7" s="1901"/>
      <c r="Y7" s="1901"/>
      <c r="Z7" s="1901"/>
      <c r="AA7" s="1866" t="s">
        <v>754</v>
      </c>
      <c r="AB7" s="1866"/>
      <c r="AC7" s="1866"/>
      <c r="AD7" s="1866"/>
      <c r="AE7" s="1866"/>
      <c r="AF7" s="1866"/>
      <c r="AG7" s="1866"/>
      <c r="AH7" s="1866"/>
      <c r="AI7" s="1866"/>
      <c r="AJ7" s="1866"/>
      <c r="AK7" s="1866"/>
      <c r="AL7" s="1866"/>
      <c r="AM7" s="1866"/>
      <c r="AN7" s="1866"/>
      <c r="AO7" s="1866"/>
      <c r="AP7" s="1866"/>
      <c r="AQ7" s="1866"/>
      <c r="AR7" s="1866"/>
      <c r="AS7" s="1866"/>
      <c r="AT7" s="1866"/>
      <c r="AU7" s="1866"/>
      <c r="AV7" s="1866"/>
      <c r="AW7" s="1866"/>
      <c r="AX7" s="1866"/>
      <c r="AY7" s="1866"/>
      <c r="AZ7" s="1866"/>
      <c r="BA7" s="1866"/>
      <c r="BB7" s="1866"/>
      <c r="BC7" s="1866"/>
      <c r="BD7" s="1866"/>
      <c r="BE7" s="1866"/>
      <c r="BF7" s="1866"/>
      <c r="BG7" s="1866"/>
      <c r="BH7" s="1866"/>
      <c r="BI7" s="1866"/>
      <c r="BJ7" s="1866"/>
      <c r="BK7" s="1866"/>
      <c r="BL7" s="1866"/>
      <c r="BM7" s="1866"/>
      <c r="BN7" s="1866"/>
      <c r="BO7" s="1866"/>
      <c r="BP7" s="1866"/>
      <c r="BQ7" s="1866"/>
      <c r="BR7" s="1866"/>
      <c r="BS7" s="1866"/>
      <c r="BT7" s="1866"/>
      <c r="BU7" s="1867"/>
    </row>
    <row r="8" spans="1:73" s="288" customFormat="1" ht="17.25" customHeight="1" thickBot="1" x14ac:dyDescent="0.2">
      <c r="A8" s="545"/>
      <c r="B8" s="658"/>
      <c r="C8" s="1882"/>
      <c r="D8" s="1876"/>
      <c r="E8" s="1876"/>
      <c r="F8" s="1876"/>
      <c r="G8" s="1876"/>
      <c r="H8" s="1876"/>
      <c r="I8" s="1876"/>
      <c r="J8" s="1876"/>
      <c r="K8" s="1876"/>
      <c r="L8" s="1876"/>
      <c r="M8" s="1876"/>
      <c r="N8" s="1876"/>
      <c r="O8" s="1876"/>
      <c r="P8" s="1876"/>
      <c r="Q8" s="1876"/>
      <c r="R8" s="1876"/>
      <c r="S8" s="1876"/>
      <c r="T8" s="1876"/>
      <c r="U8" s="1876"/>
      <c r="V8" s="1876"/>
      <c r="W8" s="1876"/>
      <c r="X8" s="1876"/>
      <c r="Y8" s="1876"/>
      <c r="Z8" s="1876"/>
      <c r="AA8" s="1876" t="s">
        <v>755</v>
      </c>
      <c r="AB8" s="1876"/>
      <c r="AC8" s="1876"/>
      <c r="AD8" s="1876"/>
      <c r="AE8" s="1876"/>
      <c r="AF8" s="1876"/>
      <c r="AG8" s="1876"/>
      <c r="AH8" s="1876"/>
      <c r="AI8" s="1876"/>
      <c r="AJ8" s="1876" t="s">
        <v>756</v>
      </c>
      <c r="AK8" s="1876"/>
      <c r="AL8" s="1876"/>
      <c r="AM8" s="1876"/>
      <c r="AN8" s="1876"/>
      <c r="AO8" s="1876"/>
      <c r="AP8" s="1876"/>
      <c r="AQ8" s="1876"/>
      <c r="AR8" s="1876"/>
      <c r="AS8" s="1876" t="s">
        <v>753</v>
      </c>
      <c r="AT8" s="1876"/>
      <c r="AU8" s="1876"/>
      <c r="AV8" s="1876"/>
      <c r="AW8" s="1876"/>
      <c r="AX8" s="1876"/>
      <c r="AY8" s="1876"/>
      <c r="AZ8" s="1876"/>
      <c r="BA8" s="1876"/>
      <c r="BB8" s="1876"/>
      <c r="BC8" s="1876"/>
      <c r="BD8" s="1876"/>
      <c r="BE8" s="1876"/>
      <c r="BF8" s="1876"/>
      <c r="BG8" s="1876"/>
      <c r="BH8" s="1876"/>
      <c r="BI8" s="1876"/>
      <c r="BJ8" s="1876"/>
      <c r="BK8" s="1876"/>
      <c r="BL8" s="1876"/>
      <c r="BM8" s="1876"/>
      <c r="BN8" s="1876"/>
      <c r="BO8" s="1876"/>
      <c r="BP8" s="1876"/>
      <c r="BQ8" s="1876"/>
      <c r="BR8" s="1876"/>
      <c r="BS8" s="1876"/>
      <c r="BT8" s="1876"/>
      <c r="BU8" s="1879"/>
    </row>
    <row r="9" spans="1:73" s="288" customFormat="1" ht="17.25" customHeight="1" x14ac:dyDescent="0.15">
      <c r="A9" s="545"/>
      <c r="B9" s="549"/>
      <c r="C9" s="1900"/>
      <c r="D9" s="1894"/>
      <c r="E9" s="1894"/>
      <c r="F9" s="1894"/>
      <c r="G9" s="1894"/>
      <c r="H9" s="1899"/>
      <c r="I9" s="1893"/>
      <c r="J9" s="1894"/>
      <c r="K9" s="1894"/>
      <c r="L9" s="1899"/>
      <c r="M9" s="1893"/>
      <c r="N9" s="1894"/>
      <c r="O9" s="1894"/>
      <c r="P9" s="1899"/>
      <c r="Q9" s="1893"/>
      <c r="R9" s="1894"/>
      <c r="S9" s="1894"/>
      <c r="T9" s="1894"/>
      <c r="U9" s="1894"/>
      <c r="V9" s="1894"/>
      <c r="W9" s="1894"/>
      <c r="X9" s="1894"/>
      <c r="Y9" s="1894"/>
      <c r="Z9" s="1899"/>
      <c r="AA9" s="1893"/>
      <c r="AB9" s="1894"/>
      <c r="AC9" s="1894"/>
      <c r="AD9" s="1894"/>
      <c r="AE9" s="1894"/>
      <c r="AF9" s="1894"/>
      <c r="AG9" s="1894"/>
      <c r="AH9" s="1894"/>
      <c r="AI9" s="1899"/>
      <c r="AJ9" s="1893"/>
      <c r="AK9" s="1894"/>
      <c r="AL9" s="1894"/>
      <c r="AM9" s="1894"/>
      <c r="AN9" s="1894"/>
      <c r="AO9" s="1894"/>
      <c r="AP9" s="1894"/>
      <c r="AQ9" s="1894"/>
      <c r="AR9" s="1899"/>
      <c r="AS9" s="1893"/>
      <c r="AT9" s="1894"/>
      <c r="AU9" s="1894"/>
      <c r="AV9" s="1894"/>
      <c r="AW9" s="1894"/>
      <c r="AX9" s="1894"/>
      <c r="AY9" s="1894"/>
      <c r="AZ9" s="1894"/>
      <c r="BA9" s="1899"/>
      <c r="BB9" s="1893"/>
      <c r="BC9" s="1894"/>
      <c r="BD9" s="1894"/>
      <c r="BE9" s="1894"/>
      <c r="BF9" s="1894"/>
      <c r="BG9" s="1894"/>
      <c r="BH9" s="1894"/>
      <c r="BI9" s="1894"/>
      <c r="BJ9" s="1894"/>
      <c r="BK9" s="1899"/>
      <c r="BL9" s="1893"/>
      <c r="BM9" s="1894"/>
      <c r="BN9" s="1894"/>
      <c r="BO9" s="1894"/>
      <c r="BP9" s="1894"/>
      <c r="BQ9" s="1894"/>
      <c r="BR9" s="1894"/>
      <c r="BS9" s="1894"/>
      <c r="BT9" s="1894"/>
      <c r="BU9" s="1895"/>
    </row>
    <row r="10" spans="1:73" s="288" customFormat="1" ht="17.25" customHeight="1" x14ac:dyDescent="0.15">
      <c r="A10" s="545"/>
      <c r="B10" s="289" t="s">
        <v>29</v>
      </c>
      <c r="C10" s="1903">
        <v>56</v>
      </c>
      <c r="D10" s="1897"/>
      <c r="E10" s="1897"/>
      <c r="F10" s="1897"/>
      <c r="G10" s="1897"/>
      <c r="H10" s="1898"/>
      <c r="I10" s="1896">
        <v>3</v>
      </c>
      <c r="J10" s="1897"/>
      <c r="K10" s="1897"/>
      <c r="L10" s="1898"/>
      <c r="M10" s="1896">
        <v>59</v>
      </c>
      <c r="N10" s="1897"/>
      <c r="O10" s="1897"/>
      <c r="P10" s="1898"/>
      <c r="Q10" s="1884">
        <v>1198913</v>
      </c>
      <c r="R10" s="1885"/>
      <c r="S10" s="1885"/>
      <c r="T10" s="1885"/>
      <c r="U10" s="1885"/>
      <c r="V10" s="1885"/>
      <c r="W10" s="1885"/>
      <c r="X10" s="1885"/>
      <c r="Y10" s="1885"/>
      <c r="Z10" s="1887"/>
      <c r="AA10" s="1884">
        <v>202604</v>
      </c>
      <c r="AB10" s="1885"/>
      <c r="AC10" s="1885"/>
      <c r="AD10" s="1885"/>
      <c r="AE10" s="1885"/>
      <c r="AF10" s="1885"/>
      <c r="AG10" s="1885"/>
      <c r="AH10" s="1885"/>
      <c r="AI10" s="1887"/>
      <c r="AJ10" s="1884">
        <v>70548</v>
      </c>
      <c r="AK10" s="1885"/>
      <c r="AL10" s="1885"/>
      <c r="AM10" s="1885"/>
      <c r="AN10" s="1885"/>
      <c r="AO10" s="1885"/>
      <c r="AP10" s="1885"/>
      <c r="AQ10" s="1885"/>
      <c r="AR10" s="1887"/>
      <c r="AS10" s="1884">
        <v>273152</v>
      </c>
      <c r="AT10" s="1885"/>
      <c r="AU10" s="1885"/>
      <c r="AV10" s="1885"/>
      <c r="AW10" s="1885"/>
      <c r="AX10" s="1885"/>
      <c r="AY10" s="1885"/>
      <c r="AZ10" s="1885"/>
      <c r="BA10" s="1887"/>
      <c r="BB10" s="1884">
        <v>13821</v>
      </c>
      <c r="BC10" s="1885"/>
      <c r="BD10" s="1885"/>
      <c r="BE10" s="1885"/>
      <c r="BF10" s="1885"/>
      <c r="BG10" s="1885"/>
      <c r="BH10" s="1885"/>
      <c r="BI10" s="1885"/>
      <c r="BJ10" s="1885"/>
      <c r="BK10" s="1887"/>
      <c r="BL10" s="1884">
        <v>1212734</v>
      </c>
      <c r="BM10" s="1885"/>
      <c r="BN10" s="1885"/>
      <c r="BO10" s="1885"/>
      <c r="BP10" s="1885"/>
      <c r="BQ10" s="1885"/>
      <c r="BR10" s="1885"/>
      <c r="BS10" s="1885"/>
      <c r="BT10" s="1885"/>
      <c r="BU10" s="1886"/>
    </row>
    <row r="11" spans="1:73" s="288" customFormat="1" ht="17.25" customHeight="1" x14ac:dyDescent="0.15">
      <c r="A11" s="545"/>
      <c r="B11" s="289" t="s">
        <v>7</v>
      </c>
      <c r="C11" s="1903">
        <v>56</v>
      </c>
      <c r="D11" s="1897"/>
      <c r="E11" s="1897"/>
      <c r="F11" s="1897"/>
      <c r="G11" s="1897"/>
      <c r="H11" s="1898"/>
      <c r="I11" s="1896">
        <v>3</v>
      </c>
      <c r="J11" s="1897"/>
      <c r="K11" s="1897"/>
      <c r="L11" s="1898"/>
      <c r="M11" s="1896">
        <v>59</v>
      </c>
      <c r="N11" s="1897"/>
      <c r="O11" s="1897"/>
      <c r="P11" s="1898"/>
      <c r="Q11" s="1884">
        <v>1015972</v>
      </c>
      <c r="R11" s="1885"/>
      <c r="S11" s="1885"/>
      <c r="T11" s="1885"/>
      <c r="U11" s="1885"/>
      <c r="V11" s="1885"/>
      <c r="W11" s="1885"/>
      <c r="X11" s="1885"/>
      <c r="Y11" s="1885"/>
      <c r="Z11" s="1887"/>
      <c r="AA11" s="1884">
        <v>37431</v>
      </c>
      <c r="AB11" s="1885"/>
      <c r="AC11" s="1885"/>
      <c r="AD11" s="1885"/>
      <c r="AE11" s="1885"/>
      <c r="AF11" s="1885"/>
      <c r="AG11" s="1885"/>
      <c r="AH11" s="1885"/>
      <c r="AI11" s="1887"/>
      <c r="AJ11" s="1884">
        <v>20686</v>
      </c>
      <c r="AK11" s="1885"/>
      <c r="AL11" s="1885"/>
      <c r="AM11" s="1885"/>
      <c r="AN11" s="1885"/>
      <c r="AO11" s="1885"/>
      <c r="AP11" s="1885"/>
      <c r="AQ11" s="1885"/>
      <c r="AR11" s="1887"/>
      <c r="AS11" s="1884">
        <v>58117</v>
      </c>
      <c r="AT11" s="1885"/>
      <c r="AU11" s="1885"/>
      <c r="AV11" s="1885"/>
      <c r="AW11" s="1885"/>
      <c r="AX11" s="1885"/>
      <c r="AY11" s="1885"/>
      <c r="AZ11" s="1885"/>
      <c r="BA11" s="1887"/>
      <c r="BB11" s="1884">
        <v>13777</v>
      </c>
      <c r="BC11" s="1885"/>
      <c r="BD11" s="1885"/>
      <c r="BE11" s="1885"/>
      <c r="BF11" s="1885"/>
      <c r="BG11" s="1885"/>
      <c r="BH11" s="1885"/>
      <c r="BI11" s="1885"/>
      <c r="BJ11" s="1885"/>
      <c r="BK11" s="1887"/>
      <c r="BL11" s="1884">
        <v>1029749</v>
      </c>
      <c r="BM11" s="1885"/>
      <c r="BN11" s="1885"/>
      <c r="BO11" s="1885"/>
      <c r="BP11" s="1885"/>
      <c r="BQ11" s="1885"/>
      <c r="BR11" s="1885"/>
      <c r="BS11" s="1885"/>
      <c r="BT11" s="1885"/>
      <c r="BU11" s="1886"/>
    </row>
    <row r="12" spans="1:73" s="288" customFormat="1" ht="17.25" customHeight="1" x14ac:dyDescent="0.15">
      <c r="A12" s="545"/>
      <c r="B12" s="289" t="s">
        <v>8</v>
      </c>
      <c r="C12" s="1903">
        <v>54</v>
      </c>
      <c r="D12" s="1897"/>
      <c r="E12" s="1897"/>
      <c r="F12" s="1897"/>
      <c r="G12" s="1897"/>
      <c r="H12" s="1898"/>
      <c r="I12" s="1896">
        <v>3</v>
      </c>
      <c r="J12" s="1897"/>
      <c r="K12" s="1897"/>
      <c r="L12" s="1898"/>
      <c r="M12" s="1896">
        <v>57</v>
      </c>
      <c r="N12" s="1897"/>
      <c r="O12" s="1897"/>
      <c r="P12" s="1898"/>
      <c r="Q12" s="1884">
        <v>1025882</v>
      </c>
      <c r="R12" s="1885"/>
      <c r="S12" s="1885"/>
      <c r="T12" s="1885"/>
      <c r="U12" s="1885"/>
      <c r="V12" s="1885"/>
      <c r="W12" s="1885"/>
      <c r="X12" s="1885"/>
      <c r="Y12" s="1885"/>
      <c r="Z12" s="1887"/>
      <c r="AA12" s="1884">
        <v>37727</v>
      </c>
      <c r="AB12" s="1885"/>
      <c r="AC12" s="1885"/>
      <c r="AD12" s="1885"/>
      <c r="AE12" s="1885"/>
      <c r="AF12" s="1885"/>
      <c r="AG12" s="1885"/>
      <c r="AH12" s="1885"/>
      <c r="AI12" s="1887"/>
      <c r="AJ12" s="1884">
        <v>20212</v>
      </c>
      <c r="AK12" s="1885"/>
      <c r="AL12" s="1885"/>
      <c r="AM12" s="1885"/>
      <c r="AN12" s="1885"/>
      <c r="AO12" s="1885"/>
      <c r="AP12" s="1885"/>
      <c r="AQ12" s="1885"/>
      <c r="AR12" s="1887"/>
      <c r="AS12" s="1884">
        <v>57939</v>
      </c>
      <c r="AT12" s="1885"/>
      <c r="AU12" s="1885"/>
      <c r="AV12" s="1885"/>
      <c r="AW12" s="1885"/>
      <c r="AX12" s="1885"/>
      <c r="AY12" s="1885"/>
      <c r="AZ12" s="1885"/>
      <c r="BA12" s="1887"/>
      <c r="BB12" s="1884">
        <v>13975</v>
      </c>
      <c r="BC12" s="1885"/>
      <c r="BD12" s="1885"/>
      <c r="BE12" s="1885"/>
      <c r="BF12" s="1885"/>
      <c r="BG12" s="1885"/>
      <c r="BH12" s="1885"/>
      <c r="BI12" s="1885"/>
      <c r="BJ12" s="1885"/>
      <c r="BK12" s="1887"/>
      <c r="BL12" s="1884">
        <v>1039857</v>
      </c>
      <c r="BM12" s="1885"/>
      <c r="BN12" s="1885"/>
      <c r="BO12" s="1885"/>
      <c r="BP12" s="1885"/>
      <c r="BQ12" s="1885"/>
      <c r="BR12" s="1885"/>
      <c r="BS12" s="1885"/>
      <c r="BT12" s="1885"/>
      <c r="BU12" s="1886"/>
    </row>
    <row r="13" spans="1:73" s="288" customFormat="1" ht="17.25" customHeight="1" x14ac:dyDescent="0.15">
      <c r="A13" s="545"/>
      <c r="B13" s="289" t="s">
        <v>13</v>
      </c>
      <c r="C13" s="1903">
        <v>54</v>
      </c>
      <c r="D13" s="1897"/>
      <c r="E13" s="1897"/>
      <c r="F13" s="1897"/>
      <c r="G13" s="1897"/>
      <c r="H13" s="1898"/>
      <c r="I13" s="1896">
        <v>3</v>
      </c>
      <c r="J13" s="1897"/>
      <c r="K13" s="1897"/>
      <c r="L13" s="1898"/>
      <c r="M13" s="1896">
        <v>57</v>
      </c>
      <c r="N13" s="1897"/>
      <c r="O13" s="1897"/>
      <c r="P13" s="1898"/>
      <c r="Q13" s="1884">
        <v>1035891</v>
      </c>
      <c r="R13" s="1885"/>
      <c r="S13" s="1885"/>
      <c r="T13" s="1885"/>
      <c r="U13" s="1885"/>
      <c r="V13" s="1885"/>
      <c r="W13" s="1885"/>
      <c r="X13" s="1885"/>
      <c r="Y13" s="1885"/>
      <c r="Z13" s="1887"/>
      <c r="AA13" s="1884">
        <v>40231</v>
      </c>
      <c r="AB13" s="1885"/>
      <c r="AC13" s="1885"/>
      <c r="AD13" s="1885"/>
      <c r="AE13" s="1885"/>
      <c r="AF13" s="1885"/>
      <c r="AG13" s="1885"/>
      <c r="AH13" s="1885"/>
      <c r="AI13" s="1887"/>
      <c r="AJ13" s="1884">
        <v>20602</v>
      </c>
      <c r="AK13" s="1885"/>
      <c r="AL13" s="1885"/>
      <c r="AM13" s="1885"/>
      <c r="AN13" s="1885"/>
      <c r="AO13" s="1885"/>
      <c r="AP13" s="1885"/>
      <c r="AQ13" s="1885"/>
      <c r="AR13" s="1887"/>
      <c r="AS13" s="1884">
        <v>60833</v>
      </c>
      <c r="AT13" s="1885"/>
      <c r="AU13" s="1885"/>
      <c r="AV13" s="1885"/>
      <c r="AW13" s="1885"/>
      <c r="AX13" s="1885"/>
      <c r="AY13" s="1885"/>
      <c r="AZ13" s="1885"/>
      <c r="BA13" s="1887"/>
      <c r="BB13" s="1884">
        <v>14210</v>
      </c>
      <c r="BC13" s="1885"/>
      <c r="BD13" s="1885"/>
      <c r="BE13" s="1885"/>
      <c r="BF13" s="1885"/>
      <c r="BG13" s="1885"/>
      <c r="BH13" s="1885"/>
      <c r="BI13" s="1885"/>
      <c r="BJ13" s="1885"/>
      <c r="BK13" s="1887"/>
      <c r="BL13" s="1884">
        <v>1050101</v>
      </c>
      <c r="BM13" s="1885"/>
      <c r="BN13" s="1885"/>
      <c r="BO13" s="1885"/>
      <c r="BP13" s="1885"/>
      <c r="BQ13" s="1885"/>
      <c r="BR13" s="1885"/>
      <c r="BS13" s="1885"/>
      <c r="BT13" s="1885"/>
      <c r="BU13" s="1886"/>
    </row>
    <row r="14" spans="1:73" s="288" customFormat="1" ht="17.25" customHeight="1" thickBot="1" x14ac:dyDescent="0.2">
      <c r="A14" s="545"/>
      <c r="B14" s="290" t="s">
        <v>30</v>
      </c>
      <c r="C14" s="1904">
        <v>54</v>
      </c>
      <c r="D14" s="1891"/>
      <c r="E14" s="1891"/>
      <c r="F14" s="1891"/>
      <c r="G14" s="1891"/>
      <c r="H14" s="1892"/>
      <c r="I14" s="1890">
        <v>3</v>
      </c>
      <c r="J14" s="1891"/>
      <c r="K14" s="1891"/>
      <c r="L14" s="1892"/>
      <c r="M14" s="1890">
        <v>57</v>
      </c>
      <c r="N14" s="1891"/>
      <c r="O14" s="1891"/>
      <c r="P14" s="1892"/>
      <c r="Q14" s="1890">
        <v>1039079</v>
      </c>
      <c r="R14" s="1891"/>
      <c r="S14" s="1891"/>
      <c r="T14" s="1891"/>
      <c r="U14" s="1891"/>
      <c r="V14" s="1891"/>
      <c r="W14" s="1891"/>
      <c r="X14" s="1891"/>
      <c r="Y14" s="1891"/>
      <c r="Z14" s="1892"/>
      <c r="AA14" s="1890">
        <v>40499</v>
      </c>
      <c r="AB14" s="1891"/>
      <c r="AC14" s="1891"/>
      <c r="AD14" s="1891"/>
      <c r="AE14" s="1891"/>
      <c r="AF14" s="1891"/>
      <c r="AG14" s="1891"/>
      <c r="AH14" s="1891"/>
      <c r="AI14" s="1892"/>
      <c r="AJ14" s="1890">
        <v>20580</v>
      </c>
      <c r="AK14" s="1891"/>
      <c r="AL14" s="1891"/>
      <c r="AM14" s="1891"/>
      <c r="AN14" s="1891"/>
      <c r="AO14" s="1891"/>
      <c r="AP14" s="1891"/>
      <c r="AQ14" s="1891"/>
      <c r="AR14" s="1892"/>
      <c r="AS14" s="1890">
        <v>61079</v>
      </c>
      <c r="AT14" s="1891"/>
      <c r="AU14" s="1891"/>
      <c r="AV14" s="1891"/>
      <c r="AW14" s="1891"/>
      <c r="AX14" s="1891"/>
      <c r="AY14" s="1891"/>
      <c r="AZ14" s="1891"/>
      <c r="BA14" s="1892"/>
      <c r="BB14" s="1890">
        <v>14223</v>
      </c>
      <c r="BC14" s="1891"/>
      <c r="BD14" s="1891"/>
      <c r="BE14" s="1891"/>
      <c r="BF14" s="1891"/>
      <c r="BG14" s="1891"/>
      <c r="BH14" s="1891"/>
      <c r="BI14" s="1891"/>
      <c r="BJ14" s="1891"/>
      <c r="BK14" s="1892"/>
      <c r="BL14" s="1890">
        <v>1053302</v>
      </c>
      <c r="BM14" s="1891"/>
      <c r="BN14" s="1891"/>
      <c r="BO14" s="1891"/>
      <c r="BP14" s="1891"/>
      <c r="BQ14" s="1891"/>
      <c r="BR14" s="1891"/>
      <c r="BS14" s="1891"/>
      <c r="BT14" s="1891"/>
      <c r="BU14" s="1902"/>
    </row>
    <row r="15" spans="1:73" s="288" customFormat="1" ht="7.5" customHeight="1" thickBot="1" x14ac:dyDescent="0.2">
      <c r="A15" s="545"/>
      <c r="B15" s="547"/>
      <c r="C15" s="551"/>
      <c r="D15" s="551"/>
      <c r="E15" s="551"/>
      <c r="F15" s="551"/>
      <c r="G15" s="551"/>
      <c r="H15" s="551"/>
      <c r="I15" s="551"/>
      <c r="J15" s="551"/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1"/>
      <c r="AD15" s="551"/>
      <c r="AE15" s="551"/>
      <c r="AF15" s="551"/>
      <c r="AG15" s="551"/>
      <c r="AH15" s="551"/>
      <c r="AI15" s="551"/>
      <c r="AJ15" s="551"/>
      <c r="AK15" s="551"/>
      <c r="AL15" s="551"/>
      <c r="AM15" s="551"/>
      <c r="AN15" s="551"/>
      <c r="AO15" s="551"/>
      <c r="AP15" s="551"/>
      <c r="AQ15" s="551"/>
      <c r="AR15" s="551"/>
      <c r="AS15" s="551"/>
      <c r="AT15" s="551"/>
      <c r="AU15" s="551"/>
      <c r="AV15" s="551"/>
      <c r="AW15" s="551"/>
      <c r="AX15" s="551"/>
      <c r="AY15" s="551"/>
      <c r="AZ15" s="551"/>
      <c r="BA15" s="551"/>
      <c r="BB15" s="551"/>
      <c r="BC15" s="551"/>
      <c r="BD15" s="551"/>
      <c r="BE15" s="551"/>
      <c r="BF15" s="551"/>
      <c r="BG15" s="551"/>
      <c r="BH15" s="551"/>
      <c r="BI15" s="551"/>
      <c r="BJ15" s="551"/>
      <c r="BK15" s="551"/>
      <c r="BL15" s="551"/>
      <c r="BM15" s="551"/>
      <c r="BN15" s="551"/>
      <c r="BO15" s="551"/>
      <c r="BP15" s="551"/>
      <c r="BQ15" s="551"/>
      <c r="BR15" s="551"/>
      <c r="BS15" s="551"/>
      <c r="BT15" s="551"/>
      <c r="BU15" s="551"/>
    </row>
    <row r="16" spans="1:73" s="288" customFormat="1" ht="15" thickBot="1" x14ac:dyDescent="0.2">
      <c r="A16" s="545"/>
      <c r="B16" s="548"/>
      <c r="C16" s="659"/>
      <c r="D16" s="659"/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59"/>
      <c r="AC16" s="659"/>
      <c r="AD16" s="659"/>
      <c r="AE16" s="659"/>
      <c r="AF16" s="659"/>
      <c r="AG16" s="659"/>
      <c r="AH16" s="659"/>
      <c r="AI16" s="659"/>
      <c r="AJ16" s="659"/>
      <c r="AK16" s="659"/>
      <c r="AL16" s="659"/>
      <c r="AM16" s="659"/>
      <c r="AN16" s="659"/>
      <c r="AO16" s="659"/>
      <c r="AP16" s="659"/>
      <c r="AQ16" s="659"/>
      <c r="AR16" s="659"/>
      <c r="AS16" s="659"/>
      <c r="AT16" s="659"/>
      <c r="AU16" s="659"/>
      <c r="AV16" s="659"/>
      <c r="AW16" s="659"/>
      <c r="AX16" s="659"/>
      <c r="AY16" s="659"/>
      <c r="AZ16" s="659"/>
      <c r="BA16" s="659"/>
      <c r="BB16" s="659"/>
      <c r="BC16" s="659"/>
      <c r="BD16" s="659"/>
      <c r="BE16" s="659"/>
      <c r="BF16" s="659"/>
      <c r="BG16" s="659"/>
      <c r="BH16" s="659"/>
      <c r="BI16" s="659"/>
      <c r="BJ16" s="659"/>
      <c r="BK16" s="659"/>
      <c r="BL16" s="659"/>
      <c r="BM16" s="659"/>
      <c r="BN16" s="659"/>
      <c r="BO16" s="659"/>
      <c r="BP16" s="659"/>
      <c r="BQ16" s="659"/>
      <c r="BR16" s="659"/>
      <c r="BS16" s="659"/>
      <c r="BT16" s="659"/>
      <c r="BU16" s="659"/>
    </row>
    <row r="17" spans="1:73" s="288" customFormat="1" ht="17.25" customHeight="1" thickBot="1" x14ac:dyDescent="0.2">
      <c r="A17" s="545"/>
      <c r="B17" s="656"/>
      <c r="C17" s="1862" t="s">
        <v>757</v>
      </c>
      <c r="D17" s="1863"/>
      <c r="E17" s="1863"/>
      <c r="F17" s="1863"/>
      <c r="G17" s="1863"/>
      <c r="H17" s="1863"/>
      <c r="I17" s="1863"/>
      <c r="J17" s="1863"/>
      <c r="K17" s="1863"/>
      <c r="L17" s="1863"/>
      <c r="M17" s="1863"/>
      <c r="N17" s="1863"/>
      <c r="O17" s="1863"/>
      <c r="P17" s="1863"/>
      <c r="Q17" s="1863"/>
      <c r="R17" s="1863"/>
      <c r="S17" s="1863"/>
      <c r="T17" s="1863"/>
      <c r="U17" s="1863"/>
      <c r="V17" s="1863"/>
      <c r="W17" s="1863"/>
      <c r="X17" s="1863"/>
      <c r="Y17" s="1863"/>
      <c r="Z17" s="1863"/>
      <c r="AA17" s="1863"/>
      <c r="AB17" s="1863"/>
      <c r="AC17" s="1863"/>
      <c r="AD17" s="1863"/>
      <c r="AE17" s="1863"/>
      <c r="AF17" s="1863"/>
      <c r="AG17" s="1863"/>
      <c r="AH17" s="1863"/>
      <c r="AI17" s="1863"/>
      <c r="AJ17" s="1863"/>
      <c r="AK17" s="1863"/>
      <c r="AL17" s="1863"/>
      <c r="AM17" s="1863"/>
      <c r="AN17" s="1863"/>
      <c r="AO17" s="1863"/>
      <c r="AP17" s="1863"/>
      <c r="AQ17" s="1863"/>
      <c r="AR17" s="1863"/>
      <c r="AS17" s="1863"/>
      <c r="AT17" s="1863"/>
      <c r="AU17" s="1863"/>
      <c r="AV17" s="1863"/>
      <c r="AW17" s="1863"/>
      <c r="AX17" s="1863"/>
      <c r="AY17" s="1863"/>
      <c r="AZ17" s="1863"/>
      <c r="BA17" s="1863"/>
      <c r="BB17" s="1863"/>
      <c r="BC17" s="1863"/>
      <c r="BD17" s="1863"/>
      <c r="BE17" s="1863"/>
      <c r="BF17" s="1863"/>
      <c r="BG17" s="1863"/>
      <c r="BH17" s="1863"/>
      <c r="BI17" s="1863"/>
      <c r="BJ17" s="1863"/>
      <c r="BK17" s="1863"/>
      <c r="BL17" s="1863"/>
      <c r="BM17" s="1863"/>
      <c r="BN17" s="1863"/>
      <c r="BO17" s="1863"/>
      <c r="BP17" s="1863"/>
      <c r="BQ17" s="1863"/>
      <c r="BR17" s="1863"/>
      <c r="BS17" s="1863"/>
      <c r="BT17" s="1863"/>
      <c r="BU17" s="1864"/>
    </row>
    <row r="18" spans="1:73" s="288" customFormat="1" ht="17.25" customHeight="1" thickBot="1" x14ac:dyDescent="0.2">
      <c r="A18" s="545"/>
      <c r="B18" s="657" t="s">
        <v>152</v>
      </c>
      <c r="C18" s="1865" t="s">
        <v>153</v>
      </c>
      <c r="D18" s="1866"/>
      <c r="E18" s="1866"/>
      <c r="F18" s="1866"/>
      <c r="G18" s="1866"/>
      <c r="H18" s="1866"/>
      <c r="I18" s="1866"/>
      <c r="J18" s="1866"/>
      <c r="K18" s="1866"/>
      <c r="L18" s="1866"/>
      <c r="M18" s="1866"/>
      <c r="N18" s="1866"/>
      <c r="O18" s="1866"/>
      <c r="P18" s="1866"/>
      <c r="Q18" s="1866"/>
      <c r="R18" s="1866"/>
      <c r="S18" s="1866"/>
      <c r="T18" s="1866"/>
      <c r="U18" s="1866"/>
      <c r="V18" s="1866"/>
      <c r="W18" s="1866"/>
      <c r="X18" s="1866"/>
      <c r="Y18" s="1866"/>
      <c r="Z18" s="1866"/>
      <c r="AA18" s="1866"/>
      <c r="AB18" s="1866"/>
      <c r="AC18" s="1866"/>
      <c r="AD18" s="1866" t="s">
        <v>4</v>
      </c>
      <c r="AE18" s="1866"/>
      <c r="AF18" s="1866"/>
      <c r="AG18" s="1866"/>
      <c r="AH18" s="1866"/>
      <c r="AI18" s="1866"/>
      <c r="AJ18" s="1866"/>
      <c r="AK18" s="1866"/>
      <c r="AL18" s="1866"/>
      <c r="AM18" s="1866"/>
      <c r="AN18" s="1866"/>
      <c r="AO18" s="1866"/>
      <c r="AP18" s="1866"/>
      <c r="AQ18" s="1866"/>
      <c r="AR18" s="1866"/>
      <c r="AS18" s="1866"/>
      <c r="AT18" s="1866"/>
      <c r="AU18" s="1866"/>
      <c r="AV18" s="1866"/>
      <c r="AW18" s="1866"/>
      <c r="AX18" s="1866"/>
      <c r="AY18" s="1866"/>
      <c r="AZ18" s="1866" t="s">
        <v>5</v>
      </c>
      <c r="BA18" s="1866"/>
      <c r="BB18" s="1866"/>
      <c r="BC18" s="1866"/>
      <c r="BD18" s="1866"/>
      <c r="BE18" s="1866"/>
      <c r="BF18" s="1866"/>
      <c r="BG18" s="1866"/>
      <c r="BH18" s="1866"/>
      <c r="BI18" s="1866"/>
      <c r="BJ18" s="1866"/>
      <c r="BK18" s="1866"/>
      <c r="BL18" s="1866"/>
      <c r="BM18" s="1866"/>
      <c r="BN18" s="1866"/>
      <c r="BO18" s="1866"/>
      <c r="BP18" s="1866"/>
      <c r="BQ18" s="1866"/>
      <c r="BR18" s="1866"/>
      <c r="BS18" s="1866"/>
      <c r="BT18" s="1866"/>
      <c r="BU18" s="1867"/>
    </row>
    <row r="19" spans="1:73" s="288" customFormat="1" ht="17.25" customHeight="1" thickBot="1" x14ac:dyDescent="0.2">
      <c r="A19" s="545"/>
      <c r="B19" s="657"/>
      <c r="C19" s="1865" t="s">
        <v>751</v>
      </c>
      <c r="D19" s="1866"/>
      <c r="E19" s="1866"/>
      <c r="F19" s="1866"/>
      <c r="G19" s="1866"/>
      <c r="H19" s="1866"/>
      <c r="I19" s="1866"/>
      <c r="J19" s="1866"/>
      <c r="K19" s="1866"/>
      <c r="L19" s="1866" t="s">
        <v>752</v>
      </c>
      <c r="M19" s="1866"/>
      <c r="N19" s="1866"/>
      <c r="O19" s="1866"/>
      <c r="P19" s="1866"/>
      <c r="Q19" s="1866"/>
      <c r="R19" s="1866"/>
      <c r="S19" s="1866"/>
      <c r="T19" s="1866"/>
      <c r="U19" s="1866" t="s">
        <v>753</v>
      </c>
      <c r="V19" s="1866"/>
      <c r="W19" s="1866"/>
      <c r="X19" s="1866"/>
      <c r="Y19" s="1866"/>
      <c r="Z19" s="1866"/>
      <c r="AA19" s="1866"/>
      <c r="AB19" s="1866"/>
      <c r="AC19" s="1866"/>
      <c r="AD19" s="1866" t="s">
        <v>751</v>
      </c>
      <c r="AE19" s="1866"/>
      <c r="AF19" s="1866"/>
      <c r="AG19" s="1866"/>
      <c r="AH19" s="1866"/>
      <c r="AI19" s="1866"/>
      <c r="AJ19" s="1866"/>
      <c r="AK19" s="1866"/>
      <c r="AL19" s="1866" t="s">
        <v>752</v>
      </c>
      <c r="AM19" s="1866"/>
      <c r="AN19" s="1866"/>
      <c r="AO19" s="1866"/>
      <c r="AP19" s="1866"/>
      <c r="AQ19" s="1866"/>
      <c r="AR19" s="1866" t="s">
        <v>753</v>
      </c>
      <c r="AS19" s="1866"/>
      <c r="AT19" s="1866"/>
      <c r="AU19" s="1866"/>
      <c r="AV19" s="1866"/>
      <c r="AW19" s="1866"/>
      <c r="AX19" s="1866"/>
      <c r="AY19" s="1866"/>
      <c r="AZ19" s="1866" t="s">
        <v>758</v>
      </c>
      <c r="BA19" s="1866"/>
      <c r="BB19" s="1866"/>
      <c r="BC19" s="1866"/>
      <c r="BD19" s="1866"/>
      <c r="BE19" s="1866"/>
      <c r="BF19" s="1866"/>
      <c r="BG19" s="1866"/>
      <c r="BH19" s="1866"/>
      <c r="BI19" s="1866"/>
      <c r="BJ19" s="1866"/>
      <c r="BK19" s="1866" t="s">
        <v>759</v>
      </c>
      <c r="BL19" s="1866"/>
      <c r="BM19" s="1866"/>
      <c r="BN19" s="1866"/>
      <c r="BO19" s="1866"/>
      <c r="BP19" s="1866"/>
      <c r="BQ19" s="1866"/>
      <c r="BR19" s="1866"/>
      <c r="BS19" s="1866"/>
      <c r="BT19" s="1866"/>
      <c r="BU19" s="1867"/>
    </row>
    <row r="20" spans="1:73" s="288" customFormat="1" ht="17.25" customHeight="1" thickBot="1" x14ac:dyDescent="0.2">
      <c r="A20" s="545"/>
      <c r="B20" s="658"/>
      <c r="C20" s="1882"/>
      <c r="D20" s="1876"/>
      <c r="E20" s="1876"/>
      <c r="F20" s="1876"/>
      <c r="G20" s="1876"/>
      <c r="H20" s="1876"/>
      <c r="I20" s="1876"/>
      <c r="J20" s="1876"/>
      <c r="K20" s="1876"/>
      <c r="L20" s="1876"/>
      <c r="M20" s="1876"/>
      <c r="N20" s="1876"/>
      <c r="O20" s="1876"/>
      <c r="P20" s="1876"/>
      <c r="Q20" s="1876"/>
      <c r="R20" s="1876"/>
      <c r="S20" s="1876"/>
      <c r="T20" s="1876"/>
      <c r="U20" s="1876"/>
      <c r="V20" s="1876"/>
      <c r="W20" s="1876"/>
      <c r="X20" s="1876"/>
      <c r="Y20" s="1876"/>
      <c r="Z20" s="1876"/>
      <c r="AA20" s="1876"/>
      <c r="AB20" s="1876"/>
      <c r="AC20" s="1876"/>
      <c r="AD20" s="1876"/>
      <c r="AE20" s="1876"/>
      <c r="AF20" s="1876"/>
      <c r="AG20" s="1876"/>
      <c r="AH20" s="1876"/>
      <c r="AI20" s="1876"/>
      <c r="AJ20" s="1876"/>
      <c r="AK20" s="1876"/>
      <c r="AL20" s="1876"/>
      <c r="AM20" s="1876"/>
      <c r="AN20" s="1876"/>
      <c r="AO20" s="1876"/>
      <c r="AP20" s="1876"/>
      <c r="AQ20" s="1876"/>
      <c r="AR20" s="1876"/>
      <c r="AS20" s="1876"/>
      <c r="AT20" s="1876"/>
      <c r="AU20" s="1876"/>
      <c r="AV20" s="1876"/>
      <c r="AW20" s="1876"/>
      <c r="AX20" s="1876"/>
      <c r="AY20" s="1876"/>
      <c r="AZ20" s="1876"/>
      <c r="BA20" s="1876"/>
      <c r="BB20" s="1876"/>
      <c r="BC20" s="1876"/>
      <c r="BD20" s="1876"/>
      <c r="BE20" s="1876"/>
      <c r="BF20" s="1876"/>
      <c r="BG20" s="1876"/>
      <c r="BH20" s="1876"/>
      <c r="BI20" s="1876"/>
      <c r="BJ20" s="1876"/>
      <c r="BK20" s="1876"/>
      <c r="BL20" s="1876"/>
      <c r="BM20" s="1876"/>
      <c r="BN20" s="1876"/>
      <c r="BO20" s="1876"/>
      <c r="BP20" s="1876"/>
      <c r="BQ20" s="1876"/>
      <c r="BR20" s="1876"/>
      <c r="BS20" s="1876"/>
      <c r="BT20" s="1876"/>
      <c r="BU20" s="1879"/>
    </row>
    <row r="21" spans="1:73" s="288" customFormat="1" ht="17.25" customHeight="1" x14ac:dyDescent="0.15">
      <c r="A21" s="545"/>
      <c r="B21" s="549"/>
      <c r="C21" s="1880"/>
      <c r="D21" s="1881"/>
      <c r="E21" s="1881"/>
      <c r="F21" s="1881"/>
      <c r="G21" s="1881"/>
      <c r="H21" s="1881"/>
      <c r="I21" s="1881"/>
      <c r="J21" s="1881"/>
      <c r="K21" s="1881"/>
      <c r="L21" s="1881"/>
      <c r="M21" s="1881"/>
      <c r="N21" s="1881"/>
      <c r="O21" s="1881"/>
      <c r="P21" s="1881"/>
      <c r="Q21" s="1881"/>
      <c r="R21" s="1881"/>
      <c r="S21" s="1881"/>
      <c r="T21" s="1881"/>
      <c r="U21" s="1881"/>
      <c r="V21" s="1881"/>
      <c r="W21" s="1881"/>
      <c r="X21" s="1881"/>
      <c r="Y21" s="1881"/>
      <c r="Z21" s="1881"/>
      <c r="AA21" s="1881"/>
      <c r="AB21" s="1881"/>
      <c r="AC21" s="1881"/>
      <c r="AD21" s="1881"/>
      <c r="AE21" s="1881"/>
      <c r="AF21" s="1881"/>
      <c r="AG21" s="1881"/>
      <c r="AH21" s="1881"/>
      <c r="AI21" s="1881"/>
      <c r="AJ21" s="1881"/>
      <c r="AK21" s="1881"/>
      <c r="AL21" s="1881"/>
      <c r="AM21" s="1881"/>
      <c r="AN21" s="1881"/>
      <c r="AO21" s="1881"/>
      <c r="AP21" s="1881"/>
      <c r="AQ21" s="1881"/>
      <c r="AR21" s="1881"/>
      <c r="AS21" s="1881"/>
      <c r="AT21" s="1881"/>
      <c r="AU21" s="1881"/>
      <c r="AV21" s="1881"/>
      <c r="AW21" s="1881"/>
      <c r="AX21" s="1881"/>
      <c r="AY21" s="1881"/>
      <c r="AZ21" s="1881"/>
      <c r="BA21" s="1881"/>
      <c r="BB21" s="1881"/>
      <c r="BC21" s="1881"/>
      <c r="BD21" s="1881"/>
      <c r="BE21" s="1881"/>
      <c r="BF21" s="1881"/>
      <c r="BG21" s="1881"/>
      <c r="BH21" s="1881"/>
      <c r="BI21" s="1881"/>
      <c r="BJ21" s="1881"/>
      <c r="BK21" s="1881"/>
      <c r="BL21" s="1881"/>
      <c r="BM21" s="1881"/>
      <c r="BN21" s="1881"/>
      <c r="BO21" s="1881"/>
      <c r="BP21" s="1881"/>
      <c r="BQ21" s="1881"/>
      <c r="BR21" s="1881"/>
      <c r="BS21" s="1881"/>
      <c r="BT21" s="1881"/>
      <c r="BU21" s="1883"/>
    </row>
    <row r="22" spans="1:73" s="288" customFormat="1" ht="17.25" customHeight="1" x14ac:dyDescent="0.15">
      <c r="A22" s="545"/>
      <c r="B22" s="289" t="s">
        <v>29</v>
      </c>
      <c r="C22" s="1877">
        <v>2244449</v>
      </c>
      <c r="D22" s="1854"/>
      <c r="E22" s="1854"/>
      <c r="F22" s="1854"/>
      <c r="G22" s="1854"/>
      <c r="H22" s="1854"/>
      <c r="I22" s="1854"/>
      <c r="J22" s="1854"/>
      <c r="K22" s="1854"/>
      <c r="L22" s="1854">
        <v>25134</v>
      </c>
      <c r="M22" s="1854"/>
      <c r="N22" s="1854"/>
      <c r="O22" s="1854"/>
      <c r="P22" s="1854"/>
      <c r="Q22" s="1854"/>
      <c r="R22" s="1854"/>
      <c r="S22" s="1854"/>
      <c r="T22" s="1854"/>
      <c r="U22" s="1854">
        <v>2269583</v>
      </c>
      <c r="V22" s="1854"/>
      <c r="W22" s="1854"/>
      <c r="X22" s="1854"/>
      <c r="Y22" s="1854"/>
      <c r="Z22" s="1854"/>
      <c r="AA22" s="1854"/>
      <c r="AB22" s="1854"/>
      <c r="AC22" s="1854"/>
      <c r="AD22" s="1854">
        <v>450904</v>
      </c>
      <c r="AE22" s="1854"/>
      <c r="AF22" s="1854"/>
      <c r="AG22" s="1854"/>
      <c r="AH22" s="1854"/>
      <c r="AI22" s="1854"/>
      <c r="AJ22" s="1854"/>
      <c r="AK22" s="1854"/>
      <c r="AL22" s="1878" t="s">
        <v>693</v>
      </c>
      <c r="AM22" s="1878"/>
      <c r="AN22" s="1878"/>
      <c r="AO22" s="1878"/>
      <c r="AP22" s="1878"/>
      <c r="AQ22" s="1878"/>
      <c r="AR22" s="1854">
        <v>450904</v>
      </c>
      <c r="AS22" s="1854"/>
      <c r="AT22" s="1854"/>
      <c r="AU22" s="1854"/>
      <c r="AV22" s="1854"/>
      <c r="AW22" s="1854"/>
      <c r="AX22" s="1854"/>
      <c r="AY22" s="1854"/>
      <c r="AZ22" s="1854">
        <v>296103</v>
      </c>
      <c r="BA22" s="1854"/>
      <c r="BB22" s="1854"/>
      <c r="BC22" s="1854"/>
      <c r="BD22" s="1854"/>
      <c r="BE22" s="1854"/>
      <c r="BF22" s="1854"/>
      <c r="BG22" s="1854"/>
      <c r="BH22" s="1854"/>
      <c r="BI22" s="1854"/>
      <c r="BJ22" s="1854"/>
      <c r="BK22" s="1854">
        <v>154801</v>
      </c>
      <c r="BL22" s="1854"/>
      <c r="BM22" s="1854"/>
      <c r="BN22" s="1854"/>
      <c r="BO22" s="1854"/>
      <c r="BP22" s="1854"/>
      <c r="BQ22" s="1854"/>
      <c r="BR22" s="1854"/>
      <c r="BS22" s="1854"/>
      <c r="BT22" s="1854"/>
      <c r="BU22" s="1855"/>
    </row>
    <row r="23" spans="1:73" s="288" customFormat="1" ht="17.25" customHeight="1" x14ac:dyDescent="0.15">
      <c r="A23" s="545"/>
      <c r="B23" s="289" t="s">
        <v>7</v>
      </c>
      <c r="C23" s="1877">
        <v>1822896</v>
      </c>
      <c r="D23" s="1854"/>
      <c r="E23" s="1854"/>
      <c r="F23" s="1854"/>
      <c r="G23" s="1854"/>
      <c r="H23" s="1854"/>
      <c r="I23" s="1854"/>
      <c r="J23" s="1854"/>
      <c r="K23" s="1854"/>
      <c r="L23" s="1854">
        <v>23655</v>
      </c>
      <c r="M23" s="1854"/>
      <c r="N23" s="1854"/>
      <c r="O23" s="1854"/>
      <c r="P23" s="1854"/>
      <c r="Q23" s="1854"/>
      <c r="R23" s="1854"/>
      <c r="S23" s="1854"/>
      <c r="T23" s="1854"/>
      <c r="U23" s="1854">
        <v>1846551</v>
      </c>
      <c r="V23" s="1854"/>
      <c r="W23" s="1854"/>
      <c r="X23" s="1854"/>
      <c r="Y23" s="1854"/>
      <c r="Z23" s="1854"/>
      <c r="AA23" s="1854"/>
      <c r="AB23" s="1854"/>
      <c r="AC23" s="1854"/>
      <c r="AD23" s="1854">
        <v>85854</v>
      </c>
      <c r="AE23" s="1854"/>
      <c r="AF23" s="1854"/>
      <c r="AG23" s="1854"/>
      <c r="AH23" s="1854"/>
      <c r="AI23" s="1854"/>
      <c r="AJ23" s="1854"/>
      <c r="AK23" s="1854"/>
      <c r="AL23" s="1878" t="s">
        <v>693</v>
      </c>
      <c r="AM23" s="1878"/>
      <c r="AN23" s="1878"/>
      <c r="AO23" s="1878"/>
      <c r="AP23" s="1878"/>
      <c r="AQ23" s="1878"/>
      <c r="AR23" s="1854">
        <v>85854</v>
      </c>
      <c r="AS23" s="1854"/>
      <c r="AT23" s="1854"/>
      <c r="AU23" s="1854"/>
      <c r="AV23" s="1854"/>
      <c r="AW23" s="1854"/>
      <c r="AX23" s="1854"/>
      <c r="AY23" s="1854"/>
      <c r="AZ23" s="1854">
        <v>60614</v>
      </c>
      <c r="BA23" s="1854"/>
      <c r="BB23" s="1854"/>
      <c r="BC23" s="1854"/>
      <c r="BD23" s="1854"/>
      <c r="BE23" s="1854"/>
      <c r="BF23" s="1854"/>
      <c r="BG23" s="1854"/>
      <c r="BH23" s="1854"/>
      <c r="BI23" s="1854"/>
      <c r="BJ23" s="1854"/>
      <c r="BK23" s="1854">
        <v>25240</v>
      </c>
      <c r="BL23" s="1854"/>
      <c r="BM23" s="1854"/>
      <c r="BN23" s="1854"/>
      <c r="BO23" s="1854"/>
      <c r="BP23" s="1854"/>
      <c r="BQ23" s="1854"/>
      <c r="BR23" s="1854"/>
      <c r="BS23" s="1854"/>
      <c r="BT23" s="1854"/>
      <c r="BU23" s="1855"/>
    </row>
    <row r="24" spans="1:73" s="288" customFormat="1" ht="17.25" customHeight="1" x14ac:dyDescent="0.15">
      <c r="A24" s="545"/>
      <c r="B24" s="289" t="s">
        <v>8</v>
      </c>
      <c r="C24" s="1877">
        <v>1825744</v>
      </c>
      <c r="D24" s="1854"/>
      <c r="E24" s="1854"/>
      <c r="F24" s="1854"/>
      <c r="G24" s="1854"/>
      <c r="H24" s="1854"/>
      <c r="I24" s="1854"/>
      <c r="J24" s="1854"/>
      <c r="K24" s="1854"/>
      <c r="L24" s="1854">
        <v>23693</v>
      </c>
      <c r="M24" s="1854"/>
      <c r="N24" s="1854"/>
      <c r="O24" s="1854"/>
      <c r="P24" s="1854"/>
      <c r="Q24" s="1854"/>
      <c r="R24" s="1854"/>
      <c r="S24" s="1854"/>
      <c r="T24" s="1854"/>
      <c r="U24" s="1854">
        <v>1849437</v>
      </c>
      <c r="V24" s="1854"/>
      <c r="W24" s="1854"/>
      <c r="X24" s="1854"/>
      <c r="Y24" s="1854"/>
      <c r="Z24" s="1854"/>
      <c r="AA24" s="1854"/>
      <c r="AB24" s="1854"/>
      <c r="AC24" s="1854"/>
      <c r="AD24" s="1854">
        <v>85965</v>
      </c>
      <c r="AE24" s="1854"/>
      <c r="AF24" s="1854"/>
      <c r="AG24" s="1854"/>
      <c r="AH24" s="1854"/>
      <c r="AI24" s="1854"/>
      <c r="AJ24" s="1854"/>
      <c r="AK24" s="1854"/>
      <c r="AL24" s="1878" t="s">
        <v>693</v>
      </c>
      <c r="AM24" s="1878"/>
      <c r="AN24" s="1878"/>
      <c r="AO24" s="1878"/>
      <c r="AP24" s="1878"/>
      <c r="AQ24" s="1878"/>
      <c r="AR24" s="1854">
        <v>85965</v>
      </c>
      <c r="AS24" s="1854"/>
      <c r="AT24" s="1854"/>
      <c r="AU24" s="1854"/>
      <c r="AV24" s="1854"/>
      <c r="AW24" s="1854"/>
      <c r="AX24" s="1854"/>
      <c r="AY24" s="1854"/>
      <c r="AZ24" s="1854">
        <v>60861</v>
      </c>
      <c r="BA24" s="1854"/>
      <c r="BB24" s="1854"/>
      <c r="BC24" s="1854"/>
      <c r="BD24" s="1854"/>
      <c r="BE24" s="1854"/>
      <c r="BF24" s="1854"/>
      <c r="BG24" s="1854"/>
      <c r="BH24" s="1854"/>
      <c r="BI24" s="1854"/>
      <c r="BJ24" s="1854"/>
      <c r="BK24" s="1854">
        <v>25104</v>
      </c>
      <c r="BL24" s="1854"/>
      <c r="BM24" s="1854"/>
      <c r="BN24" s="1854"/>
      <c r="BO24" s="1854"/>
      <c r="BP24" s="1854"/>
      <c r="BQ24" s="1854"/>
      <c r="BR24" s="1854"/>
      <c r="BS24" s="1854"/>
      <c r="BT24" s="1854"/>
      <c r="BU24" s="1855"/>
    </row>
    <row r="25" spans="1:73" s="288" customFormat="1" ht="17.25" customHeight="1" x14ac:dyDescent="0.15">
      <c r="A25" s="545"/>
      <c r="B25" s="289" t="s">
        <v>13</v>
      </c>
      <c r="C25" s="1877">
        <v>1832601</v>
      </c>
      <c r="D25" s="1854"/>
      <c r="E25" s="1854"/>
      <c r="F25" s="1854"/>
      <c r="G25" s="1854"/>
      <c r="H25" s="1854"/>
      <c r="I25" s="1854"/>
      <c r="J25" s="1854"/>
      <c r="K25" s="1854"/>
      <c r="L25" s="1854">
        <v>23899</v>
      </c>
      <c r="M25" s="1854"/>
      <c r="N25" s="1854"/>
      <c r="O25" s="1854"/>
      <c r="P25" s="1854"/>
      <c r="Q25" s="1854"/>
      <c r="R25" s="1854"/>
      <c r="S25" s="1854"/>
      <c r="T25" s="1854"/>
      <c r="U25" s="1854">
        <v>1856500</v>
      </c>
      <c r="V25" s="1854"/>
      <c r="W25" s="1854"/>
      <c r="X25" s="1854"/>
      <c r="Y25" s="1854"/>
      <c r="Z25" s="1854"/>
      <c r="AA25" s="1854"/>
      <c r="AB25" s="1854"/>
      <c r="AC25" s="1854"/>
      <c r="AD25" s="1854">
        <v>90432</v>
      </c>
      <c r="AE25" s="1854"/>
      <c r="AF25" s="1854"/>
      <c r="AG25" s="1854"/>
      <c r="AH25" s="1854"/>
      <c r="AI25" s="1854"/>
      <c r="AJ25" s="1854"/>
      <c r="AK25" s="1854"/>
      <c r="AL25" s="1878" t="s">
        <v>693</v>
      </c>
      <c r="AM25" s="1878"/>
      <c r="AN25" s="1878"/>
      <c r="AO25" s="1878"/>
      <c r="AP25" s="1878"/>
      <c r="AQ25" s="1878"/>
      <c r="AR25" s="1854">
        <v>90432</v>
      </c>
      <c r="AS25" s="1854"/>
      <c r="AT25" s="1854"/>
      <c r="AU25" s="1854"/>
      <c r="AV25" s="1854"/>
      <c r="AW25" s="1854"/>
      <c r="AX25" s="1854"/>
      <c r="AY25" s="1854"/>
      <c r="AZ25" s="1854">
        <v>64175</v>
      </c>
      <c r="BA25" s="1854"/>
      <c r="BB25" s="1854"/>
      <c r="BC25" s="1854"/>
      <c r="BD25" s="1854"/>
      <c r="BE25" s="1854"/>
      <c r="BF25" s="1854"/>
      <c r="BG25" s="1854"/>
      <c r="BH25" s="1854"/>
      <c r="BI25" s="1854"/>
      <c r="BJ25" s="1854"/>
      <c r="BK25" s="1854">
        <v>26257</v>
      </c>
      <c r="BL25" s="1854"/>
      <c r="BM25" s="1854"/>
      <c r="BN25" s="1854"/>
      <c r="BO25" s="1854"/>
      <c r="BP25" s="1854"/>
      <c r="BQ25" s="1854"/>
      <c r="BR25" s="1854"/>
      <c r="BS25" s="1854"/>
      <c r="BT25" s="1854"/>
      <c r="BU25" s="1855"/>
    </row>
    <row r="26" spans="1:73" s="288" customFormat="1" ht="17.25" customHeight="1" thickBot="1" x14ac:dyDescent="0.2">
      <c r="A26" s="545"/>
      <c r="B26" s="290" t="s">
        <v>30</v>
      </c>
      <c r="C26" s="1888">
        <v>1825319</v>
      </c>
      <c r="D26" s="1856"/>
      <c r="E26" s="1856"/>
      <c r="F26" s="1856"/>
      <c r="G26" s="1856"/>
      <c r="H26" s="1856"/>
      <c r="I26" s="1856"/>
      <c r="J26" s="1856"/>
      <c r="K26" s="1856"/>
      <c r="L26" s="1856">
        <v>23815</v>
      </c>
      <c r="M26" s="1856"/>
      <c r="N26" s="1856"/>
      <c r="O26" s="1856"/>
      <c r="P26" s="1856"/>
      <c r="Q26" s="1856"/>
      <c r="R26" s="1856"/>
      <c r="S26" s="1856"/>
      <c r="T26" s="1856"/>
      <c r="U26" s="1856">
        <v>1849134</v>
      </c>
      <c r="V26" s="1856"/>
      <c r="W26" s="1856"/>
      <c r="X26" s="1856"/>
      <c r="Y26" s="1856"/>
      <c r="Z26" s="1856"/>
      <c r="AA26" s="1856"/>
      <c r="AB26" s="1856"/>
      <c r="AC26" s="1856"/>
      <c r="AD26" s="1856">
        <v>90369</v>
      </c>
      <c r="AE26" s="1856"/>
      <c r="AF26" s="1856"/>
      <c r="AG26" s="1856"/>
      <c r="AH26" s="1856"/>
      <c r="AI26" s="1856"/>
      <c r="AJ26" s="1856"/>
      <c r="AK26" s="1856"/>
      <c r="AL26" s="1889" t="s">
        <v>693</v>
      </c>
      <c r="AM26" s="1889"/>
      <c r="AN26" s="1889"/>
      <c r="AO26" s="1889"/>
      <c r="AP26" s="1889"/>
      <c r="AQ26" s="1889"/>
      <c r="AR26" s="1856">
        <v>90369</v>
      </c>
      <c r="AS26" s="1856"/>
      <c r="AT26" s="1856"/>
      <c r="AU26" s="1856"/>
      <c r="AV26" s="1856"/>
      <c r="AW26" s="1856"/>
      <c r="AX26" s="1856"/>
      <c r="AY26" s="1856"/>
      <c r="AZ26" s="1856">
        <v>64647</v>
      </c>
      <c r="BA26" s="1856"/>
      <c r="BB26" s="1856"/>
      <c r="BC26" s="1856"/>
      <c r="BD26" s="1856"/>
      <c r="BE26" s="1856"/>
      <c r="BF26" s="1856"/>
      <c r="BG26" s="1856"/>
      <c r="BH26" s="1856"/>
      <c r="BI26" s="1856"/>
      <c r="BJ26" s="1856"/>
      <c r="BK26" s="1856">
        <v>25722</v>
      </c>
      <c r="BL26" s="1856"/>
      <c r="BM26" s="1856"/>
      <c r="BN26" s="1856"/>
      <c r="BO26" s="1856"/>
      <c r="BP26" s="1856"/>
      <c r="BQ26" s="1856"/>
      <c r="BR26" s="1856"/>
      <c r="BS26" s="1856"/>
      <c r="BT26" s="1856"/>
      <c r="BU26" s="1857"/>
    </row>
    <row r="27" spans="1:73" s="288" customFormat="1" ht="7.5" customHeight="1" thickBot="1" x14ac:dyDescent="0.2">
      <c r="A27" s="545"/>
      <c r="B27" s="547"/>
      <c r="C27" s="551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1"/>
      <c r="T27" s="551"/>
      <c r="U27" s="551"/>
      <c r="V27" s="551"/>
      <c r="W27" s="551"/>
      <c r="X27" s="551"/>
      <c r="Y27" s="551"/>
      <c r="Z27" s="551"/>
      <c r="AA27" s="551"/>
      <c r="AB27" s="551"/>
      <c r="AC27" s="551"/>
      <c r="AD27" s="551"/>
      <c r="AE27" s="551"/>
      <c r="AF27" s="551"/>
      <c r="AG27" s="551"/>
      <c r="AH27" s="551"/>
      <c r="AI27" s="551"/>
      <c r="AJ27" s="551"/>
      <c r="AK27" s="551"/>
      <c r="AL27" s="551"/>
      <c r="AM27" s="551"/>
      <c r="AN27" s="551"/>
      <c r="AO27" s="551"/>
      <c r="AP27" s="551"/>
      <c r="AQ27" s="551"/>
      <c r="AR27" s="551"/>
      <c r="AS27" s="551"/>
      <c r="AT27" s="551"/>
      <c r="AU27" s="551"/>
      <c r="AV27" s="551"/>
      <c r="AW27" s="551"/>
      <c r="AX27" s="551"/>
      <c r="AY27" s="551"/>
      <c r="AZ27" s="551"/>
      <c r="BA27" s="551"/>
      <c r="BB27" s="551"/>
      <c r="BC27" s="551"/>
      <c r="BD27" s="551"/>
      <c r="BE27" s="551"/>
      <c r="BF27" s="551"/>
      <c r="BG27" s="551"/>
      <c r="BH27" s="551"/>
      <c r="BI27" s="551"/>
      <c r="BJ27" s="551"/>
      <c r="BK27" s="551"/>
      <c r="BL27" s="551"/>
      <c r="BM27" s="551"/>
      <c r="BN27" s="551"/>
      <c r="BO27" s="551"/>
      <c r="BP27" s="551"/>
      <c r="BQ27" s="551"/>
      <c r="BR27" s="551"/>
      <c r="BS27" s="551"/>
      <c r="BT27" s="551"/>
      <c r="BU27" s="551"/>
    </row>
    <row r="28" spans="1:73" s="288" customFormat="1" ht="15" thickBot="1" x14ac:dyDescent="0.2">
      <c r="A28" s="545"/>
      <c r="B28" s="548"/>
      <c r="C28" s="659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59"/>
      <c r="R28" s="659"/>
      <c r="S28" s="659"/>
      <c r="T28" s="659"/>
      <c r="U28" s="659"/>
      <c r="V28" s="659"/>
      <c r="W28" s="659"/>
      <c r="X28" s="659"/>
      <c r="Y28" s="659"/>
      <c r="Z28" s="659"/>
      <c r="AA28" s="659"/>
      <c r="AB28" s="659"/>
      <c r="AC28" s="659"/>
      <c r="AD28" s="659"/>
      <c r="AE28" s="659"/>
      <c r="AF28" s="659"/>
      <c r="AG28" s="659"/>
      <c r="AH28" s="659"/>
      <c r="AI28" s="659"/>
      <c r="AJ28" s="659"/>
      <c r="AK28" s="659"/>
      <c r="AL28" s="659"/>
      <c r="AM28" s="659"/>
      <c r="AN28" s="659"/>
      <c r="AO28" s="659"/>
      <c r="AP28" s="659"/>
      <c r="AQ28" s="659"/>
      <c r="AR28" s="659"/>
      <c r="AS28" s="659"/>
      <c r="AT28" s="659"/>
      <c r="AU28" s="659"/>
      <c r="AV28" s="659"/>
      <c r="AW28" s="659"/>
      <c r="AX28" s="659"/>
      <c r="AY28" s="659"/>
      <c r="AZ28" s="659"/>
      <c r="BA28" s="659"/>
      <c r="BB28" s="659"/>
      <c r="BC28" s="659"/>
      <c r="BD28" s="659"/>
      <c r="BE28" s="659"/>
      <c r="BF28" s="659"/>
      <c r="BG28" s="659"/>
      <c r="BH28" s="659"/>
      <c r="BI28" s="659"/>
      <c r="BJ28" s="659"/>
      <c r="BK28" s="659"/>
      <c r="BL28" s="659"/>
      <c r="BM28" s="659"/>
      <c r="BN28" s="659"/>
      <c r="BO28" s="659"/>
      <c r="BP28" s="659"/>
      <c r="BQ28" s="659"/>
      <c r="BR28" s="659"/>
      <c r="BS28" s="659"/>
      <c r="BT28" s="659"/>
      <c r="BU28" s="659"/>
    </row>
    <row r="29" spans="1:73" s="288" customFormat="1" ht="17.25" customHeight="1" thickBot="1" x14ac:dyDescent="0.2">
      <c r="A29" s="545"/>
      <c r="B29" s="656"/>
      <c r="C29" s="1862" t="s">
        <v>154</v>
      </c>
      <c r="D29" s="1863"/>
      <c r="E29" s="1863"/>
      <c r="F29" s="1863"/>
      <c r="G29" s="1863"/>
      <c r="H29" s="1863"/>
      <c r="I29" s="1863"/>
      <c r="J29" s="1863"/>
      <c r="K29" s="1863"/>
      <c r="L29" s="1863"/>
      <c r="M29" s="1863"/>
      <c r="N29" s="1863"/>
      <c r="O29" s="1863"/>
      <c r="P29" s="1863"/>
      <c r="Q29" s="1863"/>
      <c r="R29" s="1863"/>
      <c r="S29" s="1863"/>
      <c r="T29" s="1863"/>
      <c r="U29" s="1863"/>
      <c r="V29" s="1863"/>
      <c r="W29" s="1863"/>
      <c r="X29" s="1863"/>
      <c r="Y29" s="1863"/>
      <c r="Z29" s="1863"/>
      <c r="AA29" s="1863"/>
      <c r="AB29" s="1863"/>
      <c r="AC29" s="1863"/>
      <c r="AD29" s="1863"/>
      <c r="AE29" s="1863"/>
      <c r="AF29" s="1863"/>
      <c r="AG29" s="1863"/>
      <c r="AH29" s="1863"/>
      <c r="AI29" s="1863"/>
      <c r="AJ29" s="1863"/>
      <c r="AK29" s="1863"/>
      <c r="AL29" s="1863"/>
      <c r="AM29" s="1863"/>
      <c r="AN29" s="1863"/>
      <c r="AO29" s="1863"/>
      <c r="AP29" s="1863"/>
      <c r="AQ29" s="1863"/>
      <c r="AR29" s="1863"/>
      <c r="AS29" s="1863"/>
      <c r="AT29" s="1863"/>
      <c r="AU29" s="1863"/>
      <c r="AV29" s="1863"/>
      <c r="AW29" s="1863"/>
      <c r="AX29" s="1863"/>
      <c r="AY29" s="1863"/>
      <c r="AZ29" s="1863"/>
      <c r="BA29" s="1863"/>
      <c r="BB29" s="1863"/>
      <c r="BC29" s="1863"/>
      <c r="BD29" s="1863"/>
      <c r="BE29" s="1863"/>
      <c r="BF29" s="1863"/>
      <c r="BG29" s="1863"/>
      <c r="BH29" s="1863"/>
      <c r="BI29" s="1863"/>
      <c r="BJ29" s="1863"/>
      <c r="BK29" s="1863"/>
      <c r="BL29" s="1863"/>
      <c r="BM29" s="1863"/>
      <c r="BN29" s="1863"/>
      <c r="BO29" s="1863"/>
      <c r="BP29" s="1863"/>
      <c r="BQ29" s="1863"/>
      <c r="BR29" s="1863"/>
      <c r="BS29" s="1863"/>
      <c r="BT29" s="1863"/>
      <c r="BU29" s="1864"/>
    </row>
    <row r="30" spans="1:73" s="288" customFormat="1" ht="17.25" customHeight="1" thickBot="1" x14ac:dyDescent="0.2">
      <c r="A30" s="545"/>
      <c r="B30" s="657" t="s">
        <v>155</v>
      </c>
      <c r="C30" s="1865" t="s">
        <v>156</v>
      </c>
      <c r="D30" s="1866"/>
      <c r="E30" s="1866"/>
      <c r="F30" s="1866"/>
      <c r="G30" s="1866"/>
      <c r="H30" s="1866"/>
      <c r="I30" s="1866"/>
      <c r="J30" s="1866"/>
      <c r="K30" s="1866"/>
      <c r="L30" s="1866"/>
      <c r="M30" s="1866"/>
      <c r="N30" s="1866"/>
      <c r="O30" s="1866"/>
      <c r="P30" s="1866"/>
      <c r="Q30" s="1866"/>
      <c r="R30" s="1866"/>
      <c r="S30" s="1866"/>
      <c r="T30" s="1866"/>
      <c r="U30" s="1866"/>
      <c r="V30" s="1866"/>
      <c r="W30" s="1866"/>
      <c r="X30" s="1866"/>
      <c r="Y30" s="1866"/>
      <c r="Z30" s="1866"/>
      <c r="AA30" s="1866"/>
      <c r="AB30" s="1866"/>
      <c r="AC30" s="1866"/>
      <c r="AD30" s="1866"/>
      <c r="AE30" s="1866"/>
      <c r="AF30" s="1866"/>
      <c r="AG30" s="1866"/>
      <c r="AH30" s="1866"/>
      <c r="AI30" s="1866"/>
      <c r="AJ30" s="1866"/>
      <c r="AK30" s="1866"/>
      <c r="AL30" s="1866"/>
      <c r="AM30" s="1866"/>
      <c r="AN30" s="1866"/>
      <c r="AO30" s="1866"/>
      <c r="AP30" s="1866"/>
      <c r="AQ30" s="1866"/>
      <c r="AR30" s="1866"/>
      <c r="AS30" s="1866"/>
      <c r="AT30" s="1866"/>
      <c r="AU30" s="1866"/>
      <c r="AV30" s="1866"/>
      <c r="AW30" s="1866"/>
      <c r="AX30" s="1866"/>
      <c r="AY30" s="1866"/>
      <c r="AZ30" s="1866"/>
      <c r="BA30" s="1866"/>
      <c r="BB30" s="1866"/>
      <c r="BC30" s="1866"/>
      <c r="BD30" s="1866"/>
      <c r="BE30" s="1866"/>
      <c r="BF30" s="1866"/>
      <c r="BG30" s="1866"/>
      <c r="BH30" s="1866"/>
      <c r="BI30" s="1866"/>
      <c r="BJ30" s="1866"/>
      <c r="BK30" s="1866"/>
      <c r="BL30" s="1866"/>
      <c r="BM30" s="1866"/>
      <c r="BN30" s="1866"/>
      <c r="BO30" s="1866"/>
      <c r="BP30" s="1866"/>
      <c r="BQ30" s="1866"/>
      <c r="BR30" s="1866"/>
      <c r="BS30" s="1866"/>
      <c r="BT30" s="1866"/>
      <c r="BU30" s="1867"/>
    </row>
    <row r="31" spans="1:73" s="288" customFormat="1" ht="17.25" customHeight="1" thickBot="1" x14ac:dyDescent="0.2">
      <c r="A31" s="545"/>
      <c r="B31" s="657"/>
      <c r="C31" s="1865" t="s">
        <v>157</v>
      </c>
      <c r="D31" s="1866"/>
      <c r="E31" s="1866"/>
      <c r="F31" s="1866"/>
      <c r="G31" s="1866"/>
      <c r="H31" s="1866"/>
      <c r="I31" s="1866"/>
      <c r="J31" s="1866"/>
      <c r="K31" s="1866"/>
      <c r="L31" s="1866"/>
      <c r="M31" s="1866"/>
      <c r="N31" s="1866"/>
      <c r="O31" s="1866"/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1866"/>
      <c r="AB31" s="1866"/>
      <c r="AC31" s="1866"/>
      <c r="AD31" s="1866"/>
      <c r="AE31" s="1866"/>
      <c r="AF31" s="1866"/>
      <c r="AG31" s="1866"/>
      <c r="AH31" s="1866"/>
      <c r="AI31" s="1866"/>
      <c r="AJ31" s="1866"/>
      <c r="AK31" s="1866"/>
      <c r="AL31" s="1866" t="s">
        <v>158</v>
      </c>
      <c r="AM31" s="1866"/>
      <c r="AN31" s="1866"/>
      <c r="AO31" s="1866"/>
      <c r="AP31" s="1866"/>
      <c r="AQ31" s="1866"/>
      <c r="AR31" s="1866"/>
      <c r="AS31" s="1866"/>
      <c r="AT31" s="1866"/>
      <c r="AU31" s="1866"/>
      <c r="AV31" s="1866"/>
      <c r="AW31" s="1866"/>
      <c r="AX31" s="1866"/>
      <c r="AY31" s="1866"/>
      <c r="AZ31" s="1866"/>
      <c r="BA31" s="1866"/>
      <c r="BB31" s="1866"/>
      <c r="BC31" s="1866"/>
      <c r="BD31" s="1866"/>
      <c r="BE31" s="1866"/>
      <c r="BF31" s="1866"/>
      <c r="BG31" s="1866"/>
      <c r="BH31" s="1866"/>
      <c r="BI31" s="1866"/>
      <c r="BJ31" s="1866"/>
      <c r="BK31" s="1866"/>
      <c r="BL31" s="1866"/>
      <c r="BM31" s="1866"/>
      <c r="BN31" s="1866"/>
      <c r="BO31" s="1866"/>
      <c r="BP31" s="1866"/>
      <c r="BQ31" s="1866"/>
      <c r="BR31" s="1866"/>
      <c r="BS31" s="1866"/>
      <c r="BT31" s="1866"/>
      <c r="BU31" s="1867"/>
    </row>
    <row r="32" spans="1:73" s="288" customFormat="1" ht="17.25" customHeight="1" thickBot="1" x14ac:dyDescent="0.2">
      <c r="A32" s="545"/>
      <c r="B32" s="658"/>
      <c r="C32" s="1882" t="s">
        <v>751</v>
      </c>
      <c r="D32" s="1876"/>
      <c r="E32" s="1876"/>
      <c r="F32" s="1876"/>
      <c r="G32" s="1876"/>
      <c r="H32" s="1876"/>
      <c r="I32" s="1876"/>
      <c r="J32" s="1876"/>
      <c r="K32" s="1876"/>
      <c r="L32" s="1876"/>
      <c r="M32" s="1876"/>
      <c r="N32" s="1876"/>
      <c r="O32" s="1876" t="s">
        <v>752</v>
      </c>
      <c r="P32" s="1876"/>
      <c r="Q32" s="1876"/>
      <c r="R32" s="1876"/>
      <c r="S32" s="1876"/>
      <c r="T32" s="1876"/>
      <c r="U32" s="1876"/>
      <c r="V32" s="1876"/>
      <c r="W32" s="1876"/>
      <c r="X32" s="1876"/>
      <c r="Y32" s="1876"/>
      <c r="Z32" s="1876" t="s">
        <v>753</v>
      </c>
      <c r="AA32" s="1876"/>
      <c r="AB32" s="1876"/>
      <c r="AC32" s="1876"/>
      <c r="AD32" s="1876"/>
      <c r="AE32" s="1876"/>
      <c r="AF32" s="1876"/>
      <c r="AG32" s="1876"/>
      <c r="AH32" s="1876"/>
      <c r="AI32" s="1876"/>
      <c r="AJ32" s="1876"/>
      <c r="AK32" s="1876"/>
      <c r="AL32" s="1876" t="s">
        <v>751</v>
      </c>
      <c r="AM32" s="1876"/>
      <c r="AN32" s="1876"/>
      <c r="AO32" s="1876"/>
      <c r="AP32" s="1876"/>
      <c r="AQ32" s="1876"/>
      <c r="AR32" s="1876"/>
      <c r="AS32" s="1876"/>
      <c r="AT32" s="1876"/>
      <c r="AU32" s="1876"/>
      <c r="AV32" s="1876"/>
      <c r="AW32" s="1876"/>
      <c r="AX32" s="1876" t="s">
        <v>752</v>
      </c>
      <c r="AY32" s="1876"/>
      <c r="AZ32" s="1876"/>
      <c r="BA32" s="1876"/>
      <c r="BB32" s="1876"/>
      <c r="BC32" s="1876"/>
      <c r="BD32" s="1876"/>
      <c r="BE32" s="1876"/>
      <c r="BF32" s="1876"/>
      <c r="BG32" s="1876"/>
      <c r="BH32" s="1876"/>
      <c r="BI32" s="1876"/>
      <c r="BJ32" s="1876" t="s">
        <v>753</v>
      </c>
      <c r="BK32" s="1876"/>
      <c r="BL32" s="1876"/>
      <c r="BM32" s="1876"/>
      <c r="BN32" s="1876"/>
      <c r="BO32" s="1876"/>
      <c r="BP32" s="1876"/>
      <c r="BQ32" s="1876"/>
      <c r="BR32" s="1876"/>
      <c r="BS32" s="1876"/>
      <c r="BT32" s="1876"/>
      <c r="BU32" s="1879"/>
    </row>
    <row r="33" spans="1:73" s="288" customFormat="1" ht="17.25" customHeight="1" x14ac:dyDescent="0.15">
      <c r="A33" s="545"/>
      <c r="B33" s="660"/>
      <c r="C33" s="1880"/>
      <c r="D33" s="1881"/>
      <c r="E33" s="1881"/>
      <c r="F33" s="1881"/>
      <c r="G33" s="1881"/>
      <c r="H33" s="1881"/>
      <c r="I33" s="1881"/>
      <c r="J33" s="1881"/>
      <c r="K33" s="1881"/>
      <c r="L33" s="1881"/>
      <c r="M33" s="1881"/>
      <c r="N33" s="1881"/>
      <c r="O33" s="1881"/>
      <c r="P33" s="1881"/>
      <c r="Q33" s="1881"/>
      <c r="R33" s="1881"/>
      <c r="S33" s="1881"/>
      <c r="T33" s="1881"/>
      <c r="U33" s="1881"/>
      <c r="V33" s="1881"/>
      <c r="W33" s="1881"/>
      <c r="X33" s="1881"/>
      <c r="Y33" s="1881"/>
      <c r="Z33" s="1881"/>
      <c r="AA33" s="1881"/>
      <c r="AB33" s="1881"/>
      <c r="AC33" s="1881"/>
      <c r="AD33" s="1881"/>
      <c r="AE33" s="1881"/>
      <c r="AF33" s="1881"/>
      <c r="AG33" s="1881"/>
      <c r="AH33" s="1881"/>
      <c r="AI33" s="1881"/>
      <c r="AJ33" s="1881"/>
      <c r="AK33" s="1881"/>
      <c r="AL33" s="1881"/>
      <c r="AM33" s="1881"/>
      <c r="AN33" s="1881"/>
      <c r="AO33" s="1881"/>
      <c r="AP33" s="1881"/>
      <c r="AQ33" s="1881"/>
      <c r="AR33" s="1881"/>
      <c r="AS33" s="1881"/>
      <c r="AT33" s="1881"/>
      <c r="AU33" s="1881"/>
      <c r="AV33" s="1881"/>
      <c r="AW33" s="1881"/>
      <c r="AX33" s="1881"/>
      <c r="AY33" s="1881"/>
      <c r="AZ33" s="1881"/>
      <c r="BA33" s="1881"/>
      <c r="BB33" s="1881"/>
      <c r="BC33" s="1881"/>
      <c r="BD33" s="1881"/>
      <c r="BE33" s="1881"/>
      <c r="BF33" s="1881"/>
      <c r="BG33" s="1881"/>
      <c r="BH33" s="1881"/>
      <c r="BI33" s="1881"/>
      <c r="BJ33" s="1881"/>
      <c r="BK33" s="1881"/>
      <c r="BL33" s="1881"/>
      <c r="BM33" s="1881"/>
      <c r="BN33" s="1881"/>
      <c r="BO33" s="1881"/>
      <c r="BP33" s="1881"/>
      <c r="BQ33" s="1881"/>
      <c r="BR33" s="1881"/>
      <c r="BS33" s="1881"/>
      <c r="BT33" s="1881"/>
      <c r="BU33" s="1883"/>
    </row>
    <row r="34" spans="1:73" s="288" customFormat="1" ht="17.25" customHeight="1" x14ac:dyDescent="0.15">
      <c r="A34" s="545"/>
      <c r="B34" s="289" t="s">
        <v>29</v>
      </c>
      <c r="C34" s="1877">
        <v>408199</v>
      </c>
      <c r="D34" s="1854"/>
      <c r="E34" s="1854"/>
      <c r="F34" s="1854"/>
      <c r="G34" s="1854"/>
      <c r="H34" s="1854"/>
      <c r="I34" s="1854"/>
      <c r="J34" s="1854"/>
      <c r="K34" s="1854"/>
      <c r="L34" s="1854"/>
      <c r="M34" s="1854"/>
      <c r="N34" s="1854"/>
      <c r="O34" s="1854">
        <v>1644</v>
      </c>
      <c r="P34" s="1854"/>
      <c r="Q34" s="1854"/>
      <c r="R34" s="1854"/>
      <c r="S34" s="1854"/>
      <c r="T34" s="1854"/>
      <c r="U34" s="1854"/>
      <c r="V34" s="1854"/>
      <c r="W34" s="1854"/>
      <c r="X34" s="1854"/>
      <c r="Y34" s="1854"/>
      <c r="Z34" s="1854">
        <v>409843</v>
      </c>
      <c r="AA34" s="1854"/>
      <c r="AB34" s="1854"/>
      <c r="AC34" s="1854"/>
      <c r="AD34" s="1854"/>
      <c r="AE34" s="1854"/>
      <c r="AF34" s="1854"/>
      <c r="AG34" s="1854"/>
      <c r="AH34" s="1854"/>
      <c r="AI34" s="1854"/>
      <c r="AJ34" s="1854"/>
      <c r="AK34" s="1854"/>
      <c r="AL34" s="1854">
        <v>1385346</v>
      </c>
      <c r="AM34" s="1854"/>
      <c r="AN34" s="1854"/>
      <c r="AO34" s="1854"/>
      <c r="AP34" s="1854"/>
      <c r="AQ34" s="1854"/>
      <c r="AR34" s="1854"/>
      <c r="AS34" s="1854"/>
      <c r="AT34" s="1854"/>
      <c r="AU34" s="1854"/>
      <c r="AV34" s="1854"/>
      <c r="AW34" s="1854"/>
      <c r="AX34" s="1854">
        <v>23490</v>
      </c>
      <c r="AY34" s="1854"/>
      <c r="AZ34" s="1854"/>
      <c r="BA34" s="1854"/>
      <c r="BB34" s="1854"/>
      <c r="BC34" s="1854"/>
      <c r="BD34" s="1854"/>
      <c r="BE34" s="1854"/>
      <c r="BF34" s="1854"/>
      <c r="BG34" s="1854"/>
      <c r="BH34" s="1854"/>
      <c r="BI34" s="1854"/>
      <c r="BJ34" s="1854">
        <v>1408836</v>
      </c>
      <c r="BK34" s="1854"/>
      <c r="BL34" s="1854"/>
      <c r="BM34" s="1854"/>
      <c r="BN34" s="1854"/>
      <c r="BO34" s="1854"/>
      <c r="BP34" s="1854"/>
      <c r="BQ34" s="1854"/>
      <c r="BR34" s="1854"/>
      <c r="BS34" s="1854"/>
      <c r="BT34" s="1854"/>
      <c r="BU34" s="1855"/>
    </row>
    <row r="35" spans="1:73" s="288" customFormat="1" ht="17.25" customHeight="1" x14ac:dyDescent="0.15">
      <c r="A35" s="545"/>
      <c r="B35" s="289" t="s">
        <v>7</v>
      </c>
      <c r="C35" s="1874" t="s">
        <v>809</v>
      </c>
      <c r="D35" s="1868"/>
      <c r="E35" s="1868"/>
      <c r="F35" s="1868"/>
      <c r="G35" s="1868"/>
      <c r="H35" s="1868"/>
      <c r="I35" s="1868"/>
      <c r="J35" s="1868"/>
      <c r="K35" s="1868"/>
      <c r="L35" s="1868"/>
      <c r="M35" s="1868"/>
      <c r="N35" s="1868"/>
      <c r="O35" s="1868" t="s">
        <v>809</v>
      </c>
      <c r="P35" s="1868"/>
      <c r="Q35" s="1868"/>
      <c r="R35" s="1868"/>
      <c r="S35" s="1868"/>
      <c r="T35" s="1868"/>
      <c r="U35" s="1868"/>
      <c r="V35" s="1868"/>
      <c r="W35" s="1868"/>
      <c r="X35" s="1868"/>
      <c r="Y35" s="1868"/>
      <c r="Z35" s="1868" t="s">
        <v>809</v>
      </c>
      <c r="AA35" s="1868"/>
      <c r="AB35" s="1868"/>
      <c r="AC35" s="1868"/>
      <c r="AD35" s="1868"/>
      <c r="AE35" s="1868"/>
      <c r="AF35" s="1868"/>
      <c r="AG35" s="1868"/>
      <c r="AH35" s="1868"/>
      <c r="AI35" s="1868"/>
      <c r="AJ35" s="1868"/>
      <c r="AK35" s="1868"/>
      <c r="AL35" s="1854">
        <v>1737042</v>
      </c>
      <c r="AM35" s="1854"/>
      <c r="AN35" s="1854"/>
      <c r="AO35" s="1854"/>
      <c r="AP35" s="1854"/>
      <c r="AQ35" s="1854"/>
      <c r="AR35" s="1854"/>
      <c r="AS35" s="1854"/>
      <c r="AT35" s="1854"/>
      <c r="AU35" s="1854"/>
      <c r="AV35" s="1854"/>
      <c r="AW35" s="1854"/>
      <c r="AX35" s="1854">
        <v>23655</v>
      </c>
      <c r="AY35" s="1854"/>
      <c r="AZ35" s="1854"/>
      <c r="BA35" s="1854"/>
      <c r="BB35" s="1854"/>
      <c r="BC35" s="1854"/>
      <c r="BD35" s="1854"/>
      <c r="BE35" s="1854"/>
      <c r="BF35" s="1854"/>
      <c r="BG35" s="1854"/>
      <c r="BH35" s="1854"/>
      <c r="BI35" s="1854"/>
      <c r="BJ35" s="1854">
        <v>1760697</v>
      </c>
      <c r="BK35" s="1854"/>
      <c r="BL35" s="1854"/>
      <c r="BM35" s="1854"/>
      <c r="BN35" s="1854"/>
      <c r="BO35" s="1854"/>
      <c r="BP35" s="1854"/>
      <c r="BQ35" s="1854"/>
      <c r="BR35" s="1854"/>
      <c r="BS35" s="1854"/>
      <c r="BT35" s="1854"/>
      <c r="BU35" s="1855"/>
    </row>
    <row r="36" spans="1:73" s="288" customFormat="1" ht="17.25" customHeight="1" x14ac:dyDescent="0.15">
      <c r="A36" s="545"/>
      <c r="B36" s="289" t="s">
        <v>8</v>
      </c>
      <c r="C36" s="1874" t="s">
        <v>809</v>
      </c>
      <c r="D36" s="1868"/>
      <c r="E36" s="1868"/>
      <c r="F36" s="1868"/>
      <c r="G36" s="1868"/>
      <c r="H36" s="1868"/>
      <c r="I36" s="1868"/>
      <c r="J36" s="1868"/>
      <c r="K36" s="1868"/>
      <c r="L36" s="1868"/>
      <c r="M36" s="1868"/>
      <c r="N36" s="1868"/>
      <c r="O36" s="1868" t="s">
        <v>809</v>
      </c>
      <c r="P36" s="1868"/>
      <c r="Q36" s="1868"/>
      <c r="R36" s="1868"/>
      <c r="S36" s="1868"/>
      <c r="T36" s="1868"/>
      <c r="U36" s="1868"/>
      <c r="V36" s="1868"/>
      <c r="W36" s="1868"/>
      <c r="X36" s="1868"/>
      <c r="Y36" s="1868"/>
      <c r="Z36" s="1868" t="s">
        <v>809</v>
      </c>
      <c r="AA36" s="1868"/>
      <c r="AB36" s="1868"/>
      <c r="AC36" s="1868"/>
      <c r="AD36" s="1868"/>
      <c r="AE36" s="1868"/>
      <c r="AF36" s="1868"/>
      <c r="AG36" s="1868"/>
      <c r="AH36" s="1868"/>
      <c r="AI36" s="1868"/>
      <c r="AJ36" s="1868"/>
      <c r="AK36" s="1868"/>
      <c r="AL36" s="1854">
        <v>1739779</v>
      </c>
      <c r="AM36" s="1854"/>
      <c r="AN36" s="1854"/>
      <c r="AO36" s="1854"/>
      <c r="AP36" s="1854"/>
      <c r="AQ36" s="1854"/>
      <c r="AR36" s="1854"/>
      <c r="AS36" s="1854"/>
      <c r="AT36" s="1854"/>
      <c r="AU36" s="1854"/>
      <c r="AV36" s="1854"/>
      <c r="AW36" s="1854"/>
      <c r="AX36" s="1854">
        <v>23693</v>
      </c>
      <c r="AY36" s="1854"/>
      <c r="AZ36" s="1854"/>
      <c r="BA36" s="1854"/>
      <c r="BB36" s="1854"/>
      <c r="BC36" s="1854"/>
      <c r="BD36" s="1854"/>
      <c r="BE36" s="1854"/>
      <c r="BF36" s="1854"/>
      <c r="BG36" s="1854"/>
      <c r="BH36" s="1854"/>
      <c r="BI36" s="1854"/>
      <c r="BJ36" s="1854">
        <v>1763472</v>
      </c>
      <c r="BK36" s="1854"/>
      <c r="BL36" s="1854"/>
      <c r="BM36" s="1854"/>
      <c r="BN36" s="1854"/>
      <c r="BO36" s="1854"/>
      <c r="BP36" s="1854"/>
      <c r="BQ36" s="1854"/>
      <c r="BR36" s="1854"/>
      <c r="BS36" s="1854"/>
      <c r="BT36" s="1854"/>
      <c r="BU36" s="1855"/>
    </row>
    <row r="37" spans="1:73" s="288" customFormat="1" ht="17.25" customHeight="1" x14ac:dyDescent="0.15">
      <c r="A37" s="545"/>
      <c r="B37" s="289" t="s">
        <v>13</v>
      </c>
      <c r="C37" s="1874" t="s">
        <v>809</v>
      </c>
      <c r="D37" s="1868"/>
      <c r="E37" s="1868"/>
      <c r="F37" s="1868"/>
      <c r="G37" s="1868"/>
      <c r="H37" s="1868"/>
      <c r="I37" s="1868"/>
      <c r="J37" s="1868"/>
      <c r="K37" s="1868"/>
      <c r="L37" s="1868"/>
      <c r="M37" s="1868"/>
      <c r="N37" s="1868"/>
      <c r="O37" s="1868" t="s">
        <v>809</v>
      </c>
      <c r="P37" s="1868"/>
      <c r="Q37" s="1868"/>
      <c r="R37" s="1868"/>
      <c r="S37" s="1868"/>
      <c r="T37" s="1868"/>
      <c r="U37" s="1868"/>
      <c r="V37" s="1868"/>
      <c r="W37" s="1868"/>
      <c r="X37" s="1868"/>
      <c r="Y37" s="1868"/>
      <c r="Z37" s="1868" t="s">
        <v>809</v>
      </c>
      <c r="AA37" s="1868"/>
      <c r="AB37" s="1868"/>
      <c r="AC37" s="1868"/>
      <c r="AD37" s="1868"/>
      <c r="AE37" s="1868"/>
      <c r="AF37" s="1868"/>
      <c r="AG37" s="1868"/>
      <c r="AH37" s="1868"/>
      <c r="AI37" s="1868"/>
      <c r="AJ37" s="1868"/>
      <c r="AK37" s="1868"/>
      <c r="AL37" s="1854">
        <v>1742169</v>
      </c>
      <c r="AM37" s="1854"/>
      <c r="AN37" s="1854"/>
      <c r="AO37" s="1854"/>
      <c r="AP37" s="1854"/>
      <c r="AQ37" s="1854"/>
      <c r="AR37" s="1854"/>
      <c r="AS37" s="1854"/>
      <c r="AT37" s="1854"/>
      <c r="AU37" s="1854"/>
      <c r="AV37" s="1854"/>
      <c r="AW37" s="1854"/>
      <c r="AX37" s="1854">
        <v>23899</v>
      </c>
      <c r="AY37" s="1854"/>
      <c r="AZ37" s="1854"/>
      <c r="BA37" s="1854"/>
      <c r="BB37" s="1854"/>
      <c r="BC37" s="1854"/>
      <c r="BD37" s="1854"/>
      <c r="BE37" s="1854"/>
      <c r="BF37" s="1854"/>
      <c r="BG37" s="1854"/>
      <c r="BH37" s="1854"/>
      <c r="BI37" s="1854"/>
      <c r="BJ37" s="1854">
        <v>1766068</v>
      </c>
      <c r="BK37" s="1854"/>
      <c r="BL37" s="1854"/>
      <c r="BM37" s="1854"/>
      <c r="BN37" s="1854"/>
      <c r="BO37" s="1854"/>
      <c r="BP37" s="1854"/>
      <c r="BQ37" s="1854"/>
      <c r="BR37" s="1854"/>
      <c r="BS37" s="1854"/>
      <c r="BT37" s="1854"/>
      <c r="BU37" s="1855"/>
    </row>
    <row r="38" spans="1:73" s="288" customFormat="1" ht="17.25" customHeight="1" thickBot="1" x14ac:dyDescent="0.2">
      <c r="A38" s="545"/>
      <c r="B38" s="290" t="s">
        <v>30</v>
      </c>
      <c r="C38" s="1875" t="s">
        <v>809</v>
      </c>
      <c r="D38" s="1870"/>
      <c r="E38" s="1870"/>
      <c r="F38" s="1870"/>
      <c r="G38" s="1870"/>
      <c r="H38" s="1870"/>
      <c r="I38" s="1870"/>
      <c r="J38" s="1870"/>
      <c r="K38" s="1870"/>
      <c r="L38" s="1870"/>
      <c r="M38" s="1870"/>
      <c r="N38" s="1871"/>
      <c r="O38" s="1872" t="s">
        <v>809</v>
      </c>
      <c r="P38" s="1872"/>
      <c r="Q38" s="1872"/>
      <c r="R38" s="1872"/>
      <c r="S38" s="1872"/>
      <c r="T38" s="1872"/>
      <c r="U38" s="1872"/>
      <c r="V38" s="1872"/>
      <c r="W38" s="1872"/>
      <c r="X38" s="1872"/>
      <c r="Y38" s="1873"/>
      <c r="Z38" s="1869" t="s">
        <v>809</v>
      </c>
      <c r="AA38" s="1870"/>
      <c r="AB38" s="1870"/>
      <c r="AC38" s="1870"/>
      <c r="AD38" s="1870"/>
      <c r="AE38" s="1870"/>
      <c r="AF38" s="1870"/>
      <c r="AG38" s="1870"/>
      <c r="AH38" s="1870"/>
      <c r="AI38" s="1870"/>
      <c r="AJ38" s="1870"/>
      <c r="AK38" s="1871"/>
      <c r="AL38" s="1856">
        <v>1734950</v>
      </c>
      <c r="AM38" s="1856"/>
      <c r="AN38" s="1856"/>
      <c r="AO38" s="1856"/>
      <c r="AP38" s="1856"/>
      <c r="AQ38" s="1856"/>
      <c r="AR38" s="1856"/>
      <c r="AS38" s="1856"/>
      <c r="AT38" s="1856"/>
      <c r="AU38" s="1856"/>
      <c r="AV38" s="1856"/>
      <c r="AW38" s="1856"/>
      <c r="AX38" s="1856">
        <v>23815</v>
      </c>
      <c r="AY38" s="1856"/>
      <c r="AZ38" s="1856"/>
      <c r="BA38" s="1856"/>
      <c r="BB38" s="1856"/>
      <c r="BC38" s="1856"/>
      <c r="BD38" s="1856"/>
      <c r="BE38" s="1856"/>
      <c r="BF38" s="1856"/>
      <c r="BG38" s="1856"/>
      <c r="BH38" s="1856"/>
      <c r="BI38" s="1856"/>
      <c r="BJ38" s="1856">
        <v>1758765</v>
      </c>
      <c r="BK38" s="1856"/>
      <c r="BL38" s="1856"/>
      <c r="BM38" s="1856"/>
      <c r="BN38" s="1856"/>
      <c r="BO38" s="1856"/>
      <c r="BP38" s="1856"/>
      <c r="BQ38" s="1856"/>
      <c r="BR38" s="1856"/>
      <c r="BS38" s="1856"/>
      <c r="BT38" s="1856"/>
      <c r="BU38" s="1857"/>
    </row>
    <row r="39" spans="1:73" s="288" customFormat="1" ht="8.25" customHeight="1" thickBot="1" x14ac:dyDescent="0.2">
      <c r="A39" s="545"/>
      <c r="B39" s="547"/>
      <c r="C39" s="551"/>
      <c r="D39" s="551"/>
      <c r="E39" s="551"/>
      <c r="F39" s="551"/>
      <c r="G39" s="551"/>
      <c r="H39" s="551"/>
      <c r="I39" s="551"/>
      <c r="J39" s="551"/>
      <c r="K39" s="551"/>
      <c r="L39" s="551"/>
      <c r="M39" s="551"/>
      <c r="N39" s="551"/>
      <c r="O39" s="551"/>
      <c r="P39" s="551"/>
      <c r="Q39" s="551"/>
      <c r="R39" s="551"/>
      <c r="S39" s="551"/>
      <c r="T39" s="551"/>
      <c r="U39" s="551"/>
      <c r="V39" s="551"/>
      <c r="W39" s="551"/>
      <c r="X39" s="551"/>
      <c r="Y39" s="551"/>
      <c r="Z39" s="551"/>
      <c r="AA39" s="551"/>
      <c r="AB39" s="551"/>
      <c r="AC39" s="551"/>
      <c r="AD39" s="551"/>
      <c r="AE39" s="551"/>
      <c r="AF39" s="551"/>
      <c r="AG39" s="551"/>
      <c r="AH39" s="551"/>
      <c r="AI39" s="551"/>
      <c r="AJ39" s="551"/>
      <c r="AK39" s="551"/>
      <c r="AL39" s="551"/>
      <c r="AM39" s="551"/>
      <c r="AN39" s="551"/>
      <c r="AO39" s="551"/>
      <c r="AP39" s="551"/>
      <c r="AQ39" s="551"/>
      <c r="AR39" s="551"/>
      <c r="AS39" s="551"/>
      <c r="AT39" s="551"/>
      <c r="AU39" s="551"/>
      <c r="AV39" s="551"/>
      <c r="AW39" s="551"/>
      <c r="AX39" s="551"/>
      <c r="AY39" s="551"/>
      <c r="AZ39" s="551"/>
      <c r="BA39" s="551"/>
      <c r="BB39" s="551"/>
      <c r="BC39" s="551"/>
      <c r="BD39" s="551"/>
      <c r="BE39" s="551"/>
      <c r="BF39" s="551"/>
      <c r="BG39" s="551"/>
      <c r="BH39" s="551"/>
      <c r="BI39" s="551"/>
      <c r="BJ39" s="551"/>
      <c r="BK39" s="551"/>
      <c r="BL39" s="551"/>
      <c r="BM39" s="551"/>
      <c r="BN39" s="551"/>
      <c r="BO39" s="551"/>
      <c r="BP39" s="551"/>
      <c r="BQ39" s="551"/>
      <c r="BR39" s="551"/>
      <c r="BS39" s="551"/>
      <c r="BT39" s="551"/>
      <c r="BU39" s="551"/>
    </row>
    <row r="40" spans="1:73" s="288" customFormat="1" ht="15" thickBot="1" x14ac:dyDescent="0.2">
      <c r="A40" s="545"/>
      <c r="B40" s="548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59"/>
      <c r="AC40" s="659"/>
      <c r="AD40" s="659"/>
      <c r="AE40" s="659"/>
      <c r="AF40" s="659"/>
      <c r="AG40" s="659"/>
      <c r="AH40" s="659"/>
      <c r="AI40" s="659"/>
      <c r="AJ40" s="659"/>
      <c r="AK40" s="659"/>
      <c r="AL40" s="659"/>
      <c r="AM40" s="659"/>
      <c r="AN40" s="659"/>
      <c r="AO40" s="659"/>
      <c r="AP40" s="659"/>
      <c r="AQ40" s="659"/>
      <c r="AR40" s="659"/>
      <c r="AS40" s="659"/>
      <c r="AT40" s="659"/>
      <c r="AU40" s="659"/>
      <c r="AV40" s="659"/>
      <c r="AW40" s="659"/>
      <c r="AX40" s="659"/>
      <c r="AY40" s="659"/>
      <c r="AZ40" s="659"/>
      <c r="BA40" s="659"/>
      <c r="BB40" s="659"/>
      <c r="BC40" s="659"/>
      <c r="BD40" s="659"/>
      <c r="BE40" s="659"/>
      <c r="BF40" s="659"/>
      <c r="BG40" s="659"/>
      <c r="BH40" s="659"/>
      <c r="BI40" s="659"/>
      <c r="BJ40" s="659"/>
      <c r="BK40" s="659"/>
      <c r="BL40" s="659"/>
      <c r="BM40" s="659"/>
      <c r="BN40" s="659"/>
      <c r="BO40" s="659"/>
      <c r="BP40" s="659"/>
      <c r="BQ40" s="659"/>
      <c r="BR40" s="659"/>
      <c r="BS40" s="659"/>
      <c r="BT40" s="659"/>
      <c r="BU40" s="659"/>
    </row>
    <row r="41" spans="1:73" s="288" customFormat="1" ht="17.25" customHeight="1" thickBot="1" x14ac:dyDescent="0.2">
      <c r="A41" s="545"/>
      <c r="B41" s="656"/>
      <c r="C41" s="1862" t="s">
        <v>159</v>
      </c>
      <c r="D41" s="1863"/>
      <c r="E41" s="1863"/>
      <c r="F41" s="1863"/>
      <c r="G41" s="1863"/>
      <c r="H41" s="1863"/>
      <c r="I41" s="1863"/>
      <c r="J41" s="1863"/>
      <c r="K41" s="1863"/>
      <c r="L41" s="1863"/>
      <c r="M41" s="1863"/>
      <c r="N41" s="1863"/>
      <c r="O41" s="1863"/>
      <c r="P41" s="1863"/>
      <c r="Q41" s="1863"/>
      <c r="R41" s="1863"/>
      <c r="S41" s="1863"/>
      <c r="T41" s="1863"/>
      <c r="U41" s="1863"/>
      <c r="V41" s="1863"/>
      <c r="W41" s="1863"/>
      <c r="X41" s="1863"/>
      <c r="Y41" s="1863"/>
      <c r="Z41" s="1863"/>
      <c r="AA41" s="1863"/>
      <c r="AB41" s="1863"/>
      <c r="AC41" s="1863"/>
      <c r="AD41" s="1863"/>
      <c r="AE41" s="1863"/>
      <c r="AF41" s="1863"/>
      <c r="AG41" s="1863"/>
      <c r="AH41" s="1863"/>
      <c r="AI41" s="1863"/>
      <c r="AJ41" s="1863"/>
      <c r="AK41" s="1863"/>
      <c r="AL41" s="1863"/>
      <c r="AM41" s="1863"/>
      <c r="AN41" s="1863"/>
      <c r="AO41" s="1863"/>
      <c r="AP41" s="1863"/>
      <c r="AQ41" s="1863"/>
      <c r="AR41" s="1863"/>
      <c r="AS41" s="1863"/>
      <c r="AT41" s="1863"/>
      <c r="AU41" s="1863"/>
      <c r="AV41" s="1863"/>
      <c r="AW41" s="1863"/>
      <c r="AX41" s="1863"/>
      <c r="AY41" s="1863"/>
      <c r="AZ41" s="1863"/>
      <c r="BA41" s="1863"/>
      <c r="BB41" s="1863"/>
      <c r="BC41" s="1863"/>
      <c r="BD41" s="1863"/>
      <c r="BE41" s="1863"/>
      <c r="BF41" s="1863"/>
      <c r="BG41" s="1863"/>
      <c r="BH41" s="1863"/>
      <c r="BI41" s="1863"/>
      <c r="BJ41" s="1863"/>
      <c r="BK41" s="1863"/>
      <c r="BL41" s="1863"/>
      <c r="BM41" s="1863"/>
      <c r="BN41" s="1863"/>
      <c r="BO41" s="1863"/>
      <c r="BP41" s="1863"/>
      <c r="BQ41" s="1863"/>
      <c r="BR41" s="1863"/>
      <c r="BS41" s="1863"/>
      <c r="BT41" s="1863"/>
      <c r="BU41" s="1864"/>
    </row>
    <row r="42" spans="1:73" s="288" customFormat="1" ht="17.25" customHeight="1" thickBot="1" x14ac:dyDescent="0.2">
      <c r="A42" s="545"/>
      <c r="B42" s="657" t="s">
        <v>152</v>
      </c>
      <c r="C42" s="1865" t="s">
        <v>760</v>
      </c>
      <c r="D42" s="1866"/>
      <c r="E42" s="1866"/>
      <c r="F42" s="1866"/>
      <c r="G42" s="1866"/>
      <c r="H42" s="1866"/>
      <c r="I42" s="1866"/>
      <c r="J42" s="1866"/>
      <c r="K42" s="1866"/>
      <c r="L42" s="1866"/>
      <c r="M42" s="1866"/>
      <c r="N42" s="1866"/>
      <c r="O42" s="1866"/>
      <c r="P42" s="1866"/>
      <c r="Q42" s="1866"/>
      <c r="R42" s="1866"/>
      <c r="S42" s="1866"/>
      <c r="T42" s="1866"/>
      <c r="U42" s="1866"/>
      <c r="V42" s="1866"/>
      <c r="W42" s="1866"/>
      <c r="X42" s="1866"/>
      <c r="Y42" s="1866"/>
      <c r="Z42" s="1866"/>
      <c r="AA42" s="1866"/>
      <c r="AB42" s="1866"/>
      <c r="AC42" s="1866"/>
      <c r="AD42" s="1866"/>
      <c r="AE42" s="1866"/>
      <c r="AF42" s="1866"/>
      <c r="AG42" s="1866"/>
      <c r="AH42" s="1866"/>
      <c r="AI42" s="1866"/>
      <c r="AJ42" s="1866"/>
      <c r="AK42" s="1866"/>
      <c r="AL42" s="1866"/>
      <c r="AM42" s="1866"/>
      <c r="AN42" s="1866"/>
      <c r="AO42" s="1866"/>
      <c r="AP42" s="1866"/>
      <c r="AQ42" s="1866"/>
      <c r="AR42" s="1866"/>
      <c r="AS42" s="1866"/>
      <c r="AT42" s="1866"/>
      <c r="AU42" s="1866"/>
      <c r="AV42" s="1866"/>
      <c r="AW42" s="1866"/>
      <c r="AX42" s="1866"/>
      <c r="AY42" s="1866"/>
      <c r="AZ42" s="1866"/>
      <c r="BA42" s="1866"/>
      <c r="BB42" s="1866"/>
      <c r="BC42" s="1866"/>
      <c r="BD42" s="1866"/>
      <c r="BE42" s="1866"/>
      <c r="BF42" s="1866"/>
      <c r="BG42" s="1866"/>
      <c r="BH42" s="1866"/>
      <c r="BI42" s="1866"/>
      <c r="BJ42" s="1866"/>
      <c r="BK42" s="1866"/>
      <c r="BL42" s="1866"/>
      <c r="BM42" s="1866"/>
      <c r="BN42" s="1866"/>
      <c r="BO42" s="1866"/>
      <c r="BP42" s="1866"/>
      <c r="BQ42" s="1866"/>
      <c r="BR42" s="1866"/>
      <c r="BS42" s="1866"/>
      <c r="BT42" s="1866"/>
      <c r="BU42" s="1867"/>
    </row>
    <row r="43" spans="1:73" s="288" customFormat="1" ht="17.25" customHeight="1" thickBot="1" x14ac:dyDescent="0.2">
      <c r="A43" s="545"/>
      <c r="B43" s="657"/>
      <c r="C43" s="1865" t="s">
        <v>751</v>
      </c>
      <c r="D43" s="1866"/>
      <c r="E43" s="1866"/>
      <c r="F43" s="1866"/>
      <c r="G43" s="1866"/>
      <c r="H43" s="1866"/>
      <c r="I43" s="1866"/>
      <c r="J43" s="1866"/>
      <c r="K43" s="1866"/>
      <c r="L43" s="1866"/>
      <c r="M43" s="1866"/>
      <c r="N43" s="1866"/>
      <c r="O43" s="1866"/>
      <c r="P43" s="1866"/>
      <c r="Q43" s="1866"/>
      <c r="R43" s="1866"/>
      <c r="S43" s="1866"/>
      <c r="T43" s="1866"/>
      <c r="U43" s="1866"/>
      <c r="V43" s="1866"/>
      <c r="W43" s="1866"/>
      <c r="X43" s="1866"/>
      <c r="Y43" s="1866"/>
      <c r="Z43" s="1866"/>
      <c r="AA43" s="1866"/>
      <c r="AB43" s="1866"/>
      <c r="AC43" s="1866"/>
      <c r="AD43" s="1866"/>
      <c r="AE43" s="1866"/>
      <c r="AF43" s="1866"/>
      <c r="AG43" s="1866" t="s">
        <v>752</v>
      </c>
      <c r="AH43" s="1866"/>
      <c r="AI43" s="1866"/>
      <c r="AJ43" s="1866"/>
      <c r="AK43" s="1866"/>
      <c r="AL43" s="1866"/>
      <c r="AM43" s="1866"/>
      <c r="AN43" s="1866"/>
      <c r="AO43" s="1866"/>
      <c r="AP43" s="1866"/>
      <c r="AQ43" s="1866"/>
      <c r="AR43" s="1866" t="s">
        <v>753</v>
      </c>
      <c r="AS43" s="1866"/>
      <c r="AT43" s="1866"/>
      <c r="AU43" s="1866"/>
      <c r="AV43" s="1866"/>
      <c r="AW43" s="1866"/>
      <c r="AX43" s="1866"/>
      <c r="AY43" s="1866"/>
      <c r="AZ43" s="1866"/>
      <c r="BA43" s="1866"/>
      <c r="BB43" s="1866"/>
      <c r="BC43" s="1866"/>
      <c r="BD43" s="1866"/>
      <c r="BE43" s="1866"/>
      <c r="BF43" s="1866"/>
      <c r="BG43" s="1866"/>
      <c r="BH43" s="1866"/>
      <c r="BI43" s="1866"/>
      <c r="BJ43" s="1866"/>
      <c r="BK43" s="1866"/>
      <c r="BL43" s="1866"/>
      <c r="BM43" s="1866"/>
      <c r="BN43" s="1866"/>
      <c r="BO43" s="1866"/>
      <c r="BP43" s="1866"/>
      <c r="BQ43" s="1866"/>
      <c r="BR43" s="1866"/>
      <c r="BS43" s="1866"/>
      <c r="BT43" s="1866"/>
      <c r="BU43" s="1867"/>
    </row>
    <row r="44" spans="1:73" s="288" customFormat="1" ht="17.25" customHeight="1" thickBot="1" x14ac:dyDescent="0.2">
      <c r="A44" s="545"/>
      <c r="B44" s="658"/>
      <c r="C44" s="1882" t="s">
        <v>160</v>
      </c>
      <c r="D44" s="1876"/>
      <c r="E44" s="1876"/>
      <c r="F44" s="1876"/>
      <c r="G44" s="1876"/>
      <c r="H44" s="1876"/>
      <c r="I44" s="1876"/>
      <c r="J44" s="1876"/>
      <c r="K44" s="1876"/>
      <c r="L44" s="1876"/>
      <c r="M44" s="1876" t="s">
        <v>161</v>
      </c>
      <c r="N44" s="1876"/>
      <c r="O44" s="1876"/>
      <c r="P44" s="1876"/>
      <c r="Q44" s="1876"/>
      <c r="R44" s="1876"/>
      <c r="S44" s="1876"/>
      <c r="T44" s="1876"/>
      <c r="U44" s="1876"/>
      <c r="V44" s="1876"/>
      <c r="W44" s="1876" t="s">
        <v>753</v>
      </c>
      <c r="X44" s="1876"/>
      <c r="Y44" s="1876"/>
      <c r="Z44" s="1876"/>
      <c r="AA44" s="1876"/>
      <c r="AB44" s="1876"/>
      <c r="AC44" s="1876"/>
      <c r="AD44" s="1876"/>
      <c r="AE44" s="1876"/>
      <c r="AF44" s="1876"/>
      <c r="AG44" s="1876" t="s">
        <v>160</v>
      </c>
      <c r="AH44" s="1876"/>
      <c r="AI44" s="1876"/>
      <c r="AJ44" s="1876"/>
      <c r="AK44" s="1876"/>
      <c r="AL44" s="1876"/>
      <c r="AM44" s="1876"/>
      <c r="AN44" s="1876"/>
      <c r="AO44" s="1876"/>
      <c r="AP44" s="1876"/>
      <c r="AQ44" s="1876"/>
      <c r="AR44" s="1876" t="s">
        <v>160</v>
      </c>
      <c r="AS44" s="1876"/>
      <c r="AT44" s="1876"/>
      <c r="AU44" s="1876"/>
      <c r="AV44" s="1876"/>
      <c r="AW44" s="1876"/>
      <c r="AX44" s="1876"/>
      <c r="AY44" s="1876"/>
      <c r="AZ44" s="1876"/>
      <c r="BA44" s="1876"/>
      <c r="BB44" s="1876" t="s">
        <v>161</v>
      </c>
      <c r="BC44" s="1876"/>
      <c r="BD44" s="1876"/>
      <c r="BE44" s="1876"/>
      <c r="BF44" s="1876"/>
      <c r="BG44" s="1876"/>
      <c r="BH44" s="1876"/>
      <c r="BI44" s="1876"/>
      <c r="BJ44" s="1876"/>
      <c r="BK44" s="1876"/>
      <c r="BL44" s="1876" t="s">
        <v>753</v>
      </c>
      <c r="BM44" s="1876"/>
      <c r="BN44" s="1876"/>
      <c r="BO44" s="1876"/>
      <c r="BP44" s="1876"/>
      <c r="BQ44" s="1876"/>
      <c r="BR44" s="1876"/>
      <c r="BS44" s="1876"/>
      <c r="BT44" s="1876"/>
      <c r="BU44" s="1879"/>
    </row>
    <row r="45" spans="1:73" s="288" customFormat="1" ht="17.25" customHeight="1" x14ac:dyDescent="0.15">
      <c r="A45" s="545"/>
      <c r="B45" s="660"/>
      <c r="C45" s="1880"/>
      <c r="D45" s="1881"/>
      <c r="E45" s="1881"/>
      <c r="F45" s="1881"/>
      <c r="G45" s="1881"/>
      <c r="H45" s="1881"/>
      <c r="I45" s="1881"/>
      <c r="J45" s="1881"/>
      <c r="K45" s="1881"/>
      <c r="L45" s="1881"/>
      <c r="M45" s="1881"/>
      <c r="N45" s="1881"/>
      <c r="O45" s="1881"/>
      <c r="P45" s="1881"/>
      <c r="Q45" s="1881"/>
      <c r="R45" s="1881"/>
      <c r="S45" s="1881"/>
      <c r="T45" s="1881"/>
      <c r="U45" s="1881"/>
      <c r="V45" s="1881"/>
      <c r="W45" s="1881"/>
      <c r="X45" s="1881"/>
      <c r="Y45" s="1881"/>
      <c r="Z45" s="1881"/>
      <c r="AA45" s="1881"/>
      <c r="AB45" s="1881"/>
      <c r="AC45" s="1881"/>
      <c r="AD45" s="1881"/>
      <c r="AE45" s="1881"/>
      <c r="AF45" s="1881"/>
      <c r="AG45" s="1881"/>
      <c r="AH45" s="1881"/>
      <c r="AI45" s="1881"/>
      <c r="AJ45" s="1881"/>
      <c r="AK45" s="1881"/>
      <c r="AL45" s="1881"/>
      <c r="AM45" s="1881"/>
      <c r="AN45" s="1881"/>
      <c r="AO45" s="1881"/>
      <c r="AP45" s="1881"/>
      <c r="AQ45" s="1881"/>
      <c r="AR45" s="1881"/>
      <c r="AS45" s="1881"/>
      <c r="AT45" s="1881"/>
      <c r="AU45" s="1881"/>
      <c r="AV45" s="1881"/>
      <c r="AW45" s="1881"/>
      <c r="AX45" s="1881"/>
      <c r="AY45" s="1881"/>
      <c r="AZ45" s="1881"/>
      <c r="BA45" s="1881"/>
      <c r="BB45" s="1881"/>
      <c r="BC45" s="1881"/>
      <c r="BD45" s="1881"/>
      <c r="BE45" s="1881"/>
      <c r="BF45" s="1881"/>
      <c r="BG45" s="1881"/>
      <c r="BH45" s="1881"/>
      <c r="BI45" s="1881"/>
      <c r="BJ45" s="1881"/>
      <c r="BK45" s="1881"/>
      <c r="BL45" s="1881"/>
      <c r="BM45" s="1881"/>
      <c r="BN45" s="1881"/>
      <c r="BO45" s="1881"/>
      <c r="BP45" s="1881"/>
      <c r="BQ45" s="1881"/>
      <c r="BR45" s="1881"/>
      <c r="BS45" s="1881"/>
      <c r="BT45" s="1881"/>
      <c r="BU45" s="1883"/>
    </row>
    <row r="46" spans="1:73" s="288" customFormat="1" ht="17.25" customHeight="1" x14ac:dyDescent="0.15">
      <c r="A46" s="545"/>
      <c r="B46" s="289" t="s">
        <v>29</v>
      </c>
      <c r="C46" s="1908" t="s">
        <v>809</v>
      </c>
      <c r="D46" s="1909"/>
      <c r="E46" s="1909"/>
      <c r="F46" s="1909"/>
      <c r="G46" s="1909"/>
      <c r="H46" s="1909"/>
      <c r="I46" s="1909"/>
      <c r="J46" s="1909"/>
      <c r="K46" s="1909"/>
      <c r="L46" s="1910"/>
      <c r="M46" s="1911" t="s">
        <v>809</v>
      </c>
      <c r="N46" s="1909"/>
      <c r="O46" s="1909"/>
      <c r="P46" s="1909"/>
      <c r="Q46" s="1909"/>
      <c r="R46" s="1909"/>
      <c r="S46" s="1909"/>
      <c r="T46" s="1909"/>
      <c r="U46" s="1909"/>
      <c r="V46" s="1910"/>
      <c r="W46" s="1854">
        <v>675464</v>
      </c>
      <c r="X46" s="1854"/>
      <c r="Y46" s="1854"/>
      <c r="Z46" s="1854"/>
      <c r="AA46" s="1854"/>
      <c r="AB46" s="1854"/>
      <c r="AC46" s="1854"/>
      <c r="AD46" s="1854"/>
      <c r="AE46" s="1854"/>
      <c r="AF46" s="1854"/>
      <c r="AG46" s="1854">
        <v>9191</v>
      </c>
      <c r="AH46" s="1854"/>
      <c r="AI46" s="1854"/>
      <c r="AJ46" s="1854"/>
      <c r="AK46" s="1854"/>
      <c r="AL46" s="1854"/>
      <c r="AM46" s="1854"/>
      <c r="AN46" s="1854"/>
      <c r="AO46" s="1854"/>
      <c r="AP46" s="1854"/>
      <c r="AQ46" s="1854"/>
      <c r="AR46" s="1868" t="s">
        <v>809</v>
      </c>
      <c r="AS46" s="1868"/>
      <c r="AT46" s="1868"/>
      <c r="AU46" s="1868"/>
      <c r="AV46" s="1868"/>
      <c r="AW46" s="1868"/>
      <c r="AX46" s="1868"/>
      <c r="AY46" s="1868"/>
      <c r="AZ46" s="1868"/>
      <c r="BA46" s="1868"/>
      <c r="BB46" s="1868" t="s">
        <v>809</v>
      </c>
      <c r="BC46" s="1868"/>
      <c r="BD46" s="1868"/>
      <c r="BE46" s="1868"/>
      <c r="BF46" s="1868"/>
      <c r="BG46" s="1868"/>
      <c r="BH46" s="1868"/>
      <c r="BI46" s="1868"/>
      <c r="BJ46" s="1868"/>
      <c r="BK46" s="1868"/>
      <c r="BL46" s="1854">
        <v>684655</v>
      </c>
      <c r="BM46" s="1854"/>
      <c r="BN46" s="1854"/>
      <c r="BO46" s="1854"/>
      <c r="BP46" s="1854"/>
      <c r="BQ46" s="1854"/>
      <c r="BR46" s="1854"/>
      <c r="BS46" s="1854"/>
      <c r="BT46" s="1854"/>
      <c r="BU46" s="1855"/>
    </row>
    <row r="47" spans="1:73" s="288" customFormat="1" ht="17.25" customHeight="1" x14ac:dyDescent="0.15">
      <c r="A47" s="545"/>
      <c r="B47" s="289" t="s">
        <v>7</v>
      </c>
      <c r="C47" s="1908" t="s">
        <v>809</v>
      </c>
      <c r="D47" s="1909"/>
      <c r="E47" s="1909"/>
      <c r="F47" s="1909"/>
      <c r="G47" s="1909"/>
      <c r="H47" s="1909"/>
      <c r="I47" s="1909"/>
      <c r="J47" s="1909"/>
      <c r="K47" s="1909"/>
      <c r="L47" s="1910"/>
      <c r="M47" s="1868" t="s">
        <v>809</v>
      </c>
      <c r="N47" s="1868"/>
      <c r="O47" s="1868"/>
      <c r="P47" s="1868"/>
      <c r="Q47" s="1868"/>
      <c r="R47" s="1868"/>
      <c r="S47" s="1868"/>
      <c r="T47" s="1868"/>
      <c r="U47" s="1868"/>
      <c r="V47" s="1868"/>
      <c r="W47" s="1854">
        <v>656699</v>
      </c>
      <c r="X47" s="1854"/>
      <c r="Y47" s="1854"/>
      <c r="Z47" s="1854"/>
      <c r="AA47" s="1854"/>
      <c r="AB47" s="1854"/>
      <c r="AC47" s="1854"/>
      <c r="AD47" s="1854"/>
      <c r="AE47" s="1854"/>
      <c r="AF47" s="1854"/>
      <c r="AG47" s="1854">
        <v>9427</v>
      </c>
      <c r="AH47" s="1854"/>
      <c r="AI47" s="1854"/>
      <c r="AJ47" s="1854"/>
      <c r="AK47" s="1854"/>
      <c r="AL47" s="1854"/>
      <c r="AM47" s="1854"/>
      <c r="AN47" s="1854"/>
      <c r="AO47" s="1854"/>
      <c r="AP47" s="1854"/>
      <c r="AQ47" s="1854"/>
      <c r="AR47" s="1868" t="s">
        <v>809</v>
      </c>
      <c r="AS47" s="1868"/>
      <c r="AT47" s="1868"/>
      <c r="AU47" s="1868"/>
      <c r="AV47" s="1868"/>
      <c r="AW47" s="1868"/>
      <c r="AX47" s="1868"/>
      <c r="AY47" s="1868"/>
      <c r="AZ47" s="1868"/>
      <c r="BA47" s="1868"/>
      <c r="BB47" s="1868" t="s">
        <v>809</v>
      </c>
      <c r="BC47" s="1868"/>
      <c r="BD47" s="1868"/>
      <c r="BE47" s="1868"/>
      <c r="BF47" s="1868"/>
      <c r="BG47" s="1868"/>
      <c r="BH47" s="1868"/>
      <c r="BI47" s="1868"/>
      <c r="BJ47" s="1868"/>
      <c r="BK47" s="1868"/>
      <c r="BL47" s="1854">
        <v>666126</v>
      </c>
      <c r="BM47" s="1854"/>
      <c r="BN47" s="1854"/>
      <c r="BO47" s="1854"/>
      <c r="BP47" s="1854"/>
      <c r="BQ47" s="1854"/>
      <c r="BR47" s="1854"/>
      <c r="BS47" s="1854"/>
      <c r="BT47" s="1854"/>
      <c r="BU47" s="1855"/>
    </row>
    <row r="48" spans="1:73" s="288" customFormat="1" ht="17.25" customHeight="1" x14ac:dyDescent="0.15">
      <c r="A48" s="545"/>
      <c r="B48" s="289" t="s">
        <v>8</v>
      </c>
      <c r="C48" s="1908" t="s">
        <v>809</v>
      </c>
      <c r="D48" s="1909"/>
      <c r="E48" s="1909"/>
      <c r="F48" s="1909"/>
      <c r="G48" s="1909"/>
      <c r="H48" s="1909"/>
      <c r="I48" s="1909"/>
      <c r="J48" s="1909"/>
      <c r="K48" s="1909"/>
      <c r="L48" s="1910"/>
      <c r="M48" s="1868" t="s">
        <v>809</v>
      </c>
      <c r="N48" s="1868"/>
      <c r="O48" s="1868"/>
      <c r="P48" s="1868"/>
      <c r="Q48" s="1868"/>
      <c r="R48" s="1868"/>
      <c r="S48" s="1868"/>
      <c r="T48" s="1868"/>
      <c r="U48" s="1868"/>
      <c r="V48" s="1868"/>
      <c r="W48" s="1854">
        <v>654292</v>
      </c>
      <c r="X48" s="1854"/>
      <c r="Y48" s="1854"/>
      <c r="Z48" s="1854"/>
      <c r="AA48" s="1854"/>
      <c r="AB48" s="1854"/>
      <c r="AC48" s="1854"/>
      <c r="AD48" s="1854"/>
      <c r="AE48" s="1854"/>
      <c r="AF48" s="1854"/>
      <c r="AG48" s="1854">
        <v>9618</v>
      </c>
      <c r="AH48" s="1854"/>
      <c r="AI48" s="1854"/>
      <c r="AJ48" s="1854"/>
      <c r="AK48" s="1854"/>
      <c r="AL48" s="1854"/>
      <c r="AM48" s="1854"/>
      <c r="AN48" s="1854"/>
      <c r="AO48" s="1854"/>
      <c r="AP48" s="1854"/>
      <c r="AQ48" s="1854"/>
      <c r="AR48" s="1868" t="s">
        <v>809</v>
      </c>
      <c r="AS48" s="1868"/>
      <c r="AT48" s="1868"/>
      <c r="AU48" s="1868"/>
      <c r="AV48" s="1868"/>
      <c r="AW48" s="1868"/>
      <c r="AX48" s="1868"/>
      <c r="AY48" s="1868"/>
      <c r="AZ48" s="1868"/>
      <c r="BA48" s="1868"/>
      <c r="BB48" s="1868" t="s">
        <v>809</v>
      </c>
      <c r="BC48" s="1868"/>
      <c r="BD48" s="1868"/>
      <c r="BE48" s="1868"/>
      <c r="BF48" s="1868"/>
      <c r="BG48" s="1868"/>
      <c r="BH48" s="1868"/>
      <c r="BI48" s="1868"/>
      <c r="BJ48" s="1868"/>
      <c r="BK48" s="1868"/>
      <c r="BL48" s="1854">
        <v>663910</v>
      </c>
      <c r="BM48" s="1854"/>
      <c r="BN48" s="1854"/>
      <c r="BO48" s="1854"/>
      <c r="BP48" s="1854"/>
      <c r="BQ48" s="1854"/>
      <c r="BR48" s="1854"/>
      <c r="BS48" s="1854"/>
      <c r="BT48" s="1854"/>
      <c r="BU48" s="1855"/>
    </row>
    <row r="49" spans="1:73" s="288" customFormat="1" ht="17.25" customHeight="1" x14ac:dyDescent="0.15">
      <c r="A49" s="545"/>
      <c r="B49" s="289" t="s">
        <v>13</v>
      </c>
      <c r="C49" s="1908" t="s">
        <v>809</v>
      </c>
      <c r="D49" s="1909"/>
      <c r="E49" s="1909"/>
      <c r="F49" s="1909"/>
      <c r="G49" s="1909"/>
      <c r="H49" s="1909"/>
      <c r="I49" s="1909"/>
      <c r="J49" s="1909"/>
      <c r="K49" s="1909"/>
      <c r="L49" s="1910"/>
      <c r="M49" s="1868" t="s">
        <v>809</v>
      </c>
      <c r="N49" s="1868"/>
      <c r="O49" s="1868"/>
      <c r="P49" s="1868"/>
      <c r="Q49" s="1868"/>
      <c r="R49" s="1868"/>
      <c r="S49" s="1868"/>
      <c r="T49" s="1868"/>
      <c r="U49" s="1868"/>
      <c r="V49" s="1868"/>
      <c r="W49" s="1854">
        <v>672296</v>
      </c>
      <c r="X49" s="1854"/>
      <c r="Y49" s="1854"/>
      <c r="Z49" s="1854"/>
      <c r="AA49" s="1854"/>
      <c r="AB49" s="1854"/>
      <c r="AC49" s="1854"/>
      <c r="AD49" s="1854"/>
      <c r="AE49" s="1854"/>
      <c r="AF49" s="1854"/>
      <c r="AG49" s="1854">
        <v>9877</v>
      </c>
      <c r="AH49" s="1854"/>
      <c r="AI49" s="1854"/>
      <c r="AJ49" s="1854"/>
      <c r="AK49" s="1854"/>
      <c r="AL49" s="1854"/>
      <c r="AM49" s="1854"/>
      <c r="AN49" s="1854"/>
      <c r="AO49" s="1854"/>
      <c r="AP49" s="1854"/>
      <c r="AQ49" s="1854"/>
      <c r="AR49" s="1868" t="s">
        <v>809</v>
      </c>
      <c r="AS49" s="1868"/>
      <c r="AT49" s="1868"/>
      <c r="AU49" s="1868"/>
      <c r="AV49" s="1868"/>
      <c r="AW49" s="1868"/>
      <c r="AX49" s="1868"/>
      <c r="AY49" s="1868"/>
      <c r="AZ49" s="1868"/>
      <c r="BA49" s="1868"/>
      <c r="BB49" s="1868" t="s">
        <v>809</v>
      </c>
      <c r="BC49" s="1868"/>
      <c r="BD49" s="1868"/>
      <c r="BE49" s="1868"/>
      <c r="BF49" s="1868"/>
      <c r="BG49" s="1868"/>
      <c r="BH49" s="1868"/>
      <c r="BI49" s="1868"/>
      <c r="BJ49" s="1868"/>
      <c r="BK49" s="1868"/>
      <c r="BL49" s="1854">
        <v>682173</v>
      </c>
      <c r="BM49" s="1854"/>
      <c r="BN49" s="1854"/>
      <c r="BO49" s="1854"/>
      <c r="BP49" s="1854"/>
      <c r="BQ49" s="1854"/>
      <c r="BR49" s="1854"/>
      <c r="BS49" s="1854"/>
      <c r="BT49" s="1854"/>
      <c r="BU49" s="1855"/>
    </row>
    <row r="50" spans="1:73" s="288" customFormat="1" ht="17.25" customHeight="1" thickBot="1" x14ac:dyDescent="0.2">
      <c r="A50" s="545"/>
      <c r="B50" s="290" t="s">
        <v>30</v>
      </c>
      <c r="C50" s="1915" t="s">
        <v>809</v>
      </c>
      <c r="D50" s="1916"/>
      <c r="E50" s="1916"/>
      <c r="F50" s="1916"/>
      <c r="G50" s="1916"/>
      <c r="H50" s="1916"/>
      <c r="I50" s="1916"/>
      <c r="J50" s="1916"/>
      <c r="K50" s="1916"/>
      <c r="L50" s="1917"/>
      <c r="M50" s="1912" t="s">
        <v>809</v>
      </c>
      <c r="N50" s="1912"/>
      <c r="O50" s="1912"/>
      <c r="P50" s="1912"/>
      <c r="Q50" s="1912"/>
      <c r="R50" s="1912"/>
      <c r="S50" s="1912"/>
      <c r="T50" s="1912"/>
      <c r="U50" s="1912"/>
      <c r="V50" s="1912"/>
      <c r="W50" s="1913">
        <v>666344</v>
      </c>
      <c r="X50" s="1913"/>
      <c r="Y50" s="1913"/>
      <c r="Z50" s="1913"/>
      <c r="AA50" s="1913"/>
      <c r="AB50" s="1913"/>
      <c r="AC50" s="1913"/>
      <c r="AD50" s="1913"/>
      <c r="AE50" s="1913"/>
      <c r="AF50" s="1913"/>
      <c r="AG50" s="1913">
        <v>10013</v>
      </c>
      <c r="AH50" s="1913"/>
      <c r="AI50" s="1913"/>
      <c r="AJ50" s="1913"/>
      <c r="AK50" s="1913"/>
      <c r="AL50" s="1913"/>
      <c r="AM50" s="1913"/>
      <c r="AN50" s="1913"/>
      <c r="AO50" s="1913"/>
      <c r="AP50" s="1913"/>
      <c r="AQ50" s="1913"/>
      <c r="AR50" s="1912" t="s">
        <v>809</v>
      </c>
      <c r="AS50" s="1912"/>
      <c r="AT50" s="1912"/>
      <c r="AU50" s="1912"/>
      <c r="AV50" s="1912"/>
      <c r="AW50" s="1912"/>
      <c r="AX50" s="1912"/>
      <c r="AY50" s="1912"/>
      <c r="AZ50" s="1912"/>
      <c r="BA50" s="1912"/>
      <c r="BB50" s="1912" t="s">
        <v>809</v>
      </c>
      <c r="BC50" s="1912"/>
      <c r="BD50" s="1912"/>
      <c r="BE50" s="1912"/>
      <c r="BF50" s="1912"/>
      <c r="BG50" s="1912"/>
      <c r="BH50" s="1912"/>
      <c r="BI50" s="1912"/>
      <c r="BJ50" s="1912"/>
      <c r="BK50" s="1912"/>
      <c r="BL50" s="1913">
        <v>676357</v>
      </c>
      <c r="BM50" s="1913"/>
      <c r="BN50" s="1913"/>
      <c r="BO50" s="1913"/>
      <c r="BP50" s="1913"/>
      <c r="BQ50" s="1913"/>
      <c r="BR50" s="1913"/>
      <c r="BS50" s="1913"/>
      <c r="BT50" s="1913"/>
      <c r="BU50" s="1914"/>
    </row>
    <row r="51" spans="1:73" s="288" customFormat="1" ht="7.5" customHeight="1" thickBot="1" x14ac:dyDescent="0.2">
      <c r="A51" s="545"/>
      <c r="B51" s="547"/>
      <c r="C51" s="551"/>
      <c r="D51" s="551"/>
      <c r="E51" s="551"/>
      <c r="F51" s="551"/>
      <c r="G51" s="551"/>
      <c r="H51" s="551"/>
      <c r="I51" s="551"/>
      <c r="J51" s="551"/>
      <c r="K51" s="551"/>
      <c r="L51" s="551"/>
      <c r="M51" s="551"/>
      <c r="N51" s="551"/>
      <c r="O51" s="551"/>
      <c r="P51" s="551"/>
      <c r="Q51" s="551"/>
      <c r="R51" s="551"/>
      <c r="S51" s="551"/>
      <c r="T51" s="551"/>
      <c r="U51" s="551"/>
      <c r="V51" s="551"/>
      <c r="W51" s="551"/>
      <c r="X51" s="551"/>
      <c r="Y51" s="551"/>
      <c r="Z51" s="551"/>
      <c r="AA51" s="551"/>
      <c r="AB51" s="551"/>
      <c r="AC51" s="551"/>
      <c r="AD51" s="551"/>
      <c r="AE51" s="551"/>
      <c r="AF51" s="551"/>
      <c r="AG51" s="551"/>
      <c r="AH51" s="551"/>
      <c r="AI51" s="551"/>
      <c r="AJ51" s="551"/>
      <c r="AK51" s="551"/>
      <c r="AL51" s="551"/>
      <c r="AM51" s="551"/>
      <c r="AN51" s="551"/>
      <c r="AO51" s="551"/>
      <c r="AP51" s="551"/>
      <c r="AQ51" s="551"/>
      <c r="AR51" s="551"/>
      <c r="AS51" s="551"/>
      <c r="AT51" s="551"/>
      <c r="AU51" s="551"/>
      <c r="AV51" s="551"/>
      <c r="AW51" s="551"/>
      <c r="AX51" s="551"/>
      <c r="AY51" s="551"/>
      <c r="AZ51" s="551"/>
      <c r="BA51" s="551"/>
      <c r="BB51" s="551"/>
      <c r="BC51" s="551"/>
      <c r="BD51" s="551"/>
      <c r="BE51" s="551"/>
      <c r="BF51" s="551"/>
      <c r="BG51" s="551"/>
      <c r="BH51" s="551"/>
      <c r="BI51" s="551"/>
      <c r="BJ51" s="551"/>
      <c r="BK51" s="551"/>
      <c r="BL51" s="551"/>
      <c r="BM51" s="551"/>
      <c r="BN51" s="551"/>
      <c r="BO51" s="551"/>
      <c r="BP51" s="551"/>
      <c r="BQ51" s="551"/>
      <c r="BR51" s="551"/>
      <c r="BS51" s="551"/>
      <c r="BT51" s="551"/>
      <c r="BU51" s="551"/>
    </row>
    <row r="52" spans="1:73" s="288" customFormat="1" ht="15" thickBot="1" x14ac:dyDescent="0.2">
      <c r="A52" s="545"/>
      <c r="B52" s="548"/>
      <c r="C52" s="659"/>
      <c r="D52" s="659"/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59"/>
      <c r="R52" s="659"/>
      <c r="S52" s="659"/>
      <c r="T52" s="659"/>
      <c r="U52" s="659"/>
      <c r="V52" s="659"/>
      <c r="W52" s="659"/>
      <c r="X52" s="659"/>
      <c r="Y52" s="659"/>
      <c r="Z52" s="659"/>
      <c r="AA52" s="659"/>
      <c r="AB52" s="659"/>
      <c r="AC52" s="659"/>
      <c r="AD52" s="659"/>
      <c r="AE52" s="659"/>
      <c r="AF52" s="659"/>
      <c r="AG52" s="659"/>
      <c r="AH52" s="659"/>
      <c r="AI52" s="659"/>
      <c r="AJ52" s="659"/>
      <c r="AK52" s="659"/>
      <c r="AL52" s="659"/>
      <c r="AM52" s="659"/>
      <c r="AN52" s="659"/>
      <c r="AO52" s="659"/>
      <c r="AP52" s="659"/>
      <c r="AQ52" s="659"/>
      <c r="AR52" s="659"/>
      <c r="AS52" s="659"/>
      <c r="AT52" s="659"/>
      <c r="AU52" s="659"/>
      <c r="AV52" s="659"/>
      <c r="AW52" s="659"/>
      <c r="AX52" s="659"/>
      <c r="AY52" s="659"/>
      <c r="AZ52" s="659"/>
      <c r="BA52" s="659"/>
      <c r="BB52" s="659"/>
      <c r="BC52" s="659"/>
      <c r="BD52" s="659"/>
      <c r="BE52" s="659"/>
      <c r="BF52" s="659"/>
      <c r="BG52" s="659"/>
      <c r="BH52" s="659"/>
      <c r="BI52" s="659"/>
      <c r="BJ52" s="659"/>
      <c r="BK52" s="659"/>
      <c r="BL52" s="659"/>
      <c r="BM52" s="659"/>
      <c r="BN52" s="659"/>
      <c r="BO52" s="659"/>
      <c r="BP52" s="659"/>
      <c r="BQ52" s="659"/>
      <c r="BR52" s="659"/>
      <c r="BS52" s="659"/>
      <c r="BT52" s="659"/>
      <c r="BU52" s="659"/>
    </row>
    <row r="53" spans="1:73" s="288" customFormat="1" ht="17.25" customHeight="1" thickBot="1" x14ac:dyDescent="0.2">
      <c r="A53" s="545"/>
      <c r="B53" s="656"/>
      <c r="C53" s="1862" t="s">
        <v>761</v>
      </c>
      <c r="D53" s="1863"/>
      <c r="E53" s="1863"/>
      <c r="F53" s="1863"/>
      <c r="G53" s="1863"/>
      <c r="H53" s="1863"/>
      <c r="I53" s="1863"/>
      <c r="J53" s="1863"/>
      <c r="K53" s="1863"/>
      <c r="L53" s="1863"/>
      <c r="M53" s="1863"/>
      <c r="N53" s="1863"/>
      <c r="O53" s="1863"/>
      <c r="P53" s="1863"/>
      <c r="Q53" s="1863"/>
      <c r="R53" s="1863"/>
      <c r="S53" s="1863"/>
      <c r="T53" s="1863"/>
      <c r="U53" s="1863"/>
      <c r="V53" s="1863"/>
      <c r="W53" s="1863"/>
      <c r="X53" s="1863"/>
      <c r="Y53" s="1863"/>
      <c r="Z53" s="1863"/>
      <c r="AA53" s="1863"/>
      <c r="AB53" s="1863"/>
      <c r="AC53" s="1863"/>
      <c r="AD53" s="1863"/>
      <c r="AE53" s="1863" t="s">
        <v>762</v>
      </c>
      <c r="AF53" s="1863"/>
      <c r="AG53" s="1863"/>
      <c r="AH53" s="1863"/>
      <c r="AI53" s="1863"/>
      <c r="AJ53" s="1863"/>
      <c r="AK53" s="1863"/>
      <c r="AL53" s="1863"/>
      <c r="AM53" s="1863"/>
      <c r="AN53" s="1863"/>
      <c r="AO53" s="1863"/>
      <c r="AP53" s="1863"/>
      <c r="AQ53" s="1863"/>
      <c r="AR53" s="1863"/>
      <c r="AS53" s="1863"/>
      <c r="AT53" s="1863"/>
      <c r="AU53" s="1863"/>
      <c r="AV53" s="1863"/>
      <c r="AW53" s="1863"/>
      <c r="AX53" s="1863"/>
      <c r="AY53" s="1863"/>
      <c r="AZ53" s="1863"/>
      <c r="BA53" s="1863"/>
      <c r="BB53" s="1863"/>
      <c r="BC53" s="1863"/>
      <c r="BD53" s="1863"/>
      <c r="BE53" s="1863"/>
      <c r="BF53" s="1863"/>
      <c r="BG53" s="1863"/>
      <c r="BH53" s="1863"/>
      <c r="BI53" s="1863"/>
      <c r="BJ53" s="1863"/>
      <c r="BK53" s="1863"/>
      <c r="BL53" s="1863"/>
      <c r="BM53" s="1863"/>
      <c r="BN53" s="1863"/>
      <c r="BO53" s="1863"/>
      <c r="BP53" s="1863"/>
      <c r="BQ53" s="1863"/>
      <c r="BR53" s="1863"/>
      <c r="BS53" s="1863"/>
      <c r="BT53" s="1863"/>
      <c r="BU53" s="1864"/>
    </row>
    <row r="54" spans="1:73" s="288" customFormat="1" ht="17.25" customHeight="1" thickBot="1" x14ac:dyDescent="0.2">
      <c r="A54" s="545"/>
      <c r="B54" s="657" t="s">
        <v>162</v>
      </c>
      <c r="C54" s="1865" t="s">
        <v>751</v>
      </c>
      <c r="D54" s="1866"/>
      <c r="E54" s="1866"/>
      <c r="F54" s="1866"/>
      <c r="G54" s="1866"/>
      <c r="H54" s="1866"/>
      <c r="I54" s="1866"/>
      <c r="J54" s="1866"/>
      <c r="K54" s="1866"/>
      <c r="L54" s="1866"/>
      <c r="M54" s="1866" t="s">
        <v>752</v>
      </c>
      <c r="N54" s="1866"/>
      <c r="O54" s="1866"/>
      <c r="P54" s="1866"/>
      <c r="Q54" s="1866"/>
      <c r="R54" s="1866"/>
      <c r="S54" s="1866"/>
      <c r="T54" s="1866"/>
      <c r="U54" s="1866" t="s">
        <v>753</v>
      </c>
      <c r="V54" s="1866"/>
      <c r="W54" s="1866"/>
      <c r="X54" s="1866"/>
      <c r="Y54" s="1866"/>
      <c r="Z54" s="1866"/>
      <c r="AA54" s="1866"/>
      <c r="AB54" s="1866"/>
      <c r="AC54" s="1866"/>
      <c r="AD54" s="1866"/>
      <c r="AE54" s="1918" t="s">
        <v>163</v>
      </c>
      <c r="AF54" s="1919"/>
      <c r="AG54" s="1919"/>
      <c r="AH54" s="1919"/>
      <c r="AI54" s="1919"/>
      <c r="AJ54" s="1919"/>
      <c r="AK54" s="1919"/>
      <c r="AL54" s="1919"/>
      <c r="AM54" s="1919"/>
      <c r="AN54" s="1919"/>
      <c r="AO54" s="1919"/>
      <c r="AP54" s="1919"/>
      <c r="AQ54" s="1919"/>
      <c r="AR54" s="1919"/>
      <c r="AS54" s="1919"/>
      <c r="AT54" s="1919"/>
      <c r="AU54" s="1919"/>
      <c r="AV54" s="1919"/>
      <c r="AW54" s="1919"/>
      <c r="AX54" s="1919"/>
      <c r="AY54" s="1919"/>
      <c r="AZ54" s="1919"/>
      <c r="BA54" s="1919"/>
      <c r="BB54" s="1920"/>
      <c r="BC54" s="1918" t="s">
        <v>164</v>
      </c>
      <c r="BD54" s="1919"/>
      <c r="BE54" s="1919"/>
      <c r="BF54" s="1919"/>
      <c r="BG54" s="1919"/>
      <c r="BH54" s="1919"/>
      <c r="BI54" s="1919"/>
      <c r="BJ54" s="1919"/>
      <c r="BK54" s="1919"/>
      <c r="BL54" s="1920"/>
      <c r="BM54" s="1918" t="s">
        <v>165</v>
      </c>
      <c r="BN54" s="1919"/>
      <c r="BO54" s="1919"/>
      <c r="BP54" s="1919"/>
      <c r="BQ54" s="1919"/>
      <c r="BR54" s="1919"/>
      <c r="BS54" s="1919"/>
      <c r="BT54" s="1919"/>
      <c r="BU54" s="1940"/>
    </row>
    <row r="55" spans="1:73" s="288" customFormat="1" ht="17.25" customHeight="1" thickBot="1" x14ac:dyDescent="0.2">
      <c r="A55" s="545"/>
      <c r="B55" s="657"/>
      <c r="C55" s="1865"/>
      <c r="D55" s="1866"/>
      <c r="E55" s="1866"/>
      <c r="F55" s="1866"/>
      <c r="G55" s="1866"/>
      <c r="H55" s="1866"/>
      <c r="I55" s="1866"/>
      <c r="J55" s="1866"/>
      <c r="K55" s="1866"/>
      <c r="L55" s="1866"/>
      <c r="M55" s="1866"/>
      <c r="N55" s="1866"/>
      <c r="O55" s="1866"/>
      <c r="P55" s="1866"/>
      <c r="Q55" s="1866"/>
      <c r="R55" s="1866"/>
      <c r="S55" s="1866"/>
      <c r="T55" s="1866"/>
      <c r="U55" s="1866"/>
      <c r="V55" s="1866"/>
      <c r="W55" s="1866"/>
      <c r="X55" s="1866"/>
      <c r="Y55" s="1866"/>
      <c r="Z55" s="1866"/>
      <c r="AA55" s="1866"/>
      <c r="AB55" s="1866"/>
      <c r="AC55" s="1866"/>
      <c r="AD55" s="1866"/>
      <c r="AE55" s="1941" t="s">
        <v>166</v>
      </c>
      <c r="AF55" s="1942"/>
      <c r="AG55" s="1942"/>
      <c r="AH55" s="1942"/>
      <c r="AI55" s="1942"/>
      <c r="AJ55" s="1942"/>
      <c r="AK55" s="1942"/>
      <c r="AL55" s="1942"/>
      <c r="AM55" s="1942"/>
      <c r="AN55" s="1942"/>
      <c r="AO55" s="1942"/>
      <c r="AP55" s="1942"/>
      <c r="AQ55" s="1942"/>
      <c r="AR55" s="1942"/>
      <c r="AS55" s="1942"/>
      <c r="AT55" s="1942"/>
      <c r="AU55" s="1942"/>
      <c r="AV55" s="1942"/>
      <c r="AW55" s="1942"/>
      <c r="AX55" s="1942"/>
      <c r="AY55" s="1942"/>
      <c r="AZ55" s="1942"/>
      <c r="BA55" s="1942"/>
      <c r="BB55" s="1943"/>
      <c r="BC55" s="1944" t="s">
        <v>167</v>
      </c>
      <c r="BD55" s="1945"/>
      <c r="BE55" s="1945"/>
      <c r="BF55" s="1945"/>
      <c r="BG55" s="1945"/>
      <c r="BH55" s="1945"/>
      <c r="BI55" s="1945"/>
      <c r="BJ55" s="1945"/>
      <c r="BK55" s="1945"/>
      <c r="BL55" s="1946"/>
      <c r="BM55" s="1944" t="s">
        <v>168</v>
      </c>
      <c r="BN55" s="1945"/>
      <c r="BO55" s="1945"/>
      <c r="BP55" s="1945"/>
      <c r="BQ55" s="1945"/>
      <c r="BR55" s="1945"/>
      <c r="BS55" s="1945"/>
      <c r="BT55" s="1945"/>
      <c r="BU55" s="1947"/>
    </row>
    <row r="56" spans="1:73" s="288" customFormat="1" ht="17.25" customHeight="1" thickBot="1" x14ac:dyDescent="0.2">
      <c r="A56" s="545"/>
      <c r="B56" s="658"/>
      <c r="C56" s="1882"/>
      <c r="D56" s="1876"/>
      <c r="E56" s="1876"/>
      <c r="F56" s="1876"/>
      <c r="G56" s="1876"/>
      <c r="H56" s="1876"/>
      <c r="I56" s="1876"/>
      <c r="J56" s="1876"/>
      <c r="K56" s="1876"/>
      <c r="L56" s="1876"/>
      <c r="M56" s="1876"/>
      <c r="N56" s="1876"/>
      <c r="O56" s="1876"/>
      <c r="P56" s="1876"/>
      <c r="Q56" s="1876"/>
      <c r="R56" s="1876"/>
      <c r="S56" s="1876"/>
      <c r="T56" s="1876"/>
      <c r="U56" s="1876"/>
      <c r="V56" s="1876"/>
      <c r="W56" s="1876"/>
      <c r="X56" s="1876"/>
      <c r="Y56" s="1876"/>
      <c r="Z56" s="1876"/>
      <c r="AA56" s="1876"/>
      <c r="AB56" s="1876"/>
      <c r="AC56" s="1876"/>
      <c r="AD56" s="1876"/>
      <c r="AE56" s="1876" t="s">
        <v>751</v>
      </c>
      <c r="AF56" s="1876"/>
      <c r="AG56" s="1876"/>
      <c r="AH56" s="1876"/>
      <c r="AI56" s="1876"/>
      <c r="AJ56" s="1876"/>
      <c r="AK56" s="1876"/>
      <c r="AL56" s="1876"/>
      <c r="AM56" s="1876" t="s">
        <v>752</v>
      </c>
      <c r="AN56" s="1876"/>
      <c r="AO56" s="1876"/>
      <c r="AP56" s="1876"/>
      <c r="AQ56" s="1876"/>
      <c r="AR56" s="1876"/>
      <c r="AS56" s="1876"/>
      <c r="AT56" s="1876"/>
      <c r="AU56" s="1876" t="s">
        <v>753</v>
      </c>
      <c r="AV56" s="1876"/>
      <c r="AW56" s="1876"/>
      <c r="AX56" s="1876"/>
      <c r="AY56" s="1876"/>
      <c r="AZ56" s="1876"/>
      <c r="BA56" s="1876"/>
      <c r="BB56" s="1876"/>
      <c r="BC56" s="1923" t="s">
        <v>169</v>
      </c>
      <c r="BD56" s="1924"/>
      <c r="BE56" s="1924"/>
      <c r="BF56" s="1924"/>
      <c r="BG56" s="1924"/>
      <c r="BH56" s="1924"/>
      <c r="BI56" s="1924"/>
      <c r="BJ56" s="1924"/>
      <c r="BK56" s="1924"/>
      <c r="BL56" s="1948"/>
      <c r="BM56" s="1923" t="s">
        <v>170</v>
      </c>
      <c r="BN56" s="1924"/>
      <c r="BO56" s="1924"/>
      <c r="BP56" s="1924"/>
      <c r="BQ56" s="1924"/>
      <c r="BR56" s="1924"/>
      <c r="BS56" s="1924"/>
      <c r="BT56" s="1924"/>
      <c r="BU56" s="1925"/>
    </row>
    <row r="57" spans="1:73" s="288" customFormat="1" ht="17.25" customHeight="1" x14ac:dyDescent="0.15">
      <c r="A57" s="545"/>
      <c r="B57" s="660"/>
      <c r="C57" s="1858" t="s">
        <v>171</v>
      </c>
      <c r="D57" s="1859"/>
      <c r="E57" s="1859"/>
      <c r="F57" s="1859"/>
      <c r="G57" s="1859"/>
      <c r="H57" s="1859"/>
      <c r="I57" s="1859"/>
      <c r="J57" s="1859"/>
      <c r="K57" s="1859"/>
      <c r="L57" s="1861"/>
      <c r="M57" s="1860" t="s">
        <v>171</v>
      </c>
      <c r="N57" s="1859"/>
      <c r="O57" s="1859"/>
      <c r="P57" s="1859"/>
      <c r="Q57" s="1859"/>
      <c r="R57" s="1859"/>
      <c r="S57" s="1859"/>
      <c r="T57" s="1861"/>
      <c r="U57" s="1860" t="s">
        <v>171</v>
      </c>
      <c r="V57" s="1859"/>
      <c r="W57" s="1859"/>
      <c r="X57" s="1859"/>
      <c r="Y57" s="1859"/>
      <c r="Z57" s="1859"/>
      <c r="AA57" s="1859"/>
      <c r="AB57" s="1859"/>
      <c r="AC57" s="1859"/>
      <c r="AD57" s="1861"/>
      <c r="AE57" s="1921"/>
      <c r="AF57" s="1921"/>
      <c r="AG57" s="1921"/>
      <c r="AH57" s="1921"/>
      <c r="AI57" s="1921"/>
      <c r="AJ57" s="1921"/>
      <c r="AK57" s="1921"/>
      <c r="AL57" s="1921"/>
      <c r="AM57" s="1921"/>
      <c r="AN57" s="1921"/>
      <c r="AO57" s="1921"/>
      <c r="AP57" s="1921"/>
      <c r="AQ57" s="1921"/>
      <c r="AR57" s="1921"/>
      <c r="AS57" s="1921"/>
      <c r="AT57" s="1921"/>
      <c r="AU57" s="1921"/>
      <c r="AV57" s="1921"/>
      <c r="AW57" s="1921"/>
      <c r="AX57" s="1921"/>
      <c r="AY57" s="1921"/>
      <c r="AZ57" s="1921"/>
      <c r="BA57" s="1921"/>
      <c r="BB57" s="1921"/>
      <c r="BC57" s="1921"/>
      <c r="BD57" s="1921"/>
      <c r="BE57" s="1921"/>
      <c r="BF57" s="1921"/>
      <c r="BG57" s="1921"/>
      <c r="BH57" s="1921"/>
      <c r="BI57" s="1921"/>
      <c r="BJ57" s="1921"/>
      <c r="BK57" s="1921"/>
      <c r="BL57" s="1921"/>
      <c r="BM57" s="1921"/>
      <c r="BN57" s="1921"/>
      <c r="BO57" s="1921"/>
      <c r="BP57" s="1921"/>
      <c r="BQ57" s="1921"/>
      <c r="BR57" s="1921"/>
      <c r="BS57" s="1921"/>
      <c r="BT57" s="1921"/>
      <c r="BU57" s="1922"/>
    </row>
    <row r="58" spans="1:73" s="288" customFormat="1" ht="17.25" customHeight="1" x14ac:dyDescent="0.15">
      <c r="A58" s="545"/>
      <c r="B58" s="289" t="s">
        <v>29</v>
      </c>
      <c r="C58" s="1929" t="s">
        <v>810</v>
      </c>
      <c r="D58" s="1927"/>
      <c r="E58" s="1927"/>
      <c r="F58" s="1927"/>
      <c r="G58" s="1927"/>
      <c r="H58" s="1897">
        <v>628</v>
      </c>
      <c r="I58" s="1897"/>
      <c r="J58" s="1897"/>
      <c r="K58" s="1897"/>
      <c r="L58" s="1898"/>
      <c r="M58" s="1926" t="s">
        <v>811</v>
      </c>
      <c r="N58" s="1927"/>
      <c r="O58" s="1927"/>
      <c r="P58" s="1927"/>
      <c r="Q58" s="1897">
        <v>15</v>
      </c>
      <c r="R58" s="1897"/>
      <c r="S58" s="1897"/>
      <c r="T58" s="1898"/>
      <c r="U58" s="1926" t="s">
        <v>810</v>
      </c>
      <c r="V58" s="1927"/>
      <c r="W58" s="1927"/>
      <c r="X58" s="1927"/>
      <c r="Y58" s="1927"/>
      <c r="Z58" s="1897">
        <v>643</v>
      </c>
      <c r="AA58" s="1897"/>
      <c r="AB58" s="1897"/>
      <c r="AC58" s="1897"/>
      <c r="AD58" s="1898"/>
      <c r="AE58" s="1928">
        <v>0.18190000000000001</v>
      </c>
      <c r="AF58" s="1928"/>
      <c r="AG58" s="1928"/>
      <c r="AH58" s="1928"/>
      <c r="AI58" s="1928"/>
      <c r="AJ58" s="1928"/>
      <c r="AK58" s="1928"/>
      <c r="AL58" s="1928"/>
      <c r="AM58" s="1928">
        <v>6.54E-2</v>
      </c>
      <c r="AN58" s="1928"/>
      <c r="AO58" s="1928"/>
      <c r="AP58" s="1928"/>
      <c r="AQ58" s="1928"/>
      <c r="AR58" s="1928"/>
      <c r="AS58" s="1928"/>
      <c r="AT58" s="1928"/>
      <c r="AU58" s="1928">
        <v>0.18060000000000001</v>
      </c>
      <c r="AV58" s="1928"/>
      <c r="AW58" s="1928"/>
      <c r="AX58" s="1928"/>
      <c r="AY58" s="1928"/>
      <c r="AZ58" s="1928"/>
      <c r="BA58" s="1928"/>
      <c r="BB58" s="1928"/>
      <c r="BC58" s="1928">
        <v>0.2009</v>
      </c>
      <c r="BD58" s="1928"/>
      <c r="BE58" s="1928"/>
      <c r="BF58" s="1928"/>
      <c r="BG58" s="1928"/>
      <c r="BH58" s="1928"/>
      <c r="BI58" s="1928"/>
      <c r="BJ58" s="1928"/>
      <c r="BK58" s="1928"/>
      <c r="BL58" s="1928"/>
      <c r="BM58" s="1928">
        <v>0.30170000000000002</v>
      </c>
      <c r="BN58" s="1928"/>
      <c r="BO58" s="1928"/>
      <c r="BP58" s="1928"/>
      <c r="BQ58" s="1928"/>
      <c r="BR58" s="1928"/>
      <c r="BS58" s="1928"/>
      <c r="BT58" s="1928"/>
      <c r="BU58" s="1939"/>
    </row>
    <row r="59" spans="1:73" s="288" customFormat="1" ht="17.25" customHeight="1" x14ac:dyDescent="0.15">
      <c r="A59" s="545"/>
      <c r="B59" s="289" t="s">
        <v>7</v>
      </c>
      <c r="C59" s="1929" t="s">
        <v>812</v>
      </c>
      <c r="D59" s="1927"/>
      <c r="E59" s="1927"/>
      <c r="F59" s="1927"/>
      <c r="G59" s="1927"/>
      <c r="H59" s="1897">
        <v>641</v>
      </c>
      <c r="I59" s="1897"/>
      <c r="J59" s="1897"/>
      <c r="K59" s="1897"/>
      <c r="L59" s="1898"/>
      <c r="M59" s="1926" t="s">
        <v>811</v>
      </c>
      <c r="N59" s="1927"/>
      <c r="O59" s="1927"/>
      <c r="P59" s="1927"/>
      <c r="Q59" s="1897">
        <v>17</v>
      </c>
      <c r="R59" s="1897"/>
      <c r="S59" s="1897"/>
      <c r="T59" s="1898"/>
      <c r="U59" s="1926" t="s">
        <v>812</v>
      </c>
      <c r="V59" s="1927"/>
      <c r="W59" s="1927"/>
      <c r="X59" s="1927"/>
      <c r="Y59" s="1927"/>
      <c r="Z59" s="1897">
        <v>658</v>
      </c>
      <c r="AA59" s="1897"/>
      <c r="AB59" s="1897"/>
      <c r="AC59" s="1897"/>
      <c r="AD59" s="1898"/>
      <c r="AE59" s="1930" t="s">
        <v>809</v>
      </c>
      <c r="AF59" s="1930"/>
      <c r="AG59" s="1930"/>
      <c r="AH59" s="1930"/>
      <c r="AI59" s="1930"/>
      <c r="AJ59" s="1930"/>
      <c r="AK59" s="1930"/>
      <c r="AL59" s="1930"/>
      <c r="AM59" s="1930" t="s">
        <v>809</v>
      </c>
      <c r="AN59" s="1930"/>
      <c r="AO59" s="1930"/>
      <c r="AP59" s="1930"/>
      <c r="AQ59" s="1930"/>
      <c r="AR59" s="1930"/>
      <c r="AS59" s="1930"/>
      <c r="AT59" s="1930"/>
      <c r="AU59" s="1930" t="s">
        <v>809</v>
      </c>
      <c r="AV59" s="1930"/>
      <c r="AW59" s="1930"/>
      <c r="AX59" s="1930"/>
      <c r="AY59" s="1930"/>
      <c r="AZ59" s="1930"/>
      <c r="BA59" s="1930"/>
      <c r="BB59" s="1930"/>
      <c r="BC59" s="1928">
        <v>4.7100000000000003E-2</v>
      </c>
      <c r="BD59" s="1928"/>
      <c r="BE59" s="1928"/>
      <c r="BF59" s="1928"/>
      <c r="BG59" s="1928"/>
      <c r="BH59" s="1928"/>
      <c r="BI59" s="1928"/>
      <c r="BJ59" s="1928"/>
      <c r="BK59" s="1928"/>
      <c r="BL59" s="1928"/>
      <c r="BM59" s="1928">
        <v>0.36070000000000002</v>
      </c>
      <c r="BN59" s="1928"/>
      <c r="BO59" s="1928"/>
      <c r="BP59" s="1928"/>
      <c r="BQ59" s="1928"/>
      <c r="BR59" s="1928"/>
      <c r="BS59" s="1928"/>
      <c r="BT59" s="1928"/>
      <c r="BU59" s="1939"/>
    </row>
    <row r="60" spans="1:73" s="288" customFormat="1" ht="17.25" customHeight="1" x14ac:dyDescent="0.15">
      <c r="A60" s="545"/>
      <c r="B60" s="289" t="s">
        <v>8</v>
      </c>
      <c r="C60" s="1929" t="s">
        <v>813</v>
      </c>
      <c r="D60" s="1927"/>
      <c r="E60" s="1927"/>
      <c r="F60" s="1927"/>
      <c r="G60" s="1927"/>
      <c r="H60" s="1897">
        <v>645</v>
      </c>
      <c r="I60" s="1897"/>
      <c r="J60" s="1897"/>
      <c r="K60" s="1897"/>
      <c r="L60" s="1898"/>
      <c r="M60" s="1926" t="s">
        <v>811</v>
      </c>
      <c r="N60" s="1927"/>
      <c r="O60" s="1927"/>
      <c r="P60" s="1927"/>
      <c r="Q60" s="1897">
        <v>17</v>
      </c>
      <c r="R60" s="1897"/>
      <c r="S60" s="1897"/>
      <c r="T60" s="1898"/>
      <c r="U60" s="1926" t="s">
        <v>813</v>
      </c>
      <c r="V60" s="1927"/>
      <c r="W60" s="1927"/>
      <c r="X60" s="1927"/>
      <c r="Y60" s="1927"/>
      <c r="Z60" s="1897">
        <v>662</v>
      </c>
      <c r="AA60" s="1897"/>
      <c r="AB60" s="1897"/>
      <c r="AC60" s="1897"/>
      <c r="AD60" s="1898"/>
      <c r="AE60" s="1930" t="s">
        <v>809</v>
      </c>
      <c r="AF60" s="1930"/>
      <c r="AG60" s="1930"/>
      <c r="AH60" s="1930"/>
      <c r="AI60" s="1930"/>
      <c r="AJ60" s="1930"/>
      <c r="AK60" s="1930"/>
      <c r="AL60" s="1930"/>
      <c r="AM60" s="1930" t="s">
        <v>809</v>
      </c>
      <c r="AN60" s="1930"/>
      <c r="AO60" s="1930"/>
      <c r="AP60" s="1930"/>
      <c r="AQ60" s="1930"/>
      <c r="AR60" s="1930"/>
      <c r="AS60" s="1930"/>
      <c r="AT60" s="1930"/>
      <c r="AU60" s="1930" t="s">
        <v>809</v>
      </c>
      <c r="AV60" s="1930"/>
      <c r="AW60" s="1930"/>
      <c r="AX60" s="1930"/>
      <c r="AY60" s="1930"/>
      <c r="AZ60" s="1930"/>
      <c r="BA60" s="1930"/>
      <c r="BB60" s="1930"/>
      <c r="BC60" s="1928">
        <v>4.7100000000000003E-2</v>
      </c>
      <c r="BD60" s="1928"/>
      <c r="BE60" s="1928"/>
      <c r="BF60" s="1928"/>
      <c r="BG60" s="1928"/>
      <c r="BH60" s="1928"/>
      <c r="BI60" s="1928"/>
      <c r="BJ60" s="1928"/>
      <c r="BK60" s="1928"/>
      <c r="BL60" s="1928"/>
      <c r="BM60" s="1928">
        <v>0.35899999999999999</v>
      </c>
      <c r="BN60" s="1928"/>
      <c r="BO60" s="1928"/>
      <c r="BP60" s="1928"/>
      <c r="BQ60" s="1928"/>
      <c r="BR60" s="1928"/>
      <c r="BS60" s="1928"/>
      <c r="BT60" s="1928"/>
      <c r="BU60" s="1939"/>
    </row>
    <row r="61" spans="1:73" s="288" customFormat="1" ht="17.25" customHeight="1" x14ac:dyDescent="0.15">
      <c r="A61" s="545"/>
      <c r="B61" s="289" t="s">
        <v>13</v>
      </c>
      <c r="C61" s="1929" t="s">
        <v>814</v>
      </c>
      <c r="D61" s="1927"/>
      <c r="E61" s="1927"/>
      <c r="F61" s="1927"/>
      <c r="G61" s="1927"/>
      <c r="H61" s="1897">
        <v>652</v>
      </c>
      <c r="I61" s="1897"/>
      <c r="J61" s="1897"/>
      <c r="K61" s="1897"/>
      <c r="L61" s="1898"/>
      <c r="M61" s="1926" t="s">
        <v>811</v>
      </c>
      <c r="N61" s="1927"/>
      <c r="O61" s="1927"/>
      <c r="P61" s="1927"/>
      <c r="Q61" s="1897">
        <v>18</v>
      </c>
      <c r="R61" s="1897"/>
      <c r="S61" s="1897"/>
      <c r="T61" s="1898"/>
      <c r="U61" s="1926" t="s">
        <v>814</v>
      </c>
      <c r="V61" s="1927"/>
      <c r="W61" s="1927"/>
      <c r="X61" s="1927"/>
      <c r="Y61" s="1927"/>
      <c r="Z61" s="1897">
        <v>670</v>
      </c>
      <c r="AA61" s="1897"/>
      <c r="AB61" s="1897"/>
      <c r="AC61" s="1897"/>
      <c r="AD61" s="1898"/>
      <c r="AE61" s="1930" t="s">
        <v>809</v>
      </c>
      <c r="AF61" s="1930"/>
      <c r="AG61" s="1930"/>
      <c r="AH61" s="1930"/>
      <c r="AI61" s="1930"/>
      <c r="AJ61" s="1930"/>
      <c r="AK61" s="1930"/>
      <c r="AL61" s="1930"/>
      <c r="AM61" s="1930" t="s">
        <v>809</v>
      </c>
      <c r="AN61" s="1930"/>
      <c r="AO61" s="1930"/>
      <c r="AP61" s="1930"/>
      <c r="AQ61" s="1930"/>
      <c r="AR61" s="1930"/>
      <c r="AS61" s="1930"/>
      <c r="AT61" s="1930"/>
      <c r="AU61" s="1930" t="s">
        <v>809</v>
      </c>
      <c r="AV61" s="1930"/>
      <c r="AW61" s="1930"/>
      <c r="AX61" s="1930"/>
      <c r="AY61" s="1930"/>
      <c r="AZ61" s="1930"/>
      <c r="BA61" s="1930"/>
      <c r="BB61" s="1930"/>
      <c r="BC61" s="1928">
        <v>4.9299999999999997E-2</v>
      </c>
      <c r="BD61" s="1928"/>
      <c r="BE61" s="1928"/>
      <c r="BF61" s="1928"/>
      <c r="BG61" s="1928"/>
      <c r="BH61" s="1928"/>
      <c r="BI61" s="1928"/>
      <c r="BJ61" s="1928"/>
      <c r="BK61" s="1928"/>
      <c r="BL61" s="1928"/>
      <c r="BM61" s="1928">
        <v>0.36749999999999999</v>
      </c>
      <c r="BN61" s="1928"/>
      <c r="BO61" s="1928"/>
      <c r="BP61" s="1928"/>
      <c r="BQ61" s="1928"/>
      <c r="BR61" s="1928"/>
      <c r="BS61" s="1928"/>
      <c r="BT61" s="1928"/>
      <c r="BU61" s="1939"/>
    </row>
    <row r="62" spans="1:73" s="288" customFormat="1" ht="17.25" customHeight="1" thickBot="1" x14ac:dyDescent="0.2">
      <c r="A62" s="545"/>
      <c r="B62" s="290" t="s">
        <v>30</v>
      </c>
      <c r="C62" s="1931" t="s">
        <v>815</v>
      </c>
      <c r="D62" s="1932"/>
      <c r="E62" s="1932"/>
      <c r="F62" s="1932"/>
      <c r="G62" s="1932"/>
      <c r="H62" s="1891">
        <v>668</v>
      </c>
      <c r="I62" s="1891"/>
      <c r="J62" s="1891"/>
      <c r="K62" s="1891"/>
      <c r="L62" s="1892"/>
      <c r="M62" s="1933" t="s">
        <v>811</v>
      </c>
      <c r="N62" s="1932"/>
      <c r="O62" s="1932"/>
      <c r="P62" s="1932"/>
      <c r="Q62" s="1891">
        <v>18</v>
      </c>
      <c r="R62" s="1891"/>
      <c r="S62" s="1891"/>
      <c r="T62" s="1892"/>
      <c r="U62" s="1933" t="s">
        <v>815</v>
      </c>
      <c r="V62" s="1932"/>
      <c r="W62" s="1932"/>
      <c r="X62" s="1932"/>
      <c r="Y62" s="1932"/>
      <c r="Z62" s="1891">
        <v>686</v>
      </c>
      <c r="AA62" s="1891"/>
      <c r="AB62" s="1891"/>
      <c r="AC62" s="1891"/>
      <c r="AD62" s="1892"/>
      <c r="AE62" s="1934" t="s">
        <v>809</v>
      </c>
      <c r="AF62" s="1932"/>
      <c r="AG62" s="1932"/>
      <c r="AH62" s="1932"/>
      <c r="AI62" s="1932"/>
      <c r="AJ62" s="1932"/>
      <c r="AK62" s="1932"/>
      <c r="AL62" s="1935"/>
      <c r="AM62" s="1934" t="s">
        <v>809</v>
      </c>
      <c r="AN62" s="1932"/>
      <c r="AO62" s="1932"/>
      <c r="AP62" s="1932"/>
      <c r="AQ62" s="1932"/>
      <c r="AR62" s="1932"/>
      <c r="AS62" s="1932"/>
      <c r="AT62" s="1935"/>
      <c r="AU62" s="1934" t="s">
        <v>809</v>
      </c>
      <c r="AV62" s="1932"/>
      <c r="AW62" s="1932"/>
      <c r="AX62" s="1932"/>
      <c r="AY62" s="1932"/>
      <c r="AZ62" s="1932"/>
      <c r="BA62" s="1932"/>
      <c r="BB62" s="1935"/>
      <c r="BC62" s="1937">
        <v>4.9500000000000002E-2</v>
      </c>
      <c r="BD62" s="1937"/>
      <c r="BE62" s="1937"/>
      <c r="BF62" s="1937"/>
      <c r="BG62" s="1937"/>
      <c r="BH62" s="1937"/>
      <c r="BI62" s="1937"/>
      <c r="BJ62" s="1937"/>
      <c r="BK62" s="1937"/>
      <c r="BL62" s="1937"/>
      <c r="BM62" s="1937">
        <v>0.36580000000000001</v>
      </c>
      <c r="BN62" s="1937"/>
      <c r="BO62" s="1937"/>
      <c r="BP62" s="1937"/>
      <c r="BQ62" s="1937"/>
      <c r="BR62" s="1937"/>
      <c r="BS62" s="1937"/>
      <c r="BT62" s="1937"/>
      <c r="BU62" s="1938"/>
    </row>
    <row r="63" spans="1:73" s="288" customFormat="1" ht="15" thickBot="1" x14ac:dyDescent="0.2">
      <c r="A63" s="545"/>
      <c r="B63" s="547"/>
      <c r="C63" s="551"/>
      <c r="D63" s="551"/>
      <c r="E63" s="551"/>
      <c r="F63" s="551"/>
      <c r="G63" s="551"/>
      <c r="H63" s="551"/>
      <c r="I63" s="551"/>
      <c r="J63" s="551"/>
      <c r="K63" s="551"/>
      <c r="L63" s="551"/>
      <c r="M63" s="551"/>
      <c r="N63" s="551"/>
      <c r="O63" s="551"/>
      <c r="P63" s="551"/>
      <c r="Q63" s="551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51"/>
      <c r="AE63" s="551"/>
      <c r="AF63" s="551"/>
      <c r="AG63" s="551"/>
      <c r="AH63" s="551"/>
      <c r="AI63" s="551"/>
      <c r="AJ63" s="551"/>
      <c r="AK63" s="551"/>
      <c r="AL63" s="551"/>
      <c r="AM63" s="551"/>
      <c r="AN63" s="551"/>
      <c r="AO63" s="551"/>
      <c r="AP63" s="551"/>
      <c r="AQ63" s="551"/>
      <c r="AR63" s="551"/>
      <c r="AS63" s="551"/>
      <c r="AT63" s="551"/>
      <c r="AU63" s="551"/>
      <c r="AV63" s="551"/>
      <c r="AW63" s="551"/>
      <c r="AX63" s="551"/>
      <c r="AY63" s="551"/>
      <c r="AZ63" s="551"/>
      <c r="BA63" s="551"/>
      <c r="BB63" s="551"/>
      <c r="BC63" s="551"/>
      <c r="BD63" s="551"/>
      <c r="BE63" s="551"/>
      <c r="BF63" s="551"/>
      <c r="BG63" s="551"/>
      <c r="BH63" s="551"/>
      <c r="BI63" s="551"/>
      <c r="BJ63" s="551"/>
      <c r="BK63" s="551"/>
      <c r="BL63" s="551"/>
      <c r="BM63" s="551"/>
      <c r="BN63" s="551"/>
      <c r="BO63" s="551"/>
      <c r="BP63" s="551"/>
      <c r="BQ63" s="551"/>
      <c r="BR63" s="551"/>
      <c r="BS63" s="551"/>
      <c r="BT63" s="551"/>
      <c r="BU63" s="661"/>
    </row>
    <row r="64" spans="1:73" s="288" customFormat="1" ht="15" thickBot="1" x14ac:dyDescent="0.2">
      <c r="A64" s="545"/>
      <c r="B64" s="552"/>
      <c r="C64" s="546"/>
      <c r="D64" s="546"/>
      <c r="E64" s="553" t="s">
        <v>172</v>
      </c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  <c r="AA64" s="546"/>
      <c r="AB64" s="546"/>
      <c r="AC64" s="546"/>
      <c r="AD64" s="546"/>
      <c r="AE64" s="546"/>
      <c r="AF64" s="546"/>
      <c r="AG64" s="546"/>
      <c r="AH64" s="546"/>
      <c r="AI64" s="546"/>
      <c r="AJ64" s="546"/>
      <c r="AK64" s="546"/>
      <c r="AL64" s="546"/>
      <c r="AM64" s="546"/>
      <c r="AN64" s="546"/>
      <c r="AO64" s="546"/>
      <c r="AP64" s="546"/>
      <c r="AQ64" s="546"/>
      <c r="AR64" s="546"/>
      <c r="AS64" s="546"/>
      <c r="AT64" s="546"/>
      <c r="AU64" s="546"/>
      <c r="AV64" s="546"/>
      <c r="AW64" s="546"/>
      <c r="AX64" s="546"/>
      <c r="AY64" s="546"/>
      <c r="AZ64" s="546"/>
      <c r="BA64" s="546"/>
      <c r="BB64" s="546"/>
      <c r="BC64" s="546"/>
      <c r="BD64" s="546"/>
      <c r="BE64" s="546"/>
      <c r="BF64" s="546"/>
      <c r="BG64" s="546"/>
      <c r="BH64" s="546"/>
      <c r="BI64" s="546"/>
      <c r="BJ64" s="546"/>
      <c r="BK64" s="546"/>
      <c r="BL64" s="546"/>
      <c r="BM64" s="546"/>
      <c r="BN64" s="546"/>
      <c r="BO64" s="546"/>
      <c r="BP64" s="546"/>
      <c r="BQ64" s="546"/>
      <c r="BR64" s="546"/>
      <c r="BS64" s="546"/>
      <c r="BT64" s="546"/>
      <c r="BU64" s="662"/>
    </row>
  </sheetData>
  <mergeCells count="310">
    <mergeCell ref="BJ4:BU4"/>
    <mergeCell ref="AU62:BB62"/>
    <mergeCell ref="BC62:BL62"/>
    <mergeCell ref="BM62:BU62"/>
    <mergeCell ref="AU60:BB60"/>
    <mergeCell ref="BC60:BL60"/>
    <mergeCell ref="BM60:BU60"/>
    <mergeCell ref="AU58:BB58"/>
    <mergeCell ref="Z61:AD61"/>
    <mergeCell ref="AE61:AL61"/>
    <mergeCell ref="BC61:BL61"/>
    <mergeCell ref="BM61:BU61"/>
    <mergeCell ref="AM59:AT59"/>
    <mergeCell ref="AU59:BB59"/>
    <mergeCell ref="BC59:BL59"/>
    <mergeCell ref="BM59:BU59"/>
    <mergeCell ref="BC58:BL58"/>
    <mergeCell ref="BM58:BU58"/>
    <mergeCell ref="BC54:BL54"/>
    <mergeCell ref="BM54:BU54"/>
    <mergeCell ref="AE55:BB55"/>
    <mergeCell ref="BC55:BL55"/>
    <mergeCell ref="BM55:BU55"/>
    <mergeCell ref="BC56:BL56"/>
    <mergeCell ref="C61:G61"/>
    <mergeCell ref="H61:L61"/>
    <mergeCell ref="M61:P61"/>
    <mergeCell ref="Q61:T61"/>
    <mergeCell ref="AM61:AT61"/>
    <mergeCell ref="AU61:BB61"/>
    <mergeCell ref="U61:Y61"/>
    <mergeCell ref="C62:G62"/>
    <mergeCell ref="H62:L62"/>
    <mergeCell ref="M62:P62"/>
    <mergeCell ref="Q62:T62"/>
    <mergeCell ref="U62:Y62"/>
    <mergeCell ref="Z62:AD62"/>
    <mergeCell ref="AE62:AL62"/>
    <mergeCell ref="AM62:AT62"/>
    <mergeCell ref="H59:L59"/>
    <mergeCell ref="M59:P59"/>
    <mergeCell ref="Q59:T59"/>
    <mergeCell ref="C58:G58"/>
    <mergeCell ref="H58:L58"/>
    <mergeCell ref="M58:P58"/>
    <mergeCell ref="Q58:T58"/>
    <mergeCell ref="AM60:AT60"/>
    <mergeCell ref="C60:G60"/>
    <mergeCell ref="H60:L60"/>
    <mergeCell ref="M60:P60"/>
    <mergeCell ref="Q60:T60"/>
    <mergeCell ref="AE59:AL59"/>
    <mergeCell ref="U60:Y60"/>
    <mergeCell ref="Z60:AD60"/>
    <mergeCell ref="AE60:AL60"/>
    <mergeCell ref="C59:G59"/>
    <mergeCell ref="AM58:AT58"/>
    <mergeCell ref="U59:Y59"/>
    <mergeCell ref="Z59:AD59"/>
    <mergeCell ref="AE57:AL57"/>
    <mergeCell ref="AM57:AT57"/>
    <mergeCell ref="AU57:BB57"/>
    <mergeCell ref="Z57:AD57"/>
    <mergeCell ref="U58:Y58"/>
    <mergeCell ref="Z58:AD58"/>
    <mergeCell ref="AE58:AL58"/>
    <mergeCell ref="C54:L56"/>
    <mergeCell ref="M54:T56"/>
    <mergeCell ref="U54:AD56"/>
    <mergeCell ref="AE54:BB54"/>
    <mergeCell ref="AE56:AL56"/>
    <mergeCell ref="AM56:AT56"/>
    <mergeCell ref="AU56:BB56"/>
    <mergeCell ref="BC57:BL57"/>
    <mergeCell ref="BM57:BU57"/>
    <mergeCell ref="BM56:BU56"/>
    <mergeCell ref="AR50:BA50"/>
    <mergeCell ref="BB50:BK50"/>
    <mergeCell ref="BL50:BU50"/>
    <mergeCell ref="C53:AD53"/>
    <mergeCell ref="AE53:BU53"/>
    <mergeCell ref="C50:L50"/>
    <mergeCell ref="M50:V50"/>
    <mergeCell ref="W50:AF50"/>
    <mergeCell ref="AG50:AQ50"/>
    <mergeCell ref="C49:L49"/>
    <mergeCell ref="M49:V49"/>
    <mergeCell ref="W49:AF49"/>
    <mergeCell ref="AG49:AQ49"/>
    <mergeCell ref="AR49:BA49"/>
    <mergeCell ref="BB49:BK49"/>
    <mergeCell ref="BL49:BU49"/>
    <mergeCell ref="C48:L48"/>
    <mergeCell ref="M48:V48"/>
    <mergeCell ref="W48:AF48"/>
    <mergeCell ref="AG48:AQ48"/>
    <mergeCell ref="AR48:BA48"/>
    <mergeCell ref="BB48:BK48"/>
    <mergeCell ref="BL46:BU46"/>
    <mergeCell ref="C47:L47"/>
    <mergeCell ref="M47:V47"/>
    <mergeCell ref="W47:AF47"/>
    <mergeCell ref="AG47:AQ47"/>
    <mergeCell ref="BL48:BU48"/>
    <mergeCell ref="AG43:AQ43"/>
    <mergeCell ref="AR43:BU43"/>
    <mergeCell ref="BL44:BU44"/>
    <mergeCell ref="BL45:BU45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AR47:BA47"/>
    <mergeCell ref="C45:L45"/>
    <mergeCell ref="C44:L44"/>
    <mergeCell ref="M44:V44"/>
    <mergeCell ref="W44:AF44"/>
    <mergeCell ref="AG44:AQ44"/>
    <mergeCell ref="AR44:BA44"/>
    <mergeCell ref="BB44:BK44"/>
    <mergeCell ref="M45:V45"/>
    <mergeCell ref="W45:AF45"/>
    <mergeCell ref="AG45:AQ45"/>
    <mergeCell ref="AR45:BA45"/>
    <mergeCell ref="BB45:BK45"/>
    <mergeCell ref="C19:K20"/>
    <mergeCell ref="C18:AC18"/>
    <mergeCell ref="BK19:BU20"/>
    <mergeCell ref="C23:K23"/>
    <mergeCell ref="AZ23:BJ23"/>
    <mergeCell ref="AR23:AY23"/>
    <mergeCell ref="BK23:BU23"/>
    <mergeCell ref="L22:T22"/>
    <mergeCell ref="AR22:AY22"/>
    <mergeCell ref="AZ22:BJ22"/>
    <mergeCell ref="BK22:BU22"/>
    <mergeCell ref="U22:AC22"/>
    <mergeCell ref="AD22:AK22"/>
    <mergeCell ref="AL22:AQ22"/>
    <mergeCell ref="C22:K22"/>
    <mergeCell ref="BK26:BU26"/>
    <mergeCell ref="AL21:AQ21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C6:H8"/>
    <mergeCell ref="AS8:BA8"/>
    <mergeCell ref="AJ8:AR8"/>
    <mergeCell ref="I6:L8"/>
    <mergeCell ref="Q6:BA6"/>
    <mergeCell ref="M6:P8"/>
    <mergeCell ref="C10:H10"/>
    <mergeCell ref="Q10:Z10"/>
    <mergeCell ref="AA10:AI10"/>
    <mergeCell ref="AJ10:AR10"/>
    <mergeCell ref="C17:BU17"/>
    <mergeCell ref="Q13:Z13"/>
    <mergeCell ref="Q14:Z14"/>
    <mergeCell ref="M14:P14"/>
    <mergeCell ref="I13:L13"/>
    <mergeCell ref="I14:L14"/>
    <mergeCell ref="M13:P13"/>
    <mergeCell ref="BL13:BU13"/>
    <mergeCell ref="BL14:BU14"/>
    <mergeCell ref="AA11:AI11"/>
    <mergeCell ref="AA12:AI12"/>
    <mergeCell ref="Q12:Z12"/>
    <mergeCell ref="Q11:Z11"/>
    <mergeCell ref="I12:L12"/>
    <mergeCell ref="C13:H13"/>
    <mergeCell ref="C14:H14"/>
    <mergeCell ref="C9:H9"/>
    <mergeCell ref="I9:L9"/>
    <mergeCell ref="M9:P9"/>
    <mergeCell ref="AA7:BA7"/>
    <mergeCell ref="AA8:AI8"/>
    <mergeCell ref="Q9:Z9"/>
    <mergeCell ref="AA9:AI9"/>
    <mergeCell ref="AJ9:AR9"/>
    <mergeCell ref="AS9:BA9"/>
    <mergeCell ref="Q7:Z8"/>
    <mergeCell ref="BB6:BK8"/>
    <mergeCell ref="BL6:BU8"/>
    <mergeCell ref="U19:AC20"/>
    <mergeCell ref="L19:T20"/>
    <mergeCell ref="AJ11:AR11"/>
    <mergeCell ref="AD18:AY18"/>
    <mergeCell ref="BB13:BK13"/>
    <mergeCell ref="BB14:BK14"/>
    <mergeCell ref="AZ19:BJ20"/>
    <mergeCell ref="AJ13:AR13"/>
    <mergeCell ref="AJ14:AR14"/>
    <mergeCell ref="AD19:AK20"/>
    <mergeCell ref="AL19:AQ20"/>
    <mergeCell ref="AR19:AY20"/>
    <mergeCell ref="AZ18:BU18"/>
    <mergeCell ref="BL9:BU9"/>
    <mergeCell ref="M11:P11"/>
    <mergeCell ref="M12:P12"/>
    <mergeCell ref="BL12:BU12"/>
    <mergeCell ref="BB9:BK9"/>
    <mergeCell ref="AA14:AI14"/>
    <mergeCell ref="AS14:BA14"/>
    <mergeCell ref="I10:L10"/>
    <mergeCell ref="M10:P10"/>
    <mergeCell ref="AR21:AY21"/>
    <mergeCell ref="AZ21:BJ21"/>
    <mergeCell ref="BK21:BU21"/>
    <mergeCell ref="AR24:AY24"/>
    <mergeCell ref="AR25:AY25"/>
    <mergeCell ref="AR26:AY26"/>
    <mergeCell ref="AZ25:BJ25"/>
    <mergeCell ref="AZ26:BJ26"/>
    <mergeCell ref="AD25:AK25"/>
    <mergeCell ref="AD26:AK26"/>
    <mergeCell ref="AL25:AQ25"/>
    <mergeCell ref="AL26:AQ26"/>
    <mergeCell ref="AZ24:BJ24"/>
    <mergeCell ref="U25:AC25"/>
    <mergeCell ref="U26:AC26"/>
    <mergeCell ref="AD23:AK23"/>
    <mergeCell ref="U23:AC23"/>
    <mergeCell ref="U24:AC24"/>
    <mergeCell ref="AL23:AQ23"/>
    <mergeCell ref="BL10:BU10"/>
    <mergeCell ref="C31:AK31"/>
    <mergeCell ref="AL31:BU31"/>
    <mergeCell ref="C30:BU30"/>
    <mergeCell ref="C29:BU29"/>
    <mergeCell ref="C21:K21"/>
    <mergeCell ref="L21:T21"/>
    <mergeCell ref="U21:AC21"/>
    <mergeCell ref="AD21:AK21"/>
    <mergeCell ref="BK24:BU24"/>
    <mergeCell ref="AS10:BA10"/>
    <mergeCell ref="BB11:BK11"/>
    <mergeCell ref="BB12:BK12"/>
    <mergeCell ref="BB10:BK10"/>
    <mergeCell ref="AJ12:AR12"/>
    <mergeCell ref="C25:K25"/>
    <mergeCell ref="C26:K26"/>
    <mergeCell ref="L23:T23"/>
    <mergeCell ref="L24:T24"/>
    <mergeCell ref="L25:T25"/>
    <mergeCell ref="L26:T26"/>
    <mergeCell ref="C24:K24"/>
    <mergeCell ref="AL24:AQ24"/>
    <mergeCell ref="AD24:AK24"/>
    <mergeCell ref="BJ32:BU32"/>
    <mergeCell ref="C33:N33"/>
    <mergeCell ref="C34:N34"/>
    <mergeCell ref="O33:Y33"/>
    <mergeCell ref="O34:Y34"/>
    <mergeCell ref="AX33:BI33"/>
    <mergeCell ref="AX34:BI34"/>
    <mergeCell ref="BJ34:BU34"/>
    <mergeCell ref="BK25:BU25"/>
    <mergeCell ref="Z33:AK33"/>
    <mergeCell ref="Z34:AK34"/>
    <mergeCell ref="AL33:AW33"/>
    <mergeCell ref="AL34:AW34"/>
    <mergeCell ref="C32:N32"/>
    <mergeCell ref="O32:Y32"/>
    <mergeCell ref="Z32:AK32"/>
    <mergeCell ref="AL32:AW32"/>
    <mergeCell ref="BJ33:BU33"/>
    <mergeCell ref="O35:Y35"/>
    <mergeCell ref="O36:Y36"/>
    <mergeCell ref="O37:Y37"/>
    <mergeCell ref="O38:Y38"/>
    <mergeCell ref="C35:N35"/>
    <mergeCell ref="C36:N36"/>
    <mergeCell ref="C37:N37"/>
    <mergeCell ref="C38:N38"/>
    <mergeCell ref="AX32:BI32"/>
    <mergeCell ref="BJ35:BU35"/>
    <mergeCell ref="BJ36:BU36"/>
    <mergeCell ref="BJ37:BU37"/>
    <mergeCell ref="BJ38:BU38"/>
    <mergeCell ref="AL35:AW35"/>
    <mergeCell ref="AL36:AW36"/>
    <mergeCell ref="AX37:BI37"/>
    <mergeCell ref="AX38:BI38"/>
    <mergeCell ref="C57:G57"/>
    <mergeCell ref="M57:P57"/>
    <mergeCell ref="U57:Y57"/>
    <mergeCell ref="H57:L57"/>
    <mergeCell ref="Q57:T57"/>
    <mergeCell ref="AL37:AW37"/>
    <mergeCell ref="AL38:AW38"/>
    <mergeCell ref="C41:BU41"/>
    <mergeCell ref="C42:BU42"/>
    <mergeCell ref="C43:AF43"/>
    <mergeCell ref="Z35:AK35"/>
    <mergeCell ref="Z36:AK36"/>
    <mergeCell ref="Z37:AK37"/>
    <mergeCell ref="Z38:AK38"/>
    <mergeCell ref="AX35:BI35"/>
    <mergeCell ref="AX36:BI36"/>
  </mergeCells>
  <phoneticPr fontId="25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107"/>
  <sheetViews>
    <sheetView showGridLines="0" view="pageBreakPreview" zoomScale="55" zoomScaleNormal="75" zoomScaleSheetLayoutView="40" workbookViewId="0">
      <pane xSplit="2" ySplit="12" topLeftCell="C64" activePane="bottomRight" state="frozen"/>
      <selection pane="topRight"/>
      <selection pane="bottomLeft"/>
      <selection pane="bottomRight" activeCell="A76" sqref="A76"/>
    </sheetView>
  </sheetViews>
  <sheetFormatPr defaultRowHeight="23.1" customHeight="1" x14ac:dyDescent="0.2"/>
  <cols>
    <col min="1" max="1" width="5.25" style="8" customWidth="1"/>
    <col min="2" max="2" width="15.75" style="6" customWidth="1"/>
    <col min="3" max="3" width="19.625" style="105" customWidth="1"/>
    <col min="4" max="5" width="18.625" style="105" customWidth="1"/>
    <col min="6" max="6" width="19.625" style="105" customWidth="1"/>
    <col min="7" max="9" width="18.625" style="105" customWidth="1"/>
    <col min="10" max="11" width="18.125" style="105" customWidth="1"/>
    <col min="12" max="14" width="18.625" style="105" customWidth="1"/>
    <col min="15" max="15" width="19.625" style="105" customWidth="1"/>
    <col min="16" max="17" width="18.625" style="105" customWidth="1"/>
    <col min="18" max="18" width="5.625" style="8" customWidth="1"/>
    <col min="19" max="16384" width="9" style="6"/>
  </cols>
  <sheetData>
    <row r="1" spans="1:18" ht="30.95" customHeight="1" x14ac:dyDescent="0.15">
      <c r="A1" s="4" t="s">
        <v>944</v>
      </c>
      <c r="R1" s="106"/>
    </row>
    <row r="2" spans="1:18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" t="s">
        <v>648</v>
      </c>
      <c r="R2" s="10"/>
    </row>
    <row r="3" spans="1:18" s="69" customFormat="1" ht="24.95" customHeight="1" x14ac:dyDescent="0.2">
      <c r="A3" s="17" t="s">
        <v>487</v>
      </c>
      <c r="B3" s="18"/>
      <c r="C3" s="109" t="s">
        <v>392</v>
      </c>
      <c r="D3" s="110"/>
      <c r="E3" s="110"/>
      <c r="F3" s="372" t="s">
        <v>389</v>
      </c>
      <c r="G3" s="372"/>
      <c r="H3" s="372" t="s">
        <v>390</v>
      </c>
      <c r="I3" s="110"/>
      <c r="J3" s="110"/>
      <c r="K3" s="372" t="s">
        <v>391</v>
      </c>
      <c r="L3" s="110"/>
      <c r="M3" s="373" t="s">
        <v>393</v>
      </c>
      <c r="N3" s="110"/>
      <c r="O3" s="110"/>
      <c r="P3" s="110"/>
      <c r="Q3" s="110"/>
      <c r="R3" s="16" t="s">
        <v>487</v>
      </c>
    </row>
    <row r="4" spans="1:18" s="69" customFormat="1" ht="24.95" customHeight="1" x14ac:dyDescent="0.2">
      <c r="A4" s="26" t="s">
        <v>488</v>
      </c>
      <c r="B4" s="27"/>
      <c r="C4" s="112" t="s">
        <v>650</v>
      </c>
      <c r="D4" s="113"/>
      <c r="E4" s="113"/>
      <c r="F4" s="114"/>
      <c r="G4" s="113"/>
      <c r="H4" s="113"/>
      <c r="I4" s="112" t="s">
        <v>651</v>
      </c>
      <c r="J4" s="113"/>
      <c r="K4" s="113"/>
      <c r="L4" s="114"/>
      <c r="M4" s="113"/>
      <c r="N4" s="113"/>
      <c r="O4" s="334" t="s">
        <v>606</v>
      </c>
      <c r="P4" s="113"/>
      <c r="Q4" s="113"/>
      <c r="R4" s="25" t="s">
        <v>488</v>
      </c>
    </row>
    <row r="5" spans="1:18" s="69" customFormat="1" ht="24.95" customHeight="1" x14ac:dyDescent="0.2">
      <c r="A5" s="26" t="s">
        <v>489</v>
      </c>
      <c r="B5" s="27" t="s">
        <v>450</v>
      </c>
      <c r="C5" s="117"/>
      <c r="D5" s="2261" t="s">
        <v>387</v>
      </c>
      <c r="E5" s="371"/>
      <c r="F5" s="2258" t="s">
        <v>71</v>
      </c>
      <c r="G5" s="2259"/>
      <c r="H5" s="2260"/>
      <c r="I5" s="117"/>
      <c r="J5" s="2261" t="s">
        <v>387</v>
      </c>
      <c r="K5" s="371"/>
      <c r="L5" s="2258" t="s">
        <v>72</v>
      </c>
      <c r="M5" s="2259"/>
      <c r="N5" s="2260"/>
      <c r="O5" s="328"/>
      <c r="P5" s="2261" t="s">
        <v>295</v>
      </c>
      <c r="Q5" s="2261" t="s">
        <v>212</v>
      </c>
      <c r="R5" s="25" t="s">
        <v>489</v>
      </c>
    </row>
    <row r="6" spans="1:18" s="69" customFormat="1" ht="24.95" customHeight="1" x14ac:dyDescent="0.2">
      <c r="A6" s="26" t="s">
        <v>490</v>
      </c>
      <c r="B6" s="27"/>
      <c r="C6" s="117" t="s">
        <v>668</v>
      </c>
      <c r="D6" s="2262"/>
      <c r="E6" s="117" t="s">
        <v>388</v>
      </c>
      <c r="F6" s="117"/>
      <c r="G6" s="2256" t="s">
        <v>69</v>
      </c>
      <c r="H6" s="2256" t="s">
        <v>70</v>
      </c>
      <c r="I6" s="117" t="s">
        <v>668</v>
      </c>
      <c r="J6" s="2262"/>
      <c r="K6" s="117" t="s">
        <v>388</v>
      </c>
      <c r="L6" s="117"/>
      <c r="M6" s="2256" t="s">
        <v>295</v>
      </c>
      <c r="N6" s="2256" t="s">
        <v>74</v>
      </c>
      <c r="O6" s="328"/>
      <c r="P6" s="2263"/>
      <c r="Q6" s="2263"/>
      <c r="R6" s="25" t="s">
        <v>490</v>
      </c>
    </row>
    <row r="7" spans="1:18" s="69" customFormat="1" ht="24.95" customHeight="1" thickBot="1" x14ac:dyDescent="0.25">
      <c r="A7" s="49" t="s">
        <v>491</v>
      </c>
      <c r="B7" s="50"/>
      <c r="C7" s="118"/>
      <c r="D7" s="2206"/>
      <c r="E7" s="118"/>
      <c r="F7" s="118"/>
      <c r="G7" s="2257"/>
      <c r="H7" s="2257"/>
      <c r="I7" s="118"/>
      <c r="J7" s="2206"/>
      <c r="K7" s="118"/>
      <c r="L7" s="118"/>
      <c r="M7" s="2265"/>
      <c r="N7" s="2265"/>
      <c r="O7" s="329"/>
      <c r="P7" s="2264"/>
      <c r="Q7" s="2264"/>
      <c r="R7" s="48" t="s">
        <v>491</v>
      </c>
    </row>
    <row r="8" spans="1:18" s="120" customFormat="1" ht="30" customHeight="1" x14ac:dyDescent="0.15">
      <c r="A8" s="13"/>
      <c r="B8" s="23" t="s">
        <v>34</v>
      </c>
      <c r="C8" s="424">
        <v>134388664108</v>
      </c>
      <c r="D8" s="1140" t="s">
        <v>28</v>
      </c>
      <c r="E8" s="424">
        <v>11405183941</v>
      </c>
      <c r="F8" s="424">
        <v>145793848049</v>
      </c>
      <c r="G8" s="424">
        <v>11405183941</v>
      </c>
      <c r="H8" s="1140" t="s">
        <v>28</v>
      </c>
      <c r="I8" s="424">
        <v>46394516523</v>
      </c>
      <c r="J8" s="1140" t="s">
        <v>28</v>
      </c>
      <c r="K8" s="424">
        <v>2920301614</v>
      </c>
      <c r="L8" s="424">
        <v>49314818137</v>
      </c>
      <c r="M8" s="424">
        <v>2920301614</v>
      </c>
      <c r="N8" s="1140" t="s">
        <v>28</v>
      </c>
      <c r="O8" s="424">
        <v>195108666186</v>
      </c>
      <c r="P8" s="424">
        <v>14325485555</v>
      </c>
      <c r="Q8" s="1140" t="s">
        <v>28</v>
      </c>
      <c r="R8" s="20"/>
    </row>
    <row r="9" spans="1:18" s="120" customFormat="1" ht="30" customHeight="1" x14ac:dyDescent="0.15">
      <c r="A9" s="22"/>
      <c r="B9" s="23" t="s">
        <v>35</v>
      </c>
      <c r="C9" s="424">
        <v>113015718584</v>
      </c>
      <c r="D9" s="1050">
        <v>28661877643</v>
      </c>
      <c r="E9" s="424">
        <v>11809403266</v>
      </c>
      <c r="F9" s="424">
        <v>153486999493</v>
      </c>
      <c r="G9" s="424">
        <v>11809403266</v>
      </c>
      <c r="H9" s="1050">
        <v>28661877643</v>
      </c>
      <c r="I9" s="424">
        <v>8871484181</v>
      </c>
      <c r="J9" s="424">
        <v>2343827998</v>
      </c>
      <c r="K9" s="424">
        <v>2250342138</v>
      </c>
      <c r="L9" s="424">
        <v>13465654317</v>
      </c>
      <c r="M9" s="424">
        <v>2250342138</v>
      </c>
      <c r="N9" s="1050">
        <v>2343827998</v>
      </c>
      <c r="O9" s="424">
        <v>166952653810</v>
      </c>
      <c r="P9" s="424">
        <v>14059745404</v>
      </c>
      <c r="Q9" s="1050">
        <v>31005705641</v>
      </c>
      <c r="R9" s="29"/>
    </row>
    <row r="10" spans="1:18" s="120" customFormat="1" ht="30" customHeight="1" x14ac:dyDescent="0.15">
      <c r="A10" s="22"/>
      <c r="B10" s="23" t="s">
        <v>65</v>
      </c>
      <c r="C10" s="424">
        <v>112062755112</v>
      </c>
      <c r="D10" s="1050">
        <v>30235875534</v>
      </c>
      <c r="E10" s="424">
        <v>11649085235</v>
      </c>
      <c r="F10" s="424">
        <v>153947715881</v>
      </c>
      <c r="G10" s="424">
        <v>11649085235</v>
      </c>
      <c r="H10" s="1050">
        <v>30235875534</v>
      </c>
      <c r="I10" s="424">
        <v>7865035889</v>
      </c>
      <c r="J10" s="424">
        <v>2198529679</v>
      </c>
      <c r="K10" s="424">
        <v>2079135327</v>
      </c>
      <c r="L10" s="424">
        <v>12142700895</v>
      </c>
      <c r="M10" s="424">
        <v>2079135327</v>
      </c>
      <c r="N10" s="1050">
        <v>2198529679</v>
      </c>
      <c r="O10" s="424">
        <v>166090416776</v>
      </c>
      <c r="P10" s="424">
        <v>13728220562</v>
      </c>
      <c r="Q10" s="1050">
        <v>32434405213</v>
      </c>
      <c r="R10" s="29"/>
    </row>
    <row r="11" spans="1:18" s="120" customFormat="1" ht="30" customHeight="1" x14ac:dyDescent="0.15">
      <c r="A11" s="22"/>
      <c r="B11" s="23" t="s">
        <v>14</v>
      </c>
      <c r="C11" s="1525">
        <v>110998329095</v>
      </c>
      <c r="D11" s="1050">
        <v>30184903599</v>
      </c>
      <c r="E11" s="424">
        <v>11403971639</v>
      </c>
      <c r="F11" s="424">
        <v>152587204333</v>
      </c>
      <c r="G11" s="424">
        <v>11403971639</v>
      </c>
      <c r="H11" s="1050">
        <v>30184903599</v>
      </c>
      <c r="I11" s="424">
        <v>7594533118</v>
      </c>
      <c r="J11" s="424">
        <v>2134519885</v>
      </c>
      <c r="K11" s="424">
        <v>2002923361</v>
      </c>
      <c r="L11" s="424">
        <v>11731976364</v>
      </c>
      <c r="M11" s="424">
        <v>2002923361</v>
      </c>
      <c r="N11" s="1050">
        <v>2134519885</v>
      </c>
      <c r="O11" s="424">
        <v>164319180697</v>
      </c>
      <c r="P11" s="424">
        <v>13406895000</v>
      </c>
      <c r="Q11" s="1050">
        <v>32319423484</v>
      </c>
      <c r="R11" s="29"/>
    </row>
    <row r="12" spans="1:18" s="120" customFormat="1" ht="30" customHeight="1" x14ac:dyDescent="0.15">
      <c r="A12" s="121"/>
      <c r="B12" s="122" t="s">
        <v>33</v>
      </c>
      <c r="C12" s="426">
        <v>111863178640</v>
      </c>
      <c r="D12" s="426">
        <v>30809934181</v>
      </c>
      <c r="E12" s="426">
        <v>11858305596</v>
      </c>
      <c r="F12" s="426">
        <v>154531418417</v>
      </c>
      <c r="G12" s="426">
        <v>11858305596</v>
      </c>
      <c r="H12" s="426">
        <v>30809934181</v>
      </c>
      <c r="I12" s="426">
        <v>7755132399</v>
      </c>
      <c r="J12" s="426">
        <v>2197042051</v>
      </c>
      <c r="K12" s="426">
        <v>2066755692</v>
      </c>
      <c r="L12" s="426">
        <v>12018930142</v>
      </c>
      <c r="M12" s="426">
        <v>2066755692</v>
      </c>
      <c r="N12" s="426">
        <v>2197042051</v>
      </c>
      <c r="O12" s="426">
        <v>166550348559</v>
      </c>
      <c r="P12" s="426">
        <v>13925061288</v>
      </c>
      <c r="Q12" s="426">
        <v>33006976232</v>
      </c>
      <c r="R12" s="123"/>
    </row>
    <row r="13" spans="1:18" ht="23.1" customHeight="1" x14ac:dyDescent="0.15">
      <c r="A13" s="61">
        <v>1</v>
      </c>
      <c r="B13" s="96" t="s">
        <v>821</v>
      </c>
      <c r="C13" s="1024">
        <v>13641838248</v>
      </c>
      <c r="D13" s="1024">
        <v>4297814168</v>
      </c>
      <c r="E13" s="1024">
        <v>1727961315</v>
      </c>
      <c r="F13" s="1024">
        <v>19667613731</v>
      </c>
      <c r="G13" s="1024">
        <v>1727961315</v>
      </c>
      <c r="H13" s="1024">
        <v>4297814168</v>
      </c>
      <c r="I13" s="1024">
        <v>685832407</v>
      </c>
      <c r="J13" s="1024">
        <v>215073798</v>
      </c>
      <c r="K13" s="1024">
        <v>228564524</v>
      </c>
      <c r="L13" s="1024">
        <v>1129470729</v>
      </c>
      <c r="M13" s="1024">
        <v>228564524</v>
      </c>
      <c r="N13" s="1024">
        <v>215073798</v>
      </c>
      <c r="O13" s="1024">
        <v>20797084460</v>
      </c>
      <c r="P13" s="1024">
        <v>1956525839</v>
      </c>
      <c r="Q13" s="1024">
        <v>4512887966</v>
      </c>
      <c r="R13" s="63">
        <v>1</v>
      </c>
    </row>
    <row r="14" spans="1:18" ht="23.1" customHeight="1" x14ac:dyDescent="0.15">
      <c r="A14" s="64">
        <v>2</v>
      </c>
      <c r="B14" s="97" t="s">
        <v>823</v>
      </c>
      <c r="C14" s="424">
        <v>1569196793</v>
      </c>
      <c r="D14" s="424">
        <v>443370871</v>
      </c>
      <c r="E14" s="424">
        <v>227817618</v>
      </c>
      <c r="F14" s="424">
        <v>2240385282</v>
      </c>
      <c r="G14" s="424">
        <v>227817618</v>
      </c>
      <c r="H14" s="424">
        <v>443370871</v>
      </c>
      <c r="I14" s="424">
        <v>96418624</v>
      </c>
      <c r="J14" s="424">
        <v>29469088</v>
      </c>
      <c r="K14" s="424">
        <v>27456367</v>
      </c>
      <c r="L14" s="424">
        <v>153344079</v>
      </c>
      <c r="M14" s="424">
        <v>27456367</v>
      </c>
      <c r="N14" s="424">
        <v>29469088</v>
      </c>
      <c r="O14" s="424">
        <v>2393729361</v>
      </c>
      <c r="P14" s="424">
        <v>255273985</v>
      </c>
      <c r="Q14" s="424">
        <v>472839959</v>
      </c>
      <c r="R14" s="59">
        <v>2</v>
      </c>
    </row>
    <row r="15" spans="1:18" ht="23.1" customHeight="1" x14ac:dyDescent="0.15">
      <c r="A15" s="64">
        <v>3</v>
      </c>
      <c r="B15" s="97" t="s">
        <v>825</v>
      </c>
      <c r="C15" s="424">
        <v>8154051078</v>
      </c>
      <c r="D15" s="424">
        <v>1660606617</v>
      </c>
      <c r="E15" s="424">
        <v>610117456</v>
      </c>
      <c r="F15" s="424">
        <v>10424775151</v>
      </c>
      <c r="G15" s="424">
        <v>610117456</v>
      </c>
      <c r="H15" s="424">
        <v>1660606617</v>
      </c>
      <c r="I15" s="424">
        <v>377884929</v>
      </c>
      <c r="J15" s="424">
        <v>77863147</v>
      </c>
      <c r="K15" s="424">
        <v>64746097</v>
      </c>
      <c r="L15" s="424">
        <v>520494173</v>
      </c>
      <c r="M15" s="424">
        <v>64746097</v>
      </c>
      <c r="N15" s="424">
        <v>77863147</v>
      </c>
      <c r="O15" s="424">
        <v>10945269324</v>
      </c>
      <c r="P15" s="424">
        <v>674863553</v>
      </c>
      <c r="Q15" s="424">
        <v>1738469764</v>
      </c>
      <c r="R15" s="59">
        <v>3</v>
      </c>
    </row>
    <row r="16" spans="1:18" s="103" customFormat="1" ht="23.1" customHeight="1" x14ac:dyDescent="0.15">
      <c r="A16" s="66">
        <v>4</v>
      </c>
      <c r="B16" s="65" t="s">
        <v>827</v>
      </c>
      <c r="C16" s="425">
        <v>9126404030</v>
      </c>
      <c r="D16" s="425">
        <v>3207165428</v>
      </c>
      <c r="E16" s="425">
        <v>815046406</v>
      </c>
      <c r="F16" s="425">
        <v>13148615864</v>
      </c>
      <c r="G16" s="425">
        <v>815046406</v>
      </c>
      <c r="H16" s="425">
        <v>3207165428</v>
      </c>
      <c r="I16" s="425">
        <v>551542443</v>
      </c>
      <c r="J16" s="425">
        <v>196483588</v>
      </c>
      <c r="K16" s="425">
        <v>127374839</v>
      </c>
      <c r="L16" s="425">
        <v>875400870</v>
      </c>
      <c r="M16" s="425">
        <v>127374839</v>
      </c>
      <c r="N16" s="425">
        <v>196483588</v>
      </c>
      <c r="O16" s="425">
        <v>14024016734</v>
      </c>
      <c r="P16" s="425">
        <v>942421245</v>
      </c>
      <c r="Q16" s="425">
        <v>3403649016</v>
      </c>
      <c r="R16" s="67">
        <v>4</v>
      </c>
    </row>
    <row r="17" spans="1:18" s="103" customFormat="1" ht="23.1" customHeight="1" x14ac:dyDescent="0.15">
      <c r="A17" s="66">
        <v>5</v>
      </c>
      <c r="B17" s="65" t="s">
        <v>829</v>
      </c>
      <c r="C17" s="436">
        <v>1223769982</v>
      </c>
      <c r="D17" s="436">
        <v>223228230</v>
      </c>
      <c r="E17" s="436">
        <v>137051982</v>
      </c>
      <c r="F17" s="436">
        <v>1584050194</v>
      </c>
      <c r="G17" s="436">
        <v>137051982</v>
      </c>
      <c r="H17" s="436">
        <v>223228230</v>
      </c>
      <c r="I17" s="436">
        <v>118867677</v>
      </c>
      <c r="J17" s="436">
        <v>22121323</v>
      </c>
      <c r="K17" s="436">
        <v>30277375</v>
      </c>
      <c r="L17" s="436">
        <v>171266375</v>
      </c>
      <c r="M17" s="436">
        <v>30277375</v>
      </c>
      <c r="N17" s="436">
        <v>22121323</v>
      </c>
      <c r="O17" s="436">
        <v>1755316569</v>
      </c>
      <c r="P17" s="436">
        <v>167329357</v>
      </c>
      <c r="Q17" s="436">
        <v>245349553</v>
      </c>
      <c r="R17" s="67">
        <v>5</v>
      </c>
    </row>
    <row r="18" spans="1:18" s="103" customFormat="1" ht="23.1" customHeight="1" x14ac:dyDescent="0.15">
      <c r="A18" s="70">
        <v>6</v>
      </c>
      <c r="B18" s="62" t="s">
        <v>831</v>
      </c>
      <c r="C18" s="1024">
        <v>2882392129</v>
      </c>
      <c r="D18" s="1024">
        <v>732743495</v>
      </c>
      <c r="E18" s="1024">
        <v>224295310</v>
      </c>
      <c r="F18" s="1024">
        <v>3839430934</v>
      </c>
      <c r="G18" s="1024">
        <v>224295310</v>
      </c>
      <c r="H18" s="1024">
        <v>732743495</v>
      </c>
      <c r="I18" s="1024">
        <v>205607084</v>
      </c>
      <c r="J18" s="1024">
        <v>52067527</v>
      </c>
      <c r="K18" s="1024">
        <v>38771288</v>
      </c>
      <c r="L18" s="1024">
        <v>296445899</v>
      </c>
      <c r="M18" s="1024">
        <v>38771288</v>
      </c>
      <c r="N18" s="1024">
        <v>52067527</v>
      </c>
      <c r="O18" s="1024">
        <v>4135876833</v>
      </c>
      <c r="P18" s="1024">
        <v>263066598</v>
      </c>
      <c r="Q18" s="1024">
        <v>784811022</v>
      </c>
      <c r="R18" s="71">
        <v>6</v>
      </c>
    </row>
    <row r="19" spans="1:18" s="103" customFormat="1" ht="23.1" customHeight="1" x14ac:dyDescent="0.15">
      <c r="A19" s="66">
        <v>7</v>
      </c>
      <c r="B19" s="65" t="s">
        <v>833</v>
      </c>
      <c r="C19" s="425">
        <v>9189016333</v>
      </c>
      <c r="D19" s="425">
        <v>2419621792</v>
      </c>
      <c r="E19" s="425">
        <v>990044441</v>
      </c>
      <c r="F19" s="425">
        <v>12598682566</v>
      </c>
      <c r="G19" s="425">
        <v>990044441</v>
      </c>
      <c r="H19" s="425">
        <v>2419621792</v>
      </c>
      <c r="I19" s="425">
        <v>461432852</v>
      </c>
      <c r="J19" s="425">
        <v>125930759</v>
      </c>
      <c r="K19" s="425">
        <v>125826314</v>
      </c>
      <c r="L19" s="425">
        <v>713189925</v>
      </c>
      <c r="M19" s="425">
        <v>125826314</v>
      </c>
      <c r="N19" s="425">
        <v>125930759</v>
      </c>
      <c r="O19" s="425">
        <v>13311872491</v>
      </c>
      <c r="P19" s="425">
        <v>1115870755</v>
      </c>
      <c r="Q19" s="425">
        <v>2545552551</v>
      </c>
      <c r="R19" s="67">
        <v>7</v>
      </c>
    </row>
    <row r="20" spans="1:18" s="103" customFormat="1" ht="23.1" customHeight="1" x14ac:dyDescent="0.15">
      <c r="A20" s="66">
        <v>8</v>
      </c>
      <c r="B20" s="65" t="s">
        <v>835</v>
      </c>
      <c r="C20" s="425">
        <v>3544633667</v>
      </c>
      <c r="D20" s="425">
        <v>871488613</v>
      </c>
      <c r="E20" s="425">
        <v>314573530</v>
      </c>
      <c r="F20" s="425">
        <v>4730695810</v>
      </c>
      <c r="G20" s="425">
        <v>314573530</v>
      </c>
      <c r="H20" s="425">
        <v>871488613</v>
      </c>
      <c r="I20" s="425">
        <v>304358512</v>
      </c>
      <c r="J20" s="425">
        <v>77345591</v>
      </c>
      <c r="K20" s="425">
        <v>71962974</v>
      </c>
      <c r="L20" s="425">
        <v>453667077</v>
      </c>
      <c r="M20" s="425">
        <v>71962974</v>
      </c>
      <c r="N20" s="425">
        <v>77345591</v>
      </c>
      <c r="O20" s="425">
        <v>5184362887</v>
      </c>
      <c r="P20" s="425">
        <v>386536504</v>
      </c>
      <c r="Q20" s="425">
        <v>948834204</v>
      </c>
      <c r="R20" s="67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425">
        <v>1805779877</v>
      </c>
      <c r="D21" s="425">
        <v>515486847</v>
      </c>
      <c r="E21" s="425">
        <v>250269148</v>
      </c>
      <c r="F21" s="425">
        <v>2571535872</v>
      </c>
      <c r="G21" s="425">
        <v>250269148</v>
      </c>
      <c r="H21" s="425">
        <v>515486847</v>
      </c>
      <c r="I21" s="425">
        <v>145912290</v>
      </c>
      <c r="J21" s="425">
        <v>43147192</v>
      </c>
      <c r="K21" s="425">
        <v>43068683</v>
      </c>
      <c r="L21" s="425">
        <v>232128165</v>
      </c>
      <c r="M21" s="425">
        <v>43068683</v>
      </c>
      <c r="N21" s="425">
        <v>43147192</v>
      </c>
      <c r="O21" s="425">
        <v>2803664037</v>
      </c>
      <c r="P21" s="425">
        <v>293337831</v>
      </c>
      <c r="Q21" s="425">
        <v>558634039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436">
        <v>1843021889</v>
      </c>
      <c r="D22" s="436">
        <v>538374325</v>
      </c>
      <c r="E22" s="436">
        <v>224701368</v>
      </c>
      <c r="F22" s="436">
        <v>2606097582</v>
      </c>
      <c r="G22" s="436">
        <v>224701368</v>
      </c>
      <c r="H22" s="436">
        <v>538374325</v>
      </c>
      <c r="I22" s="436">
        <v>163037341</v>
      </c>
      <c r="J22" s="436">
        <v>51028706</v>
      </c>
      <c r="K22" s="436">
        <v>51814678</v>
      </c>
      <c r="L22" s="436">
        <v>265880725</v>
      </c>
      <c r="M22" s="436">
        <v>51814678</v>
      </c>
      <c r="N22" s="436">
        <v>51028706</v>
      </c>
      <c r="O22" s="436">
        <v>2871978307</v>
      </c>
      <c r="P22" s="436">
        <v>276516046</v>
      </c>
      <c r="Q22" s="436">
        <v>589403031</v>
      </c>
      <c r="R22" s="67">
        <v>10</v>
      </c>
    </row>
    <row r="23" spans="1:18" s="103" customFormat="1" ht="23.1" customHeight="1" x14ac:dyDescent="0.15">
      <c r="A23" s="72">
        <v>11</v>
      </c>
      <c r="B23" s="62" t="s">
        <v>841</v>
      </c>
      <c r="C23" s="1024">
        <v>1695365209</v>
      </c>
      <c r="D23" s="1024">
        <v>357087313</v>
      </c>
      <c r="E23" s="1024">
        <v>241039198</v>
      </c>
      <c r="F23" s="1024">
        <v>2293491720</v>
      </c>
      <c r="G23" s="1024">
        <v>241039198</v>
      </c>
      <c r="H23" s="1024">
        <v>357087313</v>
      </c>
      <c r="I23" s="1024">
        <v>165381953</v>
      </c>
      <c r="J23" s="1024">
        <v>36122716</v>
      </c>
      <c r="K23" s="1024">
        <v>54585239</v>
      </c>
      <c r="L23" s="1024">
        <v>256089908</v>
      </c>
      <c r="M23" s="1024">
        <v>54585239</v>
      </c>
      <c r="N23" s="1024">
        <v>36122716</v>
      </c>
      <c r="O23" s="1024">
        <v>2549581628</v>
      </c>
      <c r="P23" s="1024">
        <v>295624437</v>
      </c>
      <c r="Q23" s="1024">
        <v>393210029</v>
      </c>
      <c r="R23" s="73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425">
        <v>3255966215</v>
      </c>
      <c r="D24" s="425">
        <v>747350876</v>
      </c>
      <c r="E24" s="425">
        <v>241111552</v>
      </c>
      <c r="F24" s="425">
        <v>4244428643</v>
      </c>
      <c r="G24" s="425">
        <v>241111552</v>
      </c>
      <c r="H24" s="425">
        <v>747350876</v>
      </c>
      <c r="I24" s="425">
        <v>323272542</v>
      </c>
      <c r="J24" s="425">
        <v>79719473</v>
      </c>
      <c r="K24" s="425">
        <v>69746808</v>
      </c>
      <c r="L24" s="425">
        <v>472738823</v>
      </c>
      <c r="M24" s="425">
        <v>69746808</v>
      </c>
      <c r="N24" s="425">
        <v>79719473</v>
      </c>
      <c r="O24" s="425">
        <v>4717167466</v>
      </c>
      <c r="P24" s="425">
        <v>310858360</v>
      </c>
      <c r="Q24" s="425">
        <v>827070349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425">
        <v>1183262700</v>
      </c>
      <c r="D25" s="425">
        <v>423038763</v>
      </c>
      <c r="E25" s="425">
        <v>163440539</v>
      </c>
      <c r="F25" s="425">
        <v>1769742002</v>
      </c>
      <c r="G25" s="425">
        <v>163440539</v>
      </c>
      <c r="H25" s="425">
        <v>423038763</v>
      </c>
      <c r="I25" s="425">
        <v>103048864</v>
      </c>
      <c r="J25" s="425">
        <v>39955896</v>
      </c>
      <c r="K25" s="425">
        <v>33756186</v>
      </c>
      <c r="L25" s="425">
        <v>176760946</v>
      </c>
      <c r="M25" s="425">
        <v>33756186</v>
      </c>
      <c r="N25" s="425">
        <v>39955896</v>
      </c>
      <c r="O25" s="425">
        <v>1946502948</v>
      </c>
      <c r="P25" s="425">
        <v>197196725</v>
      </c>
      <c r="Q25" s="425">
        <v>462994659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425">
        <v>954233790</v>
      </c>
      <c r="D26" s="425">
        <v>327279076</v>
      </c>
      <c r="E26" s="425">
        <v>127531260</v>
      </c>
      <c r="F26" s="425">
        <v>1409044126</v>
      </c>
      <c r="G26" s="425">
        <v>127531260</v>
      </c>
      <c r="H26" s="425">
        <v>327279076</v>
      </c>
      <c r="I26" s="425">
        <v>60316959</v>
      </c>
      <c r="J26" s="425">
        <v>20819927</v>
      </c>
      <c r="K26" s="425">
        <v>14741959</v>
      </c>
      <c r="L26" s="425">
        <v>95878845</v>
      </c>
      <c r="M26" s="425">
        <v>14741959</v>
      </c>
      <c r="N26" s="425">
        <v>20819927</v>
      </c>
      <c r="O26" s="425">
        <v>1504922971</v>
      </c>
      <c r="P26" s="425">
        <v>142273219</v>
      </c>
      <c r="Q26" s="425">
        <v>348099003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436">
        <v>1599303374</v>
      </c>
      <c r="D27" s="436">
        <v>462040805</v>
      </c>
      <c r="E27" s="436">
        <v>218964272</v>
      </c>
      <c r="F27" s="436">
        <v>2280308451</v>
      </c>
      <c r="G27" s="436">
        <v>218964272</v>
      </c>
      <c r="H27" s="436">
        <v>462040805</v>
      </c>
      <c r="I27" s="436">
        <v>80949214</v>
      </c>
      <c r="J27" s="436">
        <v>23130620</v>
      </c>
      <c r="K27" s="436">
        <v>20326184</v>
      </c>
      <c r="L27" s="436">
        <v>124406018</v>
      </c>
      <c r="M27" s="436">
        <v>20326184</v>
      </c>
      <c r="N27" s="436">
        <v>23130620</v>
      </c>
      <c r="O27" s="436">
        <v>2404714469</v>
      </c>
      <c r="P27" s="436">
        <v>239290456</v>
      </c>
      <c r="Q27" s="436">
        <v>485171425</v>
      </c>
      <c r="R27" s="67">
        <v>15</v>
      </c>
    </row>
    <row r="28" spans="1:18" s="103" customFormat="1" ht="23.1" customHeight="1" x14ac:dyDescent="0.15">
      <c r="A28" s="70">
        <v>16</v>
      </c>
      <c r="B28" s="62" t="s">
        <v>850</v>
      </c>
      <c r="C28" s="1024">
        <v>2295291602</v>
      </c>
      <c r="D28" s="1024">
        <v>676296618</v>
      </c>
      <c r="E28" s="1024">
        <v>235254765</v>
      </c>
      <c r="F28" s="1024">
        <v>3206842985</v>
      </c>
      <c r="G28" s="1024">
        <v>235254765</v>
      </c>
      <c r="H28" s="1024">
        <v>676296618</v>
      </c>
      <c r="I28" s="1024">
        <v>191760162</v>
      </c>
      <c r="J28" s="1024">
        <v>57101868</v>
      </c>
      <c r="K28" s="1024">
        <v>54429475</v>
      </c>
      <c r="L28" s="1024">
        <v>303291505</v>
      </c>
      <c r="M28" s="1024">
        <v>54429475</v>
      </c>
      <c r="N28" s="1024">
        <v>57101868</v>
      </c>
      <c r="O28" s="1024">
        <v>3510134490</v>
      </c>
      <c r="P28" s="1024">
        <v>289684240</v>
      </c>
      <c r="Q28" s="1024">
        <v>733398486</v>
      </c>
      <c r="R28" s="71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425">
        <v>6559669269</v>
      </c>
      <c r="D29" s="425">
        <v>2353412584</v>
      </c>
      <c r="E29" s="425">
        <v>718029955</v>
      </c>
      <c r="F29" s="425">
        <v>9631111808</v>
      </c>
      <c r="G29" s="425">
        <v>718029955</v>
      </c>
      <c r="H29" s="425">
        <v>2353412584</v>
      </c>
      <c r="I29" s="425">
        <v>639627508</v>
      </c>
      <c r="J29" s="425">
        <v>235151257</v>
      </c>
      <c r="K29" s="425">
        <v>194586969</v>
      </c>
      <c r="L29" s="425">
        <v>1069365734</v>
      </c>
      <c r="M29" s="425">
        <v>194586969</v>
      </c>
      <c r="N29" s="425">
        <v>235151257</v>
      </c>
      <c r="O29" s="425">
        <v>10700477542</v>
      </c>
      <c r="P29" s="425">
        <v>912616924</v>
      </c>
      <c r="Q29" s="425">
        <v>2588563841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425">
        <v>493959110</v>
      </c>
      <c r="D30" s="425">
        <v>94212434</v>
      </c>
      <c r="E30" s="425">
        <v>52096366</v>
      </c>
      <c r="F30" s="425">
        <v>640267910</v>
      </c>
      <c r="G30" s="425">
        <v>52096366</v>
      </c>
      <c r="H30" s="425">
        <v>94212434</v>
      </c>
      <c r="I30" s="425">
        <v>32023514</v>
      </c>
      <c r="J30" s="425">
        <v>5934880</v>
      </c>
      <c r="K30" s="425">
        <v>6782636</v>
      </c>
      <c r="L30" s="425">
        <v>44741030</v>
      </c>
      <c r="M30" s="425">
        <v>6782636</v>
      </c>
      <c r="N30" s="425">
        <v>5934880</v>
      </c>
      <c r="O30" s="425">
        <v>685008940</v>
      </c>
      <c r="P30" s="425">
        <v>58879002</v>
      </c>
      <c r="Q30" s="425">
        <v>100147314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425">
        <v>4792716275</v>
      </c>
      <c r="D31" s="425">
        <v>1417580119</v>
      </c>
      <c r="E31" s="425">
        <v>578830711</v>
      </c>
      <c r="F31" s="425">
        <v>6789127105</v>
      </c>
      <c r="G31" s="425">
        <v>578830711</v>
      </c>
      <c r="H31" s="425">
        <v>1417580119</v>
      </c>
      <c r="I31" s="425">
        <v>313614276</v>
      </c>
      <c r="J31" s="425">
        <v>100273501</v>
      </c>
      <c r="K31" s="425">
        <v>101385163</v>
      </c>
      <c r="L31" s="425">
        <v>515272940</v>
      </c>
      <c r="M31" s="425">
        <v>101385163</v>
      </c>
      <c r="N31" s="425">
        <v>100273501</v>
      </c>
      <c r="O31" s="425">
        <v>7304400045</v>
      </c>
      <c r="P31" s="425">
        <v>680215874</v>
      </c>
      <c r="Q31" s="425">
        <v>1517853620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436">
        <v>2841168887</v>
      </c>
      <c r="D32" s="436">
        <v>617445293</v>
      </c>
      <c r="E32" s="436">
        <v>247450731</v>
      </c>
      <c r="F32" s="436">
        <v>3706064911</v>
      </c>
      <c r="G32" s="436">
        <v>247450731</v>
      </c>
      <c r="H32" s="436">
        <v>617445293</v>
      </c>
      <c r="I32" s="436">
        <v>273608585</v>
      </c>
      <c r="J32" s="436">
        <v>61164865</v>
      </c>
      <c r="K32" s="436">
        <v>69977986</v>
      </c>
      <c r="L32" s="436">
        <v>404751436</v>
      </c>
      <c r="M32" s="436">
        <v>69977986</v>
      </c>
      <c r="N32" s="436">
        <v>61164865</v>
      </c>
      <c r="O32" s="436">
        <v>4110816347</v>
      </c>
      <c r="P32" s="436">
        <v>317428717</v>
      </c>
      <c r="Q32" s="436">
        <v>678610158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860</v>
      </c>
      <c r="C33" s="1024">
        <v>3309291955</v>
      </c>
      <c r="D33" s="1024">
        <v>772530006</v>
      </c>
      <c r="E33" s="1024">
        <v>270894981</v>
      </c>
      <c r="F33" s="1024">
        <v>4352716942</v>
      </c>
      <c r="G33" s="1024">
        <v>270894981</v>
      </c>
      <c r="H33" s="1024">
        <v>772530006</v>
      </c>
      <c r="I33" s="1024">
        <v>178374346</v>
      </c>
      <c r="J33" s="1024">
        <v>41485091</v>
      </c>
      <c r="K33" s="1024">
        <v>41147282</v>
      </c>
      <c r="L33" s="1024">
        <v>261006719</v>
      </c>
      <c r="M33" s="1024">
        <v>41147282</v>
      </c>
      <c r="N33" s="1024">
        <v>41485091</v>
      </c>
      <c r="O33" s="1024">
        <v>4613723661</v>
      </c>
      <c r="P33" s="1024">
        <v>312042263</v>
      </c>
      <c r="Q33" s="1024">
        <v>814015097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862</v>
      </c>
      <c r="C34" s="425">
        <v>2463635443</v>
      </c>
      <c r="D34" s="425">
        <v>564371138</v>
      </c>
      <c r="E34" s="425">
        <v>219452386</v>
      </c>
      <c r="F34" s="425">
        <v>3247458967</v>
      </c>
      <c r="G34" s="425">
        <v>219452386</v>
      </c>
      <c r="H34" s="425">
        <v>564371138</v>
      </c>
      <c r="I34" s="425">
        <v>199611976</v>
      </c>
      <c r="J34" s="425">
        <v>46886396</v>
      </c>
      <c r="K34" s="425">
        <v>53210655</v>
      </c>
      <c r="L34" s="425">
        <v>299709027</v>
      </c>
      <c r="M34" s="425">
        <v>53210655</v>
      </c>
      <c r="N34" s="425">
        <v>46886396</v>
      </c>
      <c r="O34" s="425">
        <v>3547167994</v>
      </c>
      <c r="P34" s="425">
        <v>272663041</v>
      </c>
      <c r="Q34" s="425">
        <v>611257534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863</v>
      </c>
      <c r="C35" s="425">
        <v>605115217</v>
      </c>
      <c r="D35" s="425">
        <v>199650661</v>
      </c>
      <c r="E35" s="425">
        <v>83000905</v>
      </c>
      <c r="F35" s="425">
        <v>887766783</v>
      </c>
      <c r="G35" s="425">
        <v>83000905</v>
      </c>
      <c r="H35" s="425">
        <v>199650661</v>
      </c>
      <c r="I35" s="425">
        <v>62265924</v>
      </c>
      <c r="J35" s="425">
        <v>21493181</v>
      </c>
      <c r="K35" s="425">
        <v>19604560</v>
      </c>
      <c r="L35" s="425">
        <v>103363665</v>
      </c>
      <c r="M35" s="425">
        <v>19604560</v>
      </c>
      <c r="N35" s="425">
        <v>21493181</v>
      </c>
      <c r="O35" s="425">
        <v>991130448</v>
      </c>
      <c r="P35" s="425">
        <v>102605465</v>
      </c>
      <c r="Q35" s="425">
        <v>221143842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425">
        <v>1989745341</v>
      </c>
      <c r="D36" s="425">
        <v>470430446</v>
      </c>
      <c r="E36" s="425">
        <v>193898335</v>
      </c>
      <c r="F36" s="425">
        <v>2654074122</v>
      </c>
      <c r="G36" s="425">
        <v>193898335</v>
      </c>
      <c r="H36" s="425">
        <v>470430446</v>
      </c>
      <c r="I36" s="425">
        <v>170720851</v>
      </c>
      <c r="J36" s="425">
        <v>41320436</v>
      </c>
      <c r="K36" s="425">
        <v>46585392</v>
      </c>
      <c r="L36" s="425">
        <v>258626679</v>
      </c>
      <c r="M36" s="425">
        <v>46585392</v>
      </c>
      <c r="N36" s="425">
        <v>41320436</v>
      </c>
      <c r="O36" s="425">
        <v>2912700801</v>
      </c>
      <c r="P36" s="425">
        <v>240483727</v>
      </c>
      <c r="Q36" s="425">
        <v>511750882</v>
      </c>
      <c r="R36" s="67">
        <v>24</v>
      </c>
    </row>
    <row r="37" spans="1:18" s="103" customFormat="1" ht="23.1" customHeight="1" x14ac:dyDescent="0.15">
      <c r="A37" s="66">
        <v>25</v>
      </c>
      <c r="B37" s="76" t="s">
        <v>867</v>
      </c>
      <c r="C37" s="436">
        <v>1806300933</v>
      </c>
      <c r="D37" s="436">
        <v>438949536</v>
      </c>
      <c r="E37" s="436">
        <v>179020648</v>
      </c>
      <c r="F37" s="436">
        <v>2424271117</v>
      </c>
      <c r="G37" s="436">
        <v>179020648</v>
      </c>
      <c r="H37" s="436">
        <v>438949536</v>
      </c>
      <c r="I37" s="436">
        <v>156399318</v>
      </c>
      <c r="J37" s="436">
        <v>39131145</v>
      </c>
      <c r="K37" s="436">
        <v>40514863</v>
      </c>
      <c r="L37" s="436">
        <v>236045326</v>
      </c>
      <c r="M37" s="436">
        <v>40514863</v>
      </c>
      <c r="N37" s="436">
        <v>39131145</v>
      </c>
      <c r="O37" s="436">
        <v>2660316443</v>
      </c>
      <c r="P37" s="436">
        <v>219535511</v>
      </c>
      <c r="Q37" s="436">
        <v>478080681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869</v>
      </c>
      <c r="C38" s="1024">
        <v>1323572948</v>
      </c>
      <c r="D38" s="1024">
        <v>338361518</v>
      </c>
      <c r="E38" s="1024">
        <v>151566350</v>
      </c>
      <c r="F38" s="1024">
        <v>1813500816</v>
      </c>
      <c r="G38" s="1024">
        <v>151566350</v>
      </c>
      <c r="H38" s="1024">
        <v>338361518</v>
      </c>
      <c r="I38" s="1024">
        <v>74571431</v>
      </c>
      <c r="J38" s="1024">
        <v>19092421</v>
      </c>
      <c r="K38" s="1024">
        <v>18407998</v>
      </c>
      <c r="L38" s="1024">
        <v>112071850</v>
      </c>
      <c r="M38" s="1024">
        <v>18407998</v>
      </c>
      <c r="N38" s="1024">
        <v>19092421</v>
      </c>
      <c r="O38" s="1024">
        <v>1925572666</v>
      </c>
      <c r="P38" s="1024">
        <v>169974348</v>
      </c>
      <c r="Q38" s="1024">
        <v>357453939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425">
        <v>1935728430</v>
      </c>
      <c r="D39" s="425">
        <v>471313541</v>
      </c>
      <c r="E39" s="425">
        <v>214442459</v>
      </c>
      <c r="F39" s="425">
        <v>2621484430</v>
      </c>
      <c r="G39" s="425">
        <v>214442459</v>
      </c>
      <c r="H39" s="425">
        <v>471313541</v>
      </c>
      <c r="I39" s="425">
        <v>136007965</v>
      </c>
      <c r="J39" s="425">
        <v>34243819</v>
      </c>
      <c r="K39" s="425">
        <v>35588205</v>
      </c>
      <c r="L39" s="425">
        <v>205839989</v>
      </c>
      <c r="M39" s="425">
        <v>35588205</v>
      </c>
      <c r="N39" s="425">
        <v>34243819</v>
      </c>
      <c r="O39" s="425">
        <v>2827324419</v>
      </c>
      <c r="P39" s="425">
        <v>250030664</v>
      </c>
      <c r="Q39" s="425">
        <v>505557360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425">
        <v>1768868541</v>
      </c>
      <c r="D40" s="425">
        <v>445589699</v>
      </c>
      <c r="E40" s="425">
        <v>149270562</v>
      </c>
      <c r="F40" s="425">
        <v>2363728802</v>
      </c>
      <c r="G40" s="425">
        <v>149270562</v>
      </c>
      <c r="H40" s="425">
        <v>445589699</v>
      </c>
      <c r="I40" s="425">
        <v>166272665</v>
      </c>
      <c r="J40" s="425">
        <v>42728532</v>
      </c>
      <c r="K40" s="425">
        <v>44990957</v>
      </c>
      <c r="L40" s="425">
        <v>253992154</v>
      </c>
      <c r="M40" s="425">
        <v>44990957</v>
      </c>
      <c r="N40" s="425">
        <v>42728532</v>
      </c>
      <c r="O40" s="425">
        <v>2617720956</v>
      </c>
      <c r="P40" s="425">
        <v>194261519</v>
      </c>
      <c r="Q40" s="425">
        <v>488318231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425">
        <v>407333302</v>
      </c>
      <c r="D41" s="425">
        <v>112701520</v>
      </c>
      <c r="E41" s="425">
        <v>31360668</v>
      </c>
      <c r="F41" s="425">
        <v>551395490</v>
      </c>
      <c r="G41" s="425">
        <v>31360668</v>
      </c>
      <c r="H41" s="425">
        <v>112701520</v>
      </c>
      <c r="I41" s="425">
        <v>42976122</v>
      </c>
      <c r="J41" s="425">
        <v>12790742</v>
      </c>
      <c r="K41" s="425">
        <v>10692321</v>
      </c>
      <c r="L41" s="425">
        <v>66459185</v>
      </c>
      <c r="M41" s="425">
        <v>10692321</v>
      </c>
      <c r="N41" s="425">
        <v>12790742</v>
      </c>
      <c r="O41" s="425">
        <v>617854675</v>
      </c>
      <c r="P41" s="425">
        <v>42052989</v>
      </c>
      <c r="Q41" s="425">
        <v>125492262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877</v>
      </c>
      <c r="C42" s="436">
        <v>1808511614</v>
      </c>
      <c r="D42" s="436">
        <v>392204576</v>
      </c>
      <c r="E42" s="436">
        <v>157531772</v>
      </c>
      <c r="F42" s="436">
        <v>2358247962</v>
      </c>
      <c r="G42" s="436">
        <v>157531772</v>
      </c>
      <c r="H42" s="436">
        <v>392204576</v>
      </c>
      <c r="I42" s="436">
        <v>130333315</v>
      </c>
      <c r="J42" s="436">
        <v>29791612</v>
      </c>
      <c r="K42" s="436">
        <v>24012954</v>
      </c>
      <c r="L42" s="436">
        <v>184137881</v>
      </c>
      <c r="M42" s="436">
        <v>24012954</v>
      </c>
      <c r="N42" s="436">
        <v>29791612</v>
      </c>
      <c r="O42" s="436">
        <v>2542385843</v>
      </c>
      <c r="P42" s="436">
        <v>181544726</v>
      </c>
      <c r="Q42" s="436">
        <v>421996188</v>
      </c>
      <c r="R42" s="67">
        <v>32</v>
      </c>
    </row>
    <row r="43" spans="1:18" s="103" customFormat="1" ht="23.1" customHeight="1" x14ac:dyDescent="0.15">
      <c r="A43" s="70">
        <v>33</v>
      </c>
      <c r="B43" s="65" t="s">
        <v>879</v>
      </c>
      <c r="C43" s="1024">
        <v>1110522428</v>
      </c>
      <c r="D43" s="1024">
        <v>233635794</v>
      </c>
      <c r="E43" s="1024">
        <v>122014676</v>
      </c>
      <c r="F43" s="1024">
        <v>1466172898</v>
      </c>
      <c r="G43" s="1024">
        <v>122014676</v>
      </c>
      <c r="H43" s="1024">
        <v>233635794</v>
      </c>
      <c r="I43" s="1024">
        <v>97150243</v>
      </c>
      <c r="J43" s="1024">
        <v>21693869</v>
      </c>
      <c r="K43" s="1024">
        <v>23349515</v>
      </c>
      <c r="L43" s="1024">
        <v>142193627</v>
      </c>
      <c r="M43" s="1024">
        <v>23349515</v>
      </c>
      <c r="N43" s="1024">
        <v>21693869</v>
      </c>
      <c r="O43" s="1024">
        <v>1608366525</v>
      </c>
      <c r="P43" s="1024">
        <v>145364191</v>
      </c>
      <c r="Q43" s="1024">
        <v>255329663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425">
        <v>1262332043</v>
      </c>
      <c r="D44" s="425">
        <v>271321045</v>
      </c>
      <c r="E44" s="425">
        <v>110537063</v>
      </c>
      <c r="F44" s="425">
        <v>1644190151</v>
      </c>
      <c r="G44" s="425">
        <v>110537063</v>
      </c>
      <c r="H44" s="425">
        <v>271321045</v>
      </c>
      <c r="I44" s="425">
        <v>61250373</v>
      </c>
      <c r="J44" s="425">
        <v>13518669</v>
      </c>
      <c r="K44" s="425">
        <v>13617405</v>
      </c>
      <c r="L44" s="425">
        <v>88386447</v>
      </c>
      <c r="M44" s="425">
        <v>13617405</v>
      </c>
      <c r="N44" s="425">
        <v>13518669</v>
      </c>
      <c r="O44" s="425">
        <v>1732576598</v>
      </c>
      <c r="P44" s="425">
        <v>124154468</v>
      </c>
      <c r="Q44" s="425">
        <v>284839714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425">
        <v>1371340311</v>
      </c>
      <c r="D45" s="425">
        <v>363837754</v>
      </c>
      <c r="E45" s="425">
        <v>151980807</v>
      </c>
      <c r="F45" s="425">
        <v>1887158872</v>
      </c>
      <c r="G45" s="425">
        <v>151980807</v>
      </c>
      <c r="H45" s="425">
        <v>363837754</v>
      </c>
      <c r="I45" s="425">
        <v>144125794</v>
      </c>
      <c r="J45" s="425">
        <v>39413146</v>
      </c>
      <c r="K45" s="425">
        <v>39164580</v>
      </c>
      <c r="L45" s="425">
        <v>222703520</v>
      </c>
      <c r="M45" s="425">
        <v>39164580</v>
      </c>
      <c r="N45" s="425">
        <v>39413146</v>
      </c>
      <c r="O45" s="425">
        <v>2109862392</v>
      </c>
      <c r="P45" s="425">
        <v>191145387</v>
      </c>
      <c r="Q45" s="425">
        <v>403250900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425">
        <v>405500640</v>
      </c>
      <c r="D46" s="425">
        <v>81538640</v>
      </c>
      <c r="E46" s="425">
        <v>37767324</v>
      </c>
      <c r="F46" s="425">
        <v>524806604</v>
      </c>
      <c r="G46" s="425">
        <v>37767324</v>
      </c>
      <c r="H46" s="425">
        <v>81538640</v>
      </c>
      <c r="I46" s="425">
        <v>66236976</v>
      </c>
      <c r="J46" s="425">
        <v>13844169</v>
      </c>
      <c r="K46" s="425">
        <v>16609948</v>
      </c>
      <c r="L46" s="425">
        <v>96691093</v>
      </c>
      <c r="M46" s="425">
        <v>16609948</v>
      </c>
      <c r="N46" s="425">
        <v>13844169</v>
      </c>
      <c r="O46" s="425">
        <v>621497697</v>
      </c>
      <c r="P46" s="425">
        <v>54377272</v>
      </c>
      <c r="Q46" s="425">
        <v>95382809</v>
      </c>
      <c r="R46" s="67">
        <v>38</v>
      </c>
    </row>
    <row r="47" spans="1:18" s="103" customFormat="1" ht="23.1" customHeight="1" x14ac:dyDescent="0.15">
      <c r="A47" s="75">
        <v>39</v>
      </c>
      <c r="B47" s="76" t="s">
        <v>887</v>
      </c>
      <c r="C47" s="436">
        <v>241015266</v>
      </c>
      <c r="D47" s="436">
        <v>80029053</v>
      </c>
      <c r="E47" s="436">
        <v>25059819</v>
      </c>
      <c r="F47" s="436">
        <v>346104138</v>
      </c>
      <c r="G47" s="436">
        <v>25059819</v>
      </c>
      <c r="H47" s="436">
        <v>80029053</v>
      </c>
      <c r="I47" s="436">
        <v>16802936</v>
      </c>
      <c r="J47" s="436">
        <v>5896331</v>
      </c>
      <c r="K47" s="436">
        <v>3954220</v>
      </c>
      <c r="L47" s="436">
        <v>26653487</v>
      </c>
      <c r="M47" s="436">
        <v>3954220</v>
      </c>
      <c r="N47" s="436">
        <v>5896331</v>
      </c>
      <c r="O47" s="436">
        <v>372757625</v>
      </c>
      <c r="P47" s="436">
        <v>29014039</v>
      </c>
      <c r="Q47" s="436">
        <v>85925384</v>
      </c>
      <c r="R47" s="77">
        <v>39</v>
      </c>
    </row>
    <row r="48" spans="1:18" s="124" customFormat="1" ht="23.1" customHeight="1" x14ac:dyDescent="0.15">
      <c r="A48" s="72">
        <v>40</v>
      </c>
      <c r="B48" s="62" t="s">
        <v>888</v>
      </c>
      <c r="C48" s="1024">
        <v>146608422</v>
      </c>
      <c r="D48" s="1024">
        <v>45073286</v>
      </c>
      <c r="E48" s="1024">
        <v>16678951</v>
      </c>
      <c r="F48" s="1024">
        <v>208360659</v>
      </c>
      <c r="G48" s="1024">
        <v>16678951</v>
      </c>
      <c r="H48" s="1024">
        <v>45073286</v>
      </c>
      <c r="I48" s="1024">
        <v>15936391</v>
      </c>
      <c r="J48" s="1024">
        <v>5017572</v>
      </c>
      <c r="K48" s="1024">
        <v>4812073</v>
      </c>
      <c r="L48" s="1024">
        <v>25766036</v>
      </c>
      <c r="M48" s="1024">
        <v>4812073</v>
      </c>
      <c r="N48" s="1024">
        <v>5017572</v>
      </c>
      <c r="O48" s="1024">
        <v>234126695</v>
      </c>
      <c r="P48" s="1024">
        <v>21491024</v>
      </c>
      <c r="Q48" s="1024">
        <v>50090858</v>
      </c>
      <c r="R48" s="73">
        <v>40</v>
      </c>
    </row>
    <row r="49" spans="1:18" s="124" customFormat="1" ht="23.1" customHeight="1" x14ac:dyDescent="0.15">
      <c r="A49" s="66">
        <v>41</v>
      </c>
      <c r="B49" s="65" t="s">
        <v>890</v>
      </c>
      <c r="C49" s="425">
        <v>276356895</v>
      </c>
      <c r="D49" s="425">
        <v>99276172</v>
      </c>
      <c r="E49" s="425">
        <v>36307589</v>
      </c>
      <c r="F49" s="425">
        <v>411940656</v>
      </c>
      <c r="G49" s="425">
        <v>36307589</v>
      </c>
      <c r="H49" s="425">
        <v>99276172</v>
      </c>
      <c r="I49" s="425">
        <v>23299375</v>
      </c>
      <c r="J49" s="425">
        <v>8622938</v>
      </c>
      <c r="K49" s="425">
        <v>7714328</v>
      </c>
      <c r="L49" s="425">
        <v>39636641</v>
      </c>
      <c r="M49" s="425">
        <v>7714328</v>
      </c>
      <c r="N49" s="425">
        <v>8622938</v>
      </c>
      <c r="O49" s="425">
        <v>451577297</v>
      </c>
      <c r="P49" s="425">
        <v>44021917</v>
      </c>
      <c r="Q49" s="425">
        <v>107899110</v>
      </c>
      <c r="R49" s="67">
        <v>41</v>
      </c>
    </row>
    <row r="50" spans="1:18" s="124" customFormat="1" ht="23.1" customHeight="1" x14ac:dyDescent="0.15">
      <c r="A50" s="66">
        <v>42</v>
      </c>
      <c r="B50" s="65" t="s">
        <v>892</v>
      </c>
      <c r="C50" s="425">
        <v>303006369</v>
      </c>
      <c r="D50" s="425">
        <v>88998674</v>
      </c>
      <c r="E50" s="425">
        <v>41208698</v>
      </c>
      <c r="F50" s="425">
        <v>433213741</v>
      </c>
      <c r="G50" s="425">
        <v>41208698</v>
      </c>
      <c r="H50" s="425">
        <v>88998674</v>
      </c>
      <c r="I50" s="425">
        <v>26519786</v>
      </c>
      <c r="J50" s="425">
        <v>8371323</v>
      </c>
      <c r="K50" s="425">
        <v>8032877</v>
      </c>
      <c r="L50" s="425">
        <v>42923986</v>
      </c>
      <c r="M50" s="425">
        <v>8032877</v>
      </c>
      <c r="N50" s="425">
        <v>8371323</v>
      </c>
      <c r="O50" s="425">
        <v>476137727</v>
      </c>
      <c r="P50" s="425">
        <v>49241575</v>
      </c>
      <c r="Q50" s="425">
        <v>97369997</v>
      </c>
      <c r="R50" s="67">
        <v>42</v>
      </c>
    </row>
    <row r="51" spans="1:18" s="124" customFormat="1" ht="23.1" customHeight="1" x14ac:dyDescent="0.15">
      <c r="A51" s="66">
        <v>43</v>
      </c>
      <c r="B51" s="65" t="s">
        <v>894</v>
      </c>
      <c r="C51" s="425">
        <v>156112766</v>
      </c>
      <c r="D51" s="425">
        <v>52860533</v>
      </c>
      <c r="E51" s="425">
        <v>17594602</v>
      </c>
      <c r="F51" s="425">
        <v>226567901</v>
      </c>
      <c r="G51" s="425">
        <v>17594602</v>
      </c>
      <c r="H51" s="425">
        <v>52860533</v>
      </c>
      <c r="I51" s="425">
        <v>16014886</v>
      </c>
      <c r="J51" s="425">
        <v>5413773</v>
      </c>
      <c r="K51" s="425">
        <v>4102941</v>
      </c>
      <c r="L51" s="425">
        <v>25531600</v>
      </c>
      <c r="M51" s="425">
        <v>4102941</v>
      </c>
      <c r="N51" s="425">
        <v>5413773</v>
      </c>
      <c r="O51" s="425">
        <v>252099501</v>
      </c>
      <c r="P51" s="425">
        <v>21697543</v>
      </c>
      <c r="Q51" s="425">
        <v>58274306</v>
      </c>
      <c r="R51" s="67">
        <v>43</v>
      </c>
    </row>
    <row r="52" spans="1:18" s="124" customFormat="1" ht="23.1" customHeight="1" x14ac:dyDescent="0.15">
      <c r="A52" s="75">
        <v>44</v>
      </c>
      <c r="B52" s="76" t="s">
        <v>896</v>
      </c>
      <c r="C52" s="436">
        <v>183318621</v>
      </c>
      <c r="D52" s="436">
        <v>62650395</v>
      </c>
      <c r="E52" s="436">
        <v>22966592</v>
      </c>
      <c r="F52" s="436">
        <v>268935608</v>
      </c>
      <c r="G52" s="436">
        <v>22966592</v>
      </c>
      <c r="H52" s="436">
        <v>62650395</v>
      </c>
      <c r="I52" s="436">
        <v>21158491</v>
      </c>
      <c r="J52" s="436">
        <v>7559540</v>
      </c>
      <c r="K52" s="436">
        <v>6585476</v>
      </c>
      <c r="L52" s="436">
        <v>35303507</v>
      </c>
      <c r="M52" s="436">
        <v>6585476</v>
      </c>
      <c r="N52" s="436">
        <v>7559540</v>
      </c>
      <c r="O52" s="436">
        <v>304239115</v>
      </c>
      <c r="P52" s="436">
        <v>29552068</v>
      </c>
      <c r="Q52" s="436">
        <v>70209935</v>
      </c>
      <c r="R52" s="77">
        <v>44</v>
      </c>
    </row>
    <row r="53" spans="1:18" ht="23.1" customHeight="1" x14ac:dyDescent="0.15">
      <c r="A53" s="64">
        <v>45</v>
      </c>
      <c r="B53" s="97" t="s">
        <v>897</v>
      </c>
      <c r="C53" s="425">
        <v>1038546709</v>
      </c>
      <c r="D53" s="419">
        <v>232461427</v>
      </c>
      <c r="E53" s="425">
        <v>94478774</v>
      </c>
      <c r="F53" s="425">
        <v>1365486910</v>
      </c>
      <c r="G53" s="425">
        <v>94478774</v>
      </c>
      <c r="H53" s="419">
        <v>232461427</v>
      </c>
      <c r="I53" s="425">
        <v>90939117</v>
      </c>
      <c r="J53" s="419">
        <v>20946733</v>
      </c>
      <c r="K53" s="425">
        <v>20676229</v>
      </c>
      <c r="L53" s="425">
        <v>132562079</v>
      </c>
      <c r="M53" s="425">
        <v>20676229</v>
      </c>
      <c r="N53" s="419">
        <v>20946733</v>
      </c>
      <c r="O53" s="425">
        <v>1498048989</v>
      </c>
      <c r="P53" s="425">
        <v>115155003</v>
      </c>
      <c r="Q53" s="419">
        <v>253408160</v>
      </c>
      <c r="R53" s="59">
        <v>45</v>
      </c>
    </row>
    <row r="54" spans="1:18" ht="23.1" customHeight="1" x14ac:dyDescent="0.15">
      <c r="A54" s="64">
        <v>46</v>
      </c>
      <c r="B54" s="97" t="s">
        <v>898</v>
      </c>
      <c r="C54" s="425">
        <v>529364864</v>
      </c>
      <c r="D54" s="419">
        <v>103721300</v>
      </c>
      <c r="E54" s="425">
        <v>53339694</v>
      </c>
      <c r="F54" s="425">
        <v>686425858</v>
      </c>
      <c r="G54" s="425">
        <v>53339694</v>
      </c>
      <c r="H54" s="419">
        <v>103721300</v>
      </c>
      <c r="I54" s="425">
        <v>26167876</v>
      </c>
      <c r="J54" s="419">
        <v>5437746</v>
      </c>
      <c r="K54" s="425">
        <v>5415011</v>
      </c>
      <c r="L54" s="425">
        <v>37020633</v>
      </c>
      <c r="M54" s="425">
        <v>5415011</v>
      </c>
      <c r="N54" s="419">
        <v>5437746</v>
      </c>
      <c r="O54" s="425">
        <v>723446491</v>
      </c>
      <c r="P54" s="425">
        <v>58754705</v>
      </c>
      <c r="Q54" s="419">
        <v>109159046</v>
      </c>
      <c r="R54" s="59">
        <v>46</v>
      </c>
    </row>
    <row r="55" spans="1:18" ht="23.1" customHeight="1" x14ac:dyDescent="0.15">
      <c r="A55" s="64">
        <v>52</v>
      </c>
      <c r="B55" s="97" t="s">
        <v>899</v>
      </c>
      <c r="C55" s="425">
        <v>210194669</v>
      </c>
      <c r="D55" s="419">
        <v>36906761</v>
      </c>
      <c r="E55" s="425">
        <v>25385193</v>
      </c>
      <c r="F55" s="425">
        <v>272486623</v>
      </c>
      <c r="G55" s="425">
        <v>25385193</v>
      </c>
      <c r="H55" s="419">
        <v>36906761</v>
      </c>
      <c r="I55" s="425">
        <v>10022035</v>
      </c>
      <c r="J55" s="419">
        <v>2279794</v>
      </c>
      <c r="K55" s="425">
        <v>1724815</v>
      </c>
      <c r="L55" s="425">
        <v>14026644</v>
      </c>
      <c r="M55" s="425">
        <v>1724815</v>
      </c>
      <c r="N55" s="419">
        <v>2279794</v>
      </c>
      <c r="O55" s="425">
        <v>286513267</v>
      </c>
      <c r="P55" s="425">
        <v>27110008</v>
      </c>
      <c r="Q55" s="419">
        <v>39186555</v>
      </c>
      <c r="R55" s="59">
        <v>52</v>
      </c>
    </row>
    <row r="56" spans="1:18" ht="23.1" customHeight="1" x14ac:dyDescent="0.15">
      <c r="A56" s="64">
        <v>54</v>
      </c>
      <c r="B56" s="97" t="s">
        <v>900</v>
      </c>
      <c r="C56" s="425">
        <v>119455858</v>
      </c>
      <c r="D56" s="419">
        <v>38277982</v>
      </c>
      <c r="E56" s="425">
        <v>14313966</v>
      </c>
      <c r="F56" s="425">
        <v>172047806</v>
      </c>
      <c r="G56" s="425">
        <v>14313966</v>
      </c>
      <c r="H56" s="419">
        <v>38277982</v>
      </c>
      <c r="I56" s="425">
        <v>11134122</v>
      </c>
      <c r="J56" s="419">
        <v>3573276</v>
      </c>
      <c r="K56" s="425">
        <v>3058304</v>
      </c>
      <c r="L56" s="425">
        <v>17765702</v>
      </c>
      <c r="M56" s="425">
        <v>3058304</v>
      </c>
      <c r="N56" s="419">
        <v>3573276</v>
      </c>
      <c r="O56" s="425">
        <v>189813508</v>
      </c>
      <c r="P56" s="425">
        <v>17372270</v>
      </c>
      <c r="Q56" s="419">
        <v>41851258</v>
      </c>
      <c r="R56" s="59">
        <v>54</v>
      </c>
    </row>
    <row r="57" spans="1:18" ht="23.1" customHeight="1" thickBot="1" x14ac:dyDescent="0.2">
      <c r="A57" s="723">
        <v>59</v>
      </c>
      <c r="B57" s="724" t="s">
        <v>902</v>
      </c>
      <c r="C57" s="1027">
        <v>406715071</v>
      </c>
      <c r="D57" s="427">
        <v>117855975</v>
      </c>
      <c r="E57" s="1027">
        <v>56098483</v>
      </c>
      <c r="F57" s="1027">
        <v>580669529</v>
      </c>
      <c r="G57" s="1027">
        <v>56098483</v>
      </c>
      <c r="H57" s="427">
        <v>117855975</v>
      </c>
      <c r="I57" s="1027">
        <v>19046360</v>
      </c>
      <c r="J57" s="427">
        <v>5494040</v>
      </c>
      <c r="K57" s="1027">
        <v>5006193</v>
      </c>
      <c r="L57" s="1027">
        <v>29546593</v>
      </c>
      <c r="M57" s="1027">
        <v>5006193</v>
      </c>
      <c r="N57" s="427">
        <v>5494040</v>
      </c>
      <c r="O57" s="1027">
        <v>610216122</v>
      </c>
      <c r="P57" s="1027">
        <v>61104676</v>
      </c>
      <c r="Q57" s="427">
        <v>123350015</v>
      </c>
      <c r="R57" s="725">
        <v>59</v>
      </c>
    </row>
    <row r="58" spans="1:18" ht="23.1" customHeight="1" x14ac:dyDescent="0.15">
      <c r="A58" s="64">
        <v>61</v>
      </c>
      <c r="B58" s="97" t="s">
        <v>904</v>
      </c>
      <c r="C58" s="425">
        <v>395929696</v>
      </c>
      <c r="D58" s="425">
        <v>92715401</v>
      </c>
      <c r="E58" s="425">
        <v>44092907</v>
      </c>
      <c r="F58" s="425">
        <v>532738004</v>
      </c>
      <c r="G58" s="425">
        <v>44092907</v>
      </c>
      <c r="H58" s="425">
        <v>92715401</v>
      </c>
      <c r="I58" s="425">
        <v>34455111</v>
      </c>
      <c r="J58" s="425">
        <v>7991792</v>
      </c>
      <c r="K58" s="425">
        <v>7733652</v>
      </c>
      <c r="L58" s="425">
        <v>50180555</v>
      </c>
      <c r="M58" s="425">
        <v>7733652</v>
      </c>
      <c r="N58" s="425">
        <v>7991792</v>
      </c>
      <c r="O58" s="425">
        <v>582918559</v>
      </c>
      <c r="P58" s="425">
        <v>51826559</v>
      </c>
      <c r="Q58" s="425">
        <v>100707193</v>
      </c>
      <c r="R58" s="59">
        <v>61</v>
      </c>
    </row>
    <row r="59" spans="1:18" ht="23.1" customHeight="1" x14ac:dyDescent="0.15">
      <c r="A59" s="64">
        <v>66</v>
      </c>
      <c r="B59" s="97" t="s">
        <v>906</v>
      </c>
      <c r="C59" s="424">
        <v>1153901340</v>
      </c>
      <c r="D59" s="424">
        <v>285153102</v>
      </c>
      <c r="E59" s="424">
        <v>101329434</v>
      </c>
      <c r="F59" s="424">
        <v>1540383876</v>
      </c>
      <c r="G59" s="424">
        <v>101329434</v>
      </c>
      <c r="H59" s="424">
        <v>285153102</v>
      </c>
      <c r="I59" s="424">
        <v>97983102</v>
      </c>
      <c r="J59" s="424">
        <v>24855785</v>
      </c>
      <c r="K59" s="424">
        <v>21178872</v>
      </c>
      <c r="L59" s="424">
        <v>144017759</v>
      </c>
      <c r="M59" s="424">
        <v>21178872</v>
      </c>
      <c r="N59" s="424">
        <v>24855785</v>
      </c>
      <c r="O59" s="424">
        <v>1684401635</v>
      </c>
      <c r="P59" s="424">
        <v>122508306</v>
      </c>
      <c r="Q59" s="424">
        <v>310008887</v>
      </c>
      <c r="R59" s="59">
        <v>66</v>
      </c>
    </row>
    <row r="60" spans="1:18" ht="23.1" customHeight="1" x14ac:dyDescent="0.15">
      <c r="A60" s="64">
        <v>67</v>
      </c>
      <c r="B60" s="97" t="s">
        <v>908</v>
      </c>
      <c r="C60" s="424">
        <v>191122236</v>
      </c>
      <c r="D60" s="424">
        <v>65489602</v>
      </c>
      <c r="E60" s="424">
        <v>24327149</v>
      </c>
      <c r="F60" s="424">
        <v>280938987</v>
      </c>
      <c r="G60" s="424">
        <v>24327149</v>
      </c>
      <c r="H60" s="424">
        <v>65489602</v>
      </c>
      <c r="I60" s="424">
        <v>19744621</v>
      </c>
      <c r="J60" s="424">
        <v>6705724</v>
      </c>
      <c r="K60" s="424">
        <v>5416202</v>
      </c>
      <c r="L60" s="424">
        <v>31866547</v>
      </c>
      <c r="M60" s="424">
        <v>5416202</v>
      </c>
      <c r="N60" s="424">
        <v>6705724</v>
      </c>
      <c r="O60" s="424">
        <v>312805534</v>
      </c>
      <c r="P60" s="424">
        <v>29743351</v>
      </c>
      <c r="Q60" s="424">
        <v>72195326</v>
      </c>
      <c r="R60" s="59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425">
        <v>192932022</v>
      </c>
      <c r="D61" s="425">
        <v>55726078</v>
      </c>
      <c r="E61" s="425">
        <v>24086818</v>
      </c>
      <c r="F61" s="425">
        <v>272744918</v>
      </c>
      <c r="G61" s="425">
        <v>24086818</v>
      </c>
      <c r="H61" s="425">
        <v>55726078</v>
      </c>
      <c r="I61" s="425">
        <v>16923810</v>
      </c>
      <c r="J61" s="425">
        <v>4961243</v>
      </c>
      <c r="K61" s="425">
        <v>5026947</v>
      </c>
      <c r="L61" s="425">
        <v>26912000</v>
      </c>
      <c r="M61" s="425">
        <v>5026947</v>
      </c>
      <c r="N61" s="425">
        <v>4961243</v>
      </c>
      <c r="O61" s="425">
        <v>299656918</v>
      </c>
      <c r="P61" s="425">
        <v>29113765</v>
      </c>
      <c r="Q61" s="425">
        <v>60687321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912</v>
      </c>
      <c r="C62" s="436">
        <v>917650323</v>
      </c>
      <c r="D62" s="436">
        <v>295088531</v>
      </c>
      <c r="E62" s="436">
        <v>115997088</v>
      </c>
      <c r="F62" s="436">
        <v>1328735942</v>
      </c>
      <c r="G62" s="436">
        <v>115997088</v>
      </c>
      <c r="H62" s="436">
        <v>295088531</v>
      </c>
      <c r="I62" s="436">
        <v>107218297</v>
      </c>
      <c r="J62" s="436">
        <v>35449249</v>
      </c>
      <c r="K62" s="436">
        <v>31506105</v>
      </c>
      <c r="L62" s="436">
        <v>174173651</v>
      </c>
      <c r="M62" s="436">
        <v>31506105</v>
      </c>
      <c r="N62" s="436">
        <v>35449249</v>
      </c>
      <c r="O62" s="436">
        <v>1502909593</v>
      </c>
      <c r="P62" s="436">
        <v>147503193</v>
      </c>
      <c r="Q62" s="436">
        <v>330537780</v>
      </c>
      <c r="R62" s="77">
        <v>72</v>
      </c>
    </row>
    <row r="63" spans="1:18" s="103" customFormat="1" ht="23.1" customHeight="1" x14ac:dyDescent="0.15">
      <c r="A63" s="66">
        <v>74</v>
      </c>
      <c r="B63" s="65" t="s">
        <v>914</v>
      </c>
      <c r="C63" s="425">
        <v>148505136</v>
      </c>
      <c r="D63" s="425">
        <v>63903342</v>
      </c>
      <c r="E63" s="425">
        <v>19577498</v>
      </c>
      <c r="F63" s="425">
        <v>231985976</v>
      </c>
      <c r="G63" s="425">
        <v>19577498</v>
      </c>
      <c r="H63" s="425">
        <v>63903342</v>
      </c>
      <c r="I63" s="425">
        <v>16436910</v>
      </c>
      <c r="J63" s="425">
        <v>7881283</v>
      </c>
      <c r="K63" s="425">
        <v>5012681</v>
      </c>
      <c r="L63" s="425">
        <v>29330874</v>
      </c>
      <c r="M63" s="425">
        <v>5012681</v>
      </c>
      <c r="N63" s="425">
        <v>7881283</v>
      </c>
      <c r="O63" s="425">
        <v>261316850</v>
      </c>
      <c r="P63" s="425">
        <v>24590179</v>
      </c>
      <c r="Q63" s="425">
        <v>71784625</v>
      </c>
      <c r="R63" s="67">
        <v>74</v>
      </c>
    </row>
    <row r="64" spans="1:18" s="103" customFormat="1" ht="23.1" customHeight="1" x14ac:dyDescent="0.15">
      <c r="A64" s="66">
        <v>81</v>
      </c>
      <c r="B64" s="65" t="s">
        <v>916</v>
      </c>
      <c r="C64" s="425">
        <v>852884725</v>
      </c>
      <c r="D64" s="425">
        <v>310075015</v>
      </c>
      <c r="E64" s="425">
        <v>121952713</v>
      </c>
      <c r="F64" s="425">
        <v>1284912453</v>
      </c>
      <c r="G64" s="425">
        <v>121952713</v>
      </c>
      <c r="H64" s="425">
        <v>310075015</v>
      </c>
      <c r="I64" s="425">
        <v>83200542</v>
      </c>
      <c r="J64" s="425">
        <v>31406199</v>
      </c>
      <c r="K64" s="425">
        <v>29055457</v>
      </c>
      <c r="L64" s="425">
        <v>143662198</v>
      </c>
      <c r="M64" s="425">
        <v>29055457</v>
      </c>
      <c r="N64" s="425">
        <v>31406199</v>
      </c>
      <c r="O64" s="425">
        <v>1428574651</v>
      </c>
      <c r="P64" s="425">
        <v>151008170</v>
      </c>
      <c r="Q64" s="425">
        <v>341481214</v>
      </c>
      <c r="R64" s="67">
        <v>81</v>
      </c>
    </row>
    <row r="65" spans="1:18" s="103" customFormat="1" ht="23.1" customHeight="1" x14ac:dyDescent="0.15">
      <c r="A65" s="66">
        <v>82</v>
      </c>
      <c r="B65" s="65" t="s">
        <v>918</v>
      </c>
      <c r="C65" s="425">
        <v>1199211716</v>
      </c>
      <c r="D65" s="425">
        <v>302009624</v>
      </c>
      <c r="E65" s="425">
        <v>157007597</v>
      </c>
      <c r="F65" s="425">
        <v>1658228937</v>
      </c>
      <c r="G65" s="425">
        <v>157007597</v>
      </c>
      <c r="H65" s="425">
        <v>302009624</v>
      </c>
      <c r="I65" s="425">
        <v>84514898</v>
      </c>
      <c r="J65" s="425">
        <v>21791746</v>
      </c>
      <c r="K65" s="425">
        <v>22960616</v>
      </c>
      <c r="L65" s="425">
        <v>129267260</v>
      </c>
      <c r="M65" s="425">
        <v>22960616</v>
      </c>
      <c r="N65" s="425">
        <v>21791746</v>
      </c>
      <c r="O65" s="425">
        <v>1787496197</v>
      </c>
      <c r="P65" s="425">
        <v>179968213</v>
      </c>
      <c r="Q65" s="425">
        <v>323801370</v>
      </c>
      <c r="R65" s="67">
        <v>82</v>
      </c>
    </row>
    <row r="66" spans="1:18" s="103" customFormat="1" ht="23.1" customHeight="1" x14ac:dyDescent="0.15">
      <c r="A66" s="66">
        <v>83</v>
      </c>
      <c r="B66" s="65" t="s">
        <v>919</v>
      </c>
      <c r="C66" s="425">
        <v>557916933</v>
      </c>
      <c r="D66" s="425">
        <v>151534587</v>
      </c>
      <c r="E66" s="425">
        <v>77549172</v>
      </c>
      <c r="F66" s="425">
        <v>787000692</v>
      </c>
      <c r="G66" s="425">
        <v>77549172</v>
      </c>
      <c r="H66" s="425">
        <v>151534587</v>
      </c>
      <c r="I66" s="425">
        <v>36818698</v>
      </c>
      <c r="J66" s="425">
        <v>10047014</v>
      </c>
      <c r="K66" s="425">
        <v>10104314</v>
      </c>
      <c r="L66" s="425">
        <v>56970026</v>
      </c>
      <c r="M66" s="425">
        <v>10104314</v>
      </c>
      <c r="N66" s="425">
        <v>10047014</v>
      </c>
      <c r="O66" s="425">
        <v>843970718</v>
      </c>
      <c r="P66" s="425">
        <v>87653486</v>
      </c>
      <c r="Q66" s="425">
        <v>161581601</v>
      </c>
      <c r="R66" s="67">
        <v>83</v>
      </c>
    </row>
    <row r="67" spans="1:18" s="103" customFormat="1" ht="23.1" customHeight="1" x14ac:dyDescent="0.15">
      <c r="A67" s="75">
        <v>301</v>
      </c>
      <c r="B67" s="76" t="s">
        <v>920</v>
      </c>
      <c r="C67" s="436">
        <v>1101503500</v>
      </c>
      <c r="D67" s="436">
        <v>262338000</v>
      </c>
      <c r="E67" s="436">
        <v>164777200</v>
      </c>
      <c r="F67" s="436">
        <v>1528618700</v>
      </c>
      <c r="G67" s="436">
        <v>164777200</v>
      </c>
      <c r="H67" s="436">
        <v>262338000</v>
      </c>
      <c r="I67" s="436">
        <v>0</v>
      </c>
      <c r="J67" s="436">
        <v>0</v>
      </c>
      <c r="K67" s="436">
        <v>0</v>
      </c>
      <c r="L67" s="436">
        <v>0</v>
      </c>
      <c r="M67" s="436">
        <v>0</v>
      </c>
      <c r="N67" s="436">
        <v>0</v>
      </c>
      <c r="O67" s="436">
        <v>1528618700</v>
      </c>
      <c r="P67" s="436">
        <v>164777200</v>
      </c>
      <c r="Q67" s="436">
        <v>262338000</v>
      </c>
      <c r="R67" s="77">
        <v>301</v>
      </c>
    </row>
    <row r="68" spans="1:18" s="103" customFormat="1" ht="23.1" customHeight="1" x14ac:dyDescent="0.15">
      <c r="A68" s="78">
        <v>302</v>
      </c>
      <c r="B68" s="65" t="s">
        <v>922</v>
      </c>
      <c r="C68" s="425">
        <v>1170673900</v>
      </c>
      <c r="D68" s="425">
        <v>367830200</v>
      </c>
      <c r="E68" s="425">
        <v>164934000</v>
      </c>
      <c r="F68" s="425">
        <v>1703438100</v>
      </c>
      <c r="G68" s="425">
        <v>164934000</v>
      </c>
      <c r="H68" s="425">
        <v>367830200</v>
      </c>
      <c r="I68" s="425">
        <v>0</v>
      </c>
      <c r="J68" s="425">
        <v>0</v>
      </c>
      <c r="K68" s="425">
        <v>0</v>
      </c>
      <c r="L68" s="425">
        <v>0</v>
      </c>
      <c r="M68" s="425">
        <v>0</v>
      </c>
      <c r="N68" s="425">
        <v>0</v>
      </c>
      <c r="O68" s="425">
        <v>1703438100</v>
      </c>
      <c r="P68" s="425">
        <v>164934000</v>
      </c>
      <c r="Q68" s="425">
        <v>367830200</v>
      </c>
      <c r="R68" s="79">
        <v>302</v>
      </c>
    </row>
    <row r="69" spans="1:18" s="103" customFormat="1" ht="23.1" customHeight="1" x14ac:dyDescent="0.15">
      <c r="A69" s="66">
        <v>303</v>
      </c>
      <c r="B69" s="65" t="s">
        <v>924</v>
      </c>
      <c r="C69" s="425">
        <v>151412000</v>
      </c>
      <c r="D69" s="425">
        <v>57879000</v>
      </c>
      <c r="E69" s="425">
        <v>20874800</v>
      </c>
      <c r="F69" s="425">
        <v>230165800</v>
      </c>
      <c r="G69" s="425">
        <v>20874800</v>
      </c>
      <c r="H69" s="425">
        <v>57879000</v>
      </c>
      <c r="I69" s="425">
        <v>0</v>
      </c>
      <c r="J69" s="425">
        <v>0</v>
      </c>
      <c r="K69" s="425">
        <v>0</v>
      </c>
      <c r="L69" s="425">
        <v>0</v>
      </c>
      <c r="M69" s="425">
        <v>0</v>
      </c>
      <c r="N69" s="425">
        <v>0</v>
      </c>
      <c r="O69" s="425">
        <v>230165800</v>
      </c>
      <c r="P69" s="425">
        <v>20874800</v>
      </c>
      <c r="Q69" s="425">
        <v>57879000</v>
      </c>
      <c r="R69" s="67">
        <v>303</v>
      </c>
    </row>
    <row r="70" spans="1:18" s="103" customFormat="1" ht="23.1" customHeight="1" x14ac:dyDescent="0.15">
      <c r="A70" s="66"/>
      <c r="B70" s="65"/>
      <c r="C70" s="425"/>
      <c r="D70" s="425"/>
      <c r="E70" s="425"/>
      <c r="F70" s="425"/>
      <c r="G70" s="425"/>
      <c r="H70" s="425"/>
      <c r="I70" s="425"/>
      <c r="J70" s="425"/>
      <c r="K70" s="425"/>
      <c r="L70" s="425"/>
      <c r="M70" s="425"/>
      <c r="N70" s="425"/>
      <c r="O70" s="425"/>
      <c r="P70" s="425"/>
      <c r="Q70" s="425"/>
      <c r="R70" s="67"/>
    </row>
    <row r="71" spans="1:18" s="103" customFormat="1" ht="23.1" customHeight="1" x14ac:dyDescent="0.15">
      <c r="A71" s="66"/>
      <c r="B71" s="65"/>
      <c r="C71" s="425"/>
      <c r="D71" s="425"/>
      <c r="E71" s="425"/>
      <c r="F71" s="425"/>
      <c r="G71" s="425"/>
      <c r="H71" s="425"/>
      <c r="I71" s="425"/>
      <c r="J71" s="425"/>
      <c r="K71" s="425"/>
      <c r="L71" s="425"/>
      <c r="M71" s="425"/>
      <c r="N71" s="425"/>
      <c r="O71" s="425"/>
      <c r="P71" s="425"/>
      <c r="Q71" s="425"/>
      <c r="R71" s="67"/>
    </row>
    <row r="72" spans="1:18" s="103" customFormat="1" ht="23.1" customHeight="1" x14ac:dyDescent="0.15">
      <c r="A72" s="66"/>
      <c r="B72" s="65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/>
      <c r="N72" s="436"/>
      <c r="O72" s="436"/>
      <c r="P72" s="436"/>
      <c r="Q72" s="436"/>
      <c r="R72" s="67"/>
    </row>
    <row r="73" spans="1:18" s="103" customFormat="1" ht="23.1" customHeight="1" x14ac:dyDescent="0.15">
      <c r="A73" s="72"/>
      <c r="B73" s="62"/>
      <c r="C73" s="1024"/>
      <c r="D73" s="1024"/>
      <c r="E73" s="1024"/>
      <c r="F73" s="1024"/>
      <c r="G73" s="1024"/>
      <c r="H73" s="1024"/>
      <c r="I73" s="1024"/>
      <c r="J73" s="1024"/>
      <c r="K73" s="1024"/>
      <c r="L73" s="1024"/>
      <c r="M73" s="1024"/>
      <c r="N73" s="1024"/>
      <c r="O73" s="1024"/>
      <c r="P73" s="1024"/>
      <c r="Q73" s="1024"/>
      <c r="R73" s="73"/>
    </row>
    <row r="74" spans="1:18" s="103" customFormat="1" ht="23.1" customHeight="1" x14ac:dyDescent="0.15">
      <c r="A74" s="66"/>
      <c r="B74" s="65"/>
      <c r="C74" s="425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67"/>
    </row>
    <row r="75" spans="1:18" s="103" customFormat="1" ht="23.1" customHeight="1" x14ac:dyDescent="0.15">
      <c r="A75" s="66"/>
      <c r="B75" s="65"/>
      <c r="C75" s="425"/>
      <c r="D75" s="425"/>
      <c r="E75" s="425"/>
      <c r="F75" s="425"/>
      <c r="G75" s="425"/>
      <c r="H75" s="425"/>
      <c r="I75" s="425"/>
      <c r="J75" s="425"/>
      <c r="K75" s="425"/>
      <c r="L75" s="425"/>
      <c r="M75" s="425"/>
      <c r="N75" s="425"/>
      <c r="O75" s="425"/>
      <c r="P75" s="425"/>
      <c r="Q75" s="425"/>
      <c r="R75" s="67"/>
    </row>
    <row r="76" spans="1:18" s="103" customFormat="1" ht="23.1" customHeight="1" x14ac:dyDescent="0.15">
      <c r="A76" s="66"/>
      <c r="B76" s="65"/>
      <c r="C76" s="425"/>
      <c r="D76" s="425"/>
      <c r="E76" s="425"/>
      <c r="F76" s="425"/>
      <c r="G76" s="425"/>
      <c r="H76" s="425"/>
      <c r="I76" s="425"/>
      <c r="J76" s="425"/>
      <c r="K76" s="425"/>
      <c r="L76" s="425"/>
      <c r="M76" s="425"/>
      <c r="N76" s="425"/>
      <c r="O76" s="425"/>
      <c r="P76" s="425"/>
      <c r="Q76" s="425"/>
      <c r="R76" s="67"/>
    </row>
    <row r="77" spans="1:18" s="103" customFormat="1" ht="23.1" customHeight="1" x14ac:dyDescent="0.15">
      <c r="A77" s="66"/>
      <c r="B77" s="65"/>
      <c r="C77" s="436"/>
      <c r="D77" s="436"/>
      <c r="E77" s="436"/>
      <c r="F77" s="436"/>
      <c r="G77" s="436"/>
      <c r="H77" s="436"/>
      <c r="I77" s="436"/>
      <c r="J77" s="436"/>
      <c r="K77" s="436"/>
      <c r="L77" s="436"/>
      <c r="M77" s="436"/>
      <c r="N77" s="436"/>
      <c r="O77" s="436"/>
      <c r="P77" s="436"/>
      <c r="Q77" s="436"/>
      <c r="R77" s="67"/>
    </row>
    <row r="78" spans="1:18" s="103" customFormat="1" ht="23.1" customHeight="1" x14ac:dyDescent="0.15">
      <c r="A78" s="70"/>
      <c r="B78" s="62"/>
      <c r="C78" s="1024"/>
      <c r="D78" s="1024"/>
      <c r="E78" s="1024"/>
      <c r="F78" s="1024"/>
      <c r="G78" s="1024"/>
      <c r="H78" s="1024"/>
      <c r="I78" s="1024"/>
      <c r="J78" s="1024"/>
      <c r="K78" s="1024"/>
      <c r="L78" s="1024"/>
      <c r="M78" s="1024"/>
      <c r="N78" s="1024"/>
      <c r="O78" s="1024"/>
      <c r="P78" s="1024"/>
      <c r="Q78" s="1024"/>
      <c r="R78" s="71"/>
    </row>
    <row r="79" spans="1:18" s="103" customFormat="1" ht="23.1" customHeight="1" x14ac:dyDescent="0.15">
      <c r="A79" s="66"/>
      <c r="B79" s="65"/>
      <c r="C79" s="425"/>
      <c r="D79" s="425"/>
      <c r="E79" s="425"/>
      <c r="F79" s="425"/>
      <c r="G79" s="425"/>
      <c r="H79" s="425"/>
      <c r="I79" s="425"/>
      <c r="J79" s="425"/>
      <c r="K79" s="425"/>
      <c r="L79" s="425"/>
      <c r="M79" s="425"/>
      <c r="N79" s="425"/>
      <c r="O79" s="425"/>
      <c r="P79" s="425"/>
      <c r="Q79" s="425"/>
      <c r="R79" s="67"/>
    </row>
    <row r="80" spans="1:18" s="103" customFormat="1" ht="23.1" customHeight="1" x14ac:dyDescent="0.15">
      <c r="A80" s="66"/>
      <c r="B80" s="65"/>
      <c r="C80" s="425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67"/>
    </row>
    <row r="81" spans="1:18" s="103" customFormat="1" ht="23.1" customHeight="1" x14ac:dyDescent="0.15">
      <c r="A81" s="66"/>
      <c r="B81" s="65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67"/>
    </row>
    <row r="82" spans="1:18" s="103" customFormat="1" ht="23.1" customHeight="1" x14ac:dyDescent="0.15">
      <c r="A82" s="66"/>
      <c r="B82" s="65"/>
      <c r="C82" s="436"/>
      <c r="D82" s="436"/>
      <c r="E82" s="436"/>
      <c r="F82" s="436"/>
      <c r="G82" s="436"/>
      <c r="H82" s="436"/>
      <c r="I82" s="436"/>
      <c r="J82" s="436"/>
      <c r="K82" s="436"/>
      <c r="L82" s="436"/>
      <c r="M82" s="436"/>
      <c r="N82" s="436"/>
      <c r="O82" s="436"/>
      <c r="P82" s="436"/>
      <c r="Q82" s="436"/>
      <c r="R82" s="67"/>
    </row>
    <row r="83" spans="1:18" s="103" customFormat="1" ht="23.1" customHeight="1" x14ac:dyDescent="0.15">
      <c r="A83" s="70"/>
      <c r="B83" s="62"/>
      <c r="C83" s="1024"/>
      <c r="D83" s="1024"/>
      <c r="E83" s="1024"/>
      <c r="F83" s="1024"/>
      <c r="G83" s="1024"/>
      <c r="H83" s="1024"/>
      <c r="I83" s="1024"/>
      <c r="J83" s="1024"/>
      <c r="K83" s="1024"/>
      <c r="L83" s="1024"/>
      <c r="M83" s="1024"/>
      <c r="N83" s="1024"/>
      <c r="O83" s="1024"/>
      <c r="P83" s="1024"/>
      <c r="Q83" s="1024"/>
      <c r="R83" s="71"/>
    </row>
    <row r="84" spans="1:18" s="103" customFormat="1" ht="23.1" customHeight="1" x14ac:dyDescent="0.15">
      <c r="A84" s="66"/>
      <c r="B84" s="65"/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  <c r="P84" s="425"/>
      <c r="Q84" s="425"/>
      <c r="R84" s="67"/>
    </row>
    <row r="85" spans="1:18" s="103" customFormat="1" ht="23.1" customHeight="1" x14ac:dyDescent="0.15">
      <c r="A85" s="66"/>
      <c r="B85" s="65"/>
      <c r="C85" s="425"/>
      <c r="D85" s="425"/>
      <c r="E85" s="425"/>
      <c r="F85" s="425"/>
      <c r="G85" s="425"/>
      <c r="H85" s="425"/>
      <c r="I85" s="425"/>
      <c r="J85" s="425"/>
      <c r="K85" s="425"/>
      <c r="L85" s="425"/>
      <c r="M85" s="425"/>
      <c r="N85" s="425"/>
      <c r="O85" s="425"/>
      <c r="P85" s="425"/>
      <c r="Q85" s="425"/>
      <c r="R85" s="67"/>
    </row>
    <row r="86" spans="1:18" s="103" customFormat="1" ht="23.1" customHeight="1" x14ac:dyDescent="0.15">
      <c r="A86" s="66"/>
      <c r="B86" s="65"/>
      <c r="C86" s="425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P86" s="425"/>
      <c r="Q86" s="425"/>
      <c r="R86" s="67"/>
    </row>
    <row r="87" spans="1:18" s="103" customFormat="1" ht="23.1" customHeight="1" x14ac:dyDescent="0.15">
      <c r="A87" s="66"/>
      <c r="B87" s="76"/>
      <c r="C87" s="436"/>
      <c r="D87" s="436"/>
      <c r="E87" s="436"/>
      <c r="F87" s="436"/>
      <c r="G87" s="436"/>
      <c r="H87" s="436"/>
      <c r="I87" s="436"/>
      <c r="J87" s="436"/>
      <c r="K87" s="436"/>
      <c r="L87" s="436"/>
      <c r="M87" s="436"/>
      <c r="N87" s="436"/>
      <c r="O87" s="436"/>
      <c r="P87" s="436"/>
      <c r="Q87" s="436"/>
      <c r="R87" s="67"/>
    </row>
    <row r="88" spans="1:18" s="103" customFormat="1" ht="23.1" customHeight="1" x14ac:dyDescent="0.15">
      <c r="A88" s="70"/>
      <c r="B88" s="62"/>
      <c r="C88" s="1024"/>
      <c r="D88" s="1024"/>
      <c r="E88" s="1024"/>
      <c r="F88" s="1024"/>
      <c r="G88" s="1024"/>
      <c r="H88" s="1024"/>
      <c r="I88" s="1024"/>
      <c r="J88" s="1024"/>
      <c r="K88" s="1024"/>
      <c r="L88" s="1024"/>
      <c r="M88" s="1024"/>
      <c r="N88" s="1024"/>
      <c r="O88" s="1024"/>
      <c r="P88" s="1024"/>
      <c r="Q88" s="1024"/>
      <c r="R88" s="71"/>
    </row>
    <row r="89" spans="1:18" s="103" customFormat="1" ht="23.1" customHeight="1" x14ac:dyDescent="0.15">
      <c r="A89" s="66"/>
      <c r="B89" s="6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425"/>
      <c r="N89" s="425"/>
      <c r="O89" s="425"/>
      <c r="P89" s="425"/>
      <c r="Q89" s="425"/>
      <c r="R89" s="67"/>
    </row>
    <row r="90" spans="1:18" s="103" customFormat="1" ht="23.1" customHeight="1" x14ac:dyDescent="0.15">
      <c r="A90" s="66"/>
      <c r="B90" s="65"/>
      <c r="C90" s="425"/>
      <c r="D90" s="425"/>
      <c r="E90" s="425"/>
      <c r="F90" s="425"/>
      <c r="G90" s="425"/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67"/>
    </row>
    <row r="91" spans="1:18" s="103" customFormat="1" ht="23.1" customHeight="1" x14ac:dyDescent="0.15">
      <c r="A91" s="66"/>
      <c r="B91" s="65"/>
      <c r="C91" s="425"/>
      <c r="D91" s="425"/>
      <c r="E91" s="425"/>
      <c r="F91" s="425"/>
      <c r="G91" s="425"/>
      <c r="H91" s="425"/>
      <c r="I91" s="425"/>
      <c r="J91" s="425"/>
      <c r="K91" s="425"/>
      <c r="L91" s="425"/>
      <c r="M91" s="425"/>
      <c r="N91" s="425"/>
      <c r="O91" s="425"/>
      <c r="P91" s="425"/>
      <c r="Q91" s="425"/>
      <c r="R91" s="67"/>
    </row>
    <row r="92" spans="1:18" s="103" customFormat="1" ht="23.1" customHeight="1" x14ac:dyDescent="0.15">
      <c r="A92" s="66"/>
      <c r="B92" s="76"/>
      <c r="C92" s="436"/>
      <c r="D92" s="436"/>
      <c r="E92" s="436"/>
      <c r="F92" s="436"/>
      <c r="G92" s="436"/>
      <c r="H92" s="436"/>
      <c r="I92" s="436"/>
      <c r="J92" s="436"/>
      <c r="K92" s="436"/>
      <c r="L92" s="436"/>
      <c r="M92" s="436"/>
      <c r="N92" s="436"/>
      <c r="O92" s="436"/>
      <c r="P92" s="436"/>
      <c r="Q92" s="436"/>
      <c r="R92" s="67"/>
    </row>
    <row r="93" spans="1:18" s="103" customFormat="1" ht="23.1" customHeight="1" x14ac:dyDescent="0.15">
      <c r="A93" s="70"/>
      <c r="B93" s="65"/>
      <c r="C93" s="1024"/>
      <c r="D93" s="1024"/>
      <c r="E93" s="1024"/>
      <c r="F93" s="1024"/>
      <c r="G93" s="1024"/>
      <c r="H93" s="1024"/>
      <c r="I93" s="1024"/>
      <c r="J93" s="1024"/>
      <c r="K93" s="1024"/>
      <c r="L93" s="1024"/>
      <c r="M93" s="1024"/>
      <c r="N93" s="1024"/>
      <c r="O93" s="1024"/>
      <c r="P93" s="1024"/>
      <c r="Q93" s="1024"/>
      <c r="R93" s="71"/>
    </row>
    <row r="94" spans="1:18" s="103" customFormat="1" ht="23.1" customHeight="1" x14ac:dyDescent="0.15">
      <c r="A94" s="66"/>
      <c r="B94" s="65"/>
      <c r="C94" s="425"/>
      <c r="D94" s="425"/>
      <c r="E94" s="425"/>
      <c r="F94" s="425"/>
      <c r="G94" s="425"/>
      <c r="H94" s="425"/>
      <c r="I94" s="425"/>
      <c r="J94" s="425"/>
      <c r="K94" s="425"/>
      <c r="L94" s="425"/>
      <c r="M94" s="425"/>
      <c r="N94" s="425"/>
      <c r="O94" s="425"/>
      <c r="P94" s="425"/>
      <c r="Q94" s="425"/>
      <c r="R94" s="67"/>
    </row>
    <row r="95" spans="1:18" s="103" customFormat="1" ht="23.1" customHeight="1" x14ac:dyDescent="0.15">
      <c r="A95" s="66"/>
      <c r="B95" s="65"/>
      <c r="C95" s="425"/>
      <c r="D95" s="425"/>
      <c r="E95" s="425"/>
      <c r="F95" s="425"/>
      <c r="G95" s="425"/>
      <c r="H95" s="425"/>
      <c r="I95" s="425"/>
      <c r="J95" s="425"/>
      <c r="K95" s="425"/>
      <c r="L95" s="425"/>
      <c r="M95" s="425"/>
      <c r="N95" s="425"/>
      <c r="O95" s="425"/>
      <c r="P95" s="425"/>
      <c r="Q95" s="425"/>
      <c r="R95" s="67"/>
    </row>
    <row r="96" spans="1:18" s="103" customFormat="1" ht="23.1" customHeight="1" x14ac:dyDescent="0.15">
      <c r="A96" s="66"/>
      <c r="B96" s="6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25"/>
      <c r="N96" s="425"/>
      <c r="O96" s="425"/>
      <c r="P96" s="425"/>
      <c r="Q96" s="425"/>
      <c r="R96" s="67"/>
    </row>
    <row r="97" spans="1:18" s="103" customFormat="1" ht="23.1" customHeight="1" x14ac:dyDescent="0.15">
      <c r="A97" s="75"/>
      <c r="B97" s="76"/>
      <c r="C97" s="436"/>
      <c r="D97" s="436"/>
      <c r="E97" s="436"/>
      <c r="F97" s="436"/>
      <c r="G97" s="436"/>
      <c r="H97" s="436"/>
      <c r="I97" s="436"/>
      <c r="J97" s="436"/>
      <c r="K97" s="436"/>
      <c r="L97" s="436"/>
      <c r="M97" s="436"/>
      <c r="N97" s="436"/>
      <c r="O97" s="436"/>
      <c r="P97" s="436"/>
      <c r="Q97" s="436"/>
      <c r="R97" s="77"/>
    </row>
    <row r="98" spans="1:18" s="124" customFormat="1" ht="23.1" customHeight="1" x14ac:dyDescent="0.15">
      <c r="A98" s="78"/>
      <c r="B98" s="65"/>
      <c r="C98" s="1024"/>
      <c r="D98" s="1024"/>
      <c r="E98" s="1024"/>
      <c r="F98" s="1024"/>
      <c r="G98" s="1024"/>
      <c r="H98" s="1024"/>
      <c r="I98" s="1024"/>
      <c r="J98" s="1024"/>
      <c r="K98" s="1024"/>
      <c r="L98" s="1024"/>
      <c r="M98" s="1024"/>
      <c r="N98" s="1024"/>
      <c r="O98" s="1024"/>
      <c r="P98" s="1024"/>
      <c r="Q98" s="1024"/>
      <c r="R98" s="79"/>
    </row>
    <row r="99" spans="1:18" s="124" customFormat="1" ht="23.1" customHeight="1" x14ac:dyDescent="0.15">
      <c r="A99" s="66"/>
      <c r="B99" s="65"/>
      <c r="C99" s="425"/>
      <c r="D99" s="425"/>
      <c r="E99" s="425"/>
      <c r="F99" s="425"/>
      <c r="G99" s="425"/>
      <c r="H99" s="425"/>
      <c r="I99" s="425"/>
      <c r="J99" s="425"/>
      <c r="K99" s="425"/>
      <c r="L99" s="425"/>
      <c r="M99" s="425"/>
      <c r="N99" s="425"/>
      <c r="O99" s="425"/>
      <c r="P99" s="425"/>
      <c r="Q99" s="425"/>
      <c r="R99" s="67"/>
    </row>
    <row r="100" spans="1:18" s="124" customFormat="1" ht="23.1" customHeight="1" x14ac:dyDescent="0.15">
      <c r="A100" s="66"/>
      <c r="B100" s="65"/>
      <c r="C100" s="425"/>
      <c r="D100" s="425"/>
      <c r="E100" s="425"/>
      <c r="F100" s="425"/>
      <c r="G100" s="425"/>
      <c r="H100" s="425"/>
      <c r="I100" s="425"/>
      <c r="J100" s="425"/>
      <c r="K100" s="425"/>
      <c r="L100" s="425"/>
      <c r="M100" s="425"/>
      <c r="N100" s="425"/>
      <c r="O100" s="425"/>
      <c r="P100" s="425"/>
      <c r="Q100" s="425"/>
      <c r="R100" s="67"/>
    </row>
    <row r="101" spans="1:18" s="124" customFormat="1" ht="23.1" customHeight="1" x14ac:dyDescent="0.15">
      <c r="A101" s="66"/>
      <c r="B101" s="65"/>
      <c r="C101" s="425"/>
      <c r="D101" s="425"/>
      <c r="E101" s="425"/>
      <c r="F101" s="425"/>
      <c r="G101" s="425"/>
      <c r="H101" s="425"/>
      <c r="I101" s="425"/>
      <c r="J101" s="425"/>
      <c r="K101" s="425"/>
      <c r="L101" s="425"/>
      <c r="M101" s="425"/>
      <c r="N101" s="425"/>
      <c r="O101" s="425"/>
      <c r="P101" s="425"/>
      <c r="Q101" s="425"/>
      <c r="R101" s="67"/>
    </row>
    <row r="102" spans="1:18" s="124" customFormat="1" ht="23.1" customHeight="1" x14ac:dyDescent="0.15">
      <c r="A102" s="75"/>
      <c r="B102" s="76"/>
      <c r="C102" s="436"/>
      <c r="D102" s="436"/>
      <c r="E102" s="436"/>
      <c r="F102" s="436"/>
      <c r="G102" s="436"/>
      <c r="H102" s="436"/>
      <c r="I102" s="436"/>
      <c r="J102" s="436"/>
      <c r="K102" s="436"/>
      <c r="L102" s="436"/>
      <c r="M102" s="436"/>
      <c r="N102" s="436"/>
      <c r="O102" s="436"/>
      <c r="P102" s="436"/>
      <c r="Q102" s="436"/>
      <c r="R102" s="77"/>
    </row>
    <row r="103" spans="1:18" s="124" customFormat="1" ht="23.1" customHeight="1" x14ac:dyDescent="0.15">
      <c r="A103" s="66"/>
      <c r="B103" s="65"/>
      <c r="C103" s="425"/>
      <c r="D103" s="425"/>
      <c r="E103" s="425"/>
      <c r="F103" s="425"/>
      <c r="G103" s="425"/>
      <c r="H103" s="425"/>
      <c r="I103" s="425"/>
      <c r="J103" s="425"/>
      <c r="K103" s="425"/>
      <c r="L103" s="425"/>
      <c r="M103" s="425"/>
      <c r="N103" s="425"/>
      <c r="O103" s="425"/>
      <c r="P103" s="425"/>
      <c r="Q103" s="425"/>
      <c r="R103" s="67"/>
    </row>
    <row r="104" spans="1:18" s="124" customFormat="1" ht="23.1" customHeight="1" x14ac:dyDescent="0.15">
      <c r="A104" s="66"/>
      <c r="B104" s="6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67"/>
    </row>
    <row r="105" spans="1:18" s="124" customFormat="1" ht="23.1" customHeight="1" x14ac:dyDescent="0.15">
      <c r="A105" s="66"/>
      <c r="B105" s="65"/>
      <c r="C105" s="425"/>
      <c r="D105" s="425"/>
      <c r="E105" s="425"/>
      <c r="F105" s="425"/>
      <c r="G105" s="425"/>
      <c r="H105" s="425"/>
      <c r="I105" s="425"/>
      <c r="J105" s="425"/>
      <c r="K105" s="425"/>
      <c r="L105" s="425"/>
      <c r="M105" s="425"/>
      <c r="N105" s="425"/>
      <c r="O105" s="425"/>
      <c r="P105" s="425"/>
      <c r="Q105" s="425"/>
      <c r="R105" s="67"/>
    </row>
    <row r="106" spans="1:18" s="124" customFormat="1" ht="23.1" customHeight="1" x14ac:dyDescent="0.15">
      <c r="A106" s="66"/>
      <c r="B106" s="65"/>
      <c r="C106" s="425"/>
      <c r="D106" s="425"/>
      <c r="E106" s="425"/>
      <c r="F106" s="425"/>
      <c r="G106" s="425"/>
      <c r="H106" s="425"/>
      <c r="I106" s="425"/>
      <c r="J106" s="425"/>
      <c r="K106" s="425"/>
      <c r="L106" s="425"/>
      <c r="M106" s="425"/>
      <c r="N106" s="425"/>
      <c r="O106" s="425"/>
      <c r="P106" s="425"/>
      <c r="Q106" s="425"/>
      <c r="R106" s="67"/>
    </row>
    <row r="107" spans="1:18" s="124" customFormat="1" ht="23.1" customHeight="1" thickBot="1" x14ac:dyDescent="0.2">
      <c r="A107" s="81"/>
      <c r="B107" s="82"/>
      <c r="C107" s="1027"/>
      <c r="D107" s="1027"/>
      <c r="E107" s="1027"/>
      <c r="F107" s="1027"/>
      <c r="G107" s="1027"/>
      <c r="H107" s="1027"/>
      <c r="I107" s="1027"/>
      <c r="J107" s="1027"/>
      <c r="K107" s="1027"/>
      <c r="L107" s="1027"/>
      <c r="M107" s="1027"/>
      <c r="N107" s="1027"/>
      <c r="O107" s="1027"/>
      <c r="P107" s="1027"/>
      <c r="Q107" s="1027"/>
      <c r="R107" s="83"/>
    </row>
  </sheetData>
  <mergeCells count="10">
    <mergeCell ref="Q5:Q7"/>
    <mergeCell ref="M6:M7"/>
    <mergeCell ref="L5:N5"/>
    <mergeCell ref="N6:N7"/>
    <mergeCell ref="P5:P7"/>
    <mergeCell ref="G6:G7"/>
    <mergeCell ref="F5:H5"/>
    <mergeCell ref="H6:H7"/>
    <mergeCell ref="D5:D7"/>
    <mergeCell ref="J5:J7"/>
  </mergeCells>
  <phoneticPr fontId="2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0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2.625" style="105" customWidth="1"/>
    <col min="4" max="4" width="10.625" style="105" customWidth="1"/>
    <col min="5" max="5" width="8.625" style="105" customWidth="1"/>
    <col min="6" max="6" width="15.625" style="105" customWidth="1"/>
    <col min="7" max="9" width="14.625" style="105" customWidth="1"/>
    <col min="10" max="10" width="12.625" style="105" customWidth="1"/>
    <col min="11" max="12" width="14.625" style="105" customWidth="1"/>
    <col min="13" max="14" width="15.625" style="105" customWidth="1"/>
    <col min="15" max="15" width="13.625" style="105" customWidth="1"/>
    <col min="16" max="16" width="15.625" style="105" customWidth="1"/>
    <col min="17" max="17" width="13.625" style="105" customWidth="1"/>
    <col min="18" max="19" width="9.625" style="105" customWidth="1"/>
    <col min="20" max="20" width="19.625" style="105" customWidth="1"/>
    <col min="21" max="22" width="17.625" style="105" customWidth="1"/>
    <col min="23" max="23" width="5.625" style="8" customWidth="1"/>
    <col min="24" max="16384" width="9" style="6"/>
  </cols>
  <sheetData>
    <row r="1" spans="1:23" ht="30.95" customHeight="1" x14ac:dyDescent="0.15">
      <c r="A1" s="4" t="s">
        <v>946</v>
      </c>
      <c r="W1" s="106"/>
    </row>
    <row r="2" spans="1:23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1"/>
      <c r="U2" s="108"/>
      <c r="V2" s="11" t="s">
        <v>648</v>
      </c>
      <c r="W2" s="10"/>
    </row>
    <row r="3" spans="1:23" s="69" customFormat="1" ht="24.95" customHeight="1" x14ac:dyDescent="0.2">
      <c r="A3" s="939" t="s">
        <v>487</v>
      </c>
      <c r="B3" s="940"/>
      <c r="C3" s="941"/>
      <c r="D3" s="942"/>
      <c r="E3" s="942"/>
      <c r="F3" s="942"/>
      <c r="G3" s="942"/>
      <c r="H3" s="943"/>
      <c r="I3" s="942" t="s">
        <v>106</v>
      </c>
      <c r="J3" s="943"/>
      <c r="K3" s="942" t="s">
        <v>107</v>
      </c>
      <c r="L3" s="944" t="s">
        <v>108</v>
      </c>
      <c r="M3" s="942"/>
      <c r="N3" s="943" t="s">
        <v>109</v>
      </c>
      <c r="O3" s="942"/>
      <c r="P3" s="943" t="s">
        <v>110</v>
      </c>
      <c r="Q3" s="942"/>
      <c r="R3" s="943" t="s">
        <v>394</v>
      </c>
      <c r="S3" s="942"/>
      <c r="T3" s="942"/>
      <c r="U3" s="942"/>
      <c r="V3" s="942"/>
      <c r="W3" s="945" t="s">
        <v>487</v>
      </c>
    </row>
    <row r="4" spans="1:23" s="69" customFormat="1" ht="24.95" customHeight="1" x14ac:dyDescent="0.2">
      <c r="A4" s="222" t="s">
        <v>488</v>
      </c>
      <c r="B4" s="223"/>
      <c r="C4" s="2278" t="s">
        <v>111</v>
      </c>
      <c r="D4" s="2279"/>
      <c r="E4" s="2280"/>
      <c r="F4" s="2269" t="s">
        <v>112</v>
      </c>
      <c r="G4" s="2270"/>
      <c r="H4" s="2271"/>
      <c r="I4" s="143" t="s">
        <v>669</v>
      </c>
      <c r="J4" s="143" t="s">
        <v>417</v>
      </c>
      <c r="K4" s="2272" t="s">
        <v>113</v>
      </c>
      <c r="L4" s="2273"/>
      <c r="M4" s="2274"/>
      <c r="N4" s="2269" t="s">
        <v>73</v>
      </c>
      <c r="O4" s="2271"/>
      <c r="P4" s="946" t="s">
        <v>447</v>
      </c>
      <c r="Q4" s="2269" t="s">
        <v>76</v>
      </c>
      <c r="R4" s="2270"/>
      <c r="S4" s="2271"/>
      <c r="T4" s="947" t="s">
        <v>449</v>
      </c>
      <c r="U4" s="948"/>
      <c r="V4" s="948"/>
      <c r="W4" s="227" t="s">
        <v>488</v>
      </c>
    </row>
    <row r="5" spans="1:23" s="69" customFormat="1" ht="24.95" customHeight="1" x14ac:dyDescent="0.2">
      <c r="A5" s="222" t="s">
        <v>489</v>
      </c>
      <c r="B5" s="223" t="s">
        <v>450</v>
      </c>
      <c r="C5" s="949"/>
      <c r="D5" s="2275" t="s">
        <v>52</v>
      </c>
      <c r="E5" s="2275" t="s">
        <v>53</v>
      </c>
      <c r="F5" s="949"/>
      <c r="G5" s="2266" t="s">
        <v>295</v>
      </c>
      <c r="H5" s="2266" t="s">
        <v>74</v>
      </c>
      <c r="I5" s="128" t="s">
        <v>114</v>
      </c>
      <c r="J5" s="128" t="s">
        <v>345</v>
      </c>
      <c r="K5" s="949"/>
      <c r="L5" s="2266" t="s">
        <v>75</v>
      </c>
      <c r="M5" s="2266" t="s">
        <v>74</v>
      </c>
      <c r="N5" s="949"/>
      <c r="O5" s="2266" t="s">
        <v>74</v>
      </c>
      <c r="P5" s="949" t="s">
        <v>258</v>
      </c>
      <c r="Q5" s="950"/>
      <c r="R5" s="2266" t="s">
        <v>295</v>
      </c>
      <c r="S5" s="2266" t="s">
        <v>74</v>
      </c>
      <c r="T5" s="951"/>
      <c r="U5" s="2266" t="s">
        <v>295</v>
      </c>
      <c r="V5" s="2266" t="s">
        <v>74</v>
      </c>
      <c r="W5" s="227" t="s">
        <v>489</v>
      </c>
    </row>
    <row r="6" spans="1:23" s="69" customFormat="1" ht="24.95" customHeight="1" x14ac:dyDescent="0.2">
      <c r="A6" s="222" t="s">
        <v>490</v>
      </c>
      <c r="B6" s="223"/>
      <c r="C6" s="949"/>
      <c r="D6" s="2276"/>
      <c r="E6" s="2276"/>
      <c r="F6" s="949"/>
      <c r="G6" s="2267"/>
      <c r="H6" s="2267"/>
      <c r="I6" s="128" t="s">
        <v>211</v>
      </c>
      <c r="J6" s="128" t="s">
        <v>614</v>
      </c>
      <c r="K6" s="949"/>
      <c r="L6" s="2267"/>
      <c r="M6" s="2267"/>
      <c r="N6" s="949"/>
      <c r="O6" s="2267"/>
      <c r="P6" s="949" t="s">
        <v>535</v>
      </c>
      <c r="Q6" s="950"/>
      <c r="R6" s="2267"/>
      <c r="S6" s="2267"/>
      <c r="T6" s="947"/>
      <c r="U6" s="2267"/>
      <c r="V6" s="2267"/>
      <c r="W6" s="227" t="s">
        <v>490</v>
      </c>
    </row>
    <row r="7" spans="1:23" s="69" customFormat="1" ht="24.95" customHeight="1" thickBot="1" x14ac:dyDescent="0.25">
      <c r="A7" s="228" t="s">
        <v>491</v>
      </c>
      <c r="B7" s="229"/>
      <c r="C7" s="952"/>
      <c r="D7" s="2277"/>
      <c r="E7" s="2277"/>
      <c r="F7" s="952"/>
      <c r="G7" s="2268"/>
      <c r="H7" s="2268"/>
      <c r="I7" s="727"/>
      <c r="J7" s="727"/>
      <c r="K7" s="952"/>
      <c r="L7" s="2268"/>
      <c r="M7" s="2268"/>
      <c r="N7" s="952"/>
      <c r="O7" s="2268"/>
      <c r="P7" s="952"/>
      <c r="Q7" s="953"/>
      <c r="R7" s="2268"/>
      <c r="S7" s="2268"/>
      <c r="T7" s="954"/>
      <c r="U7" s="2268"/>
      <c r="V7" s="2268"/>
      <c r="W7" s="232" t="s">
        <v>491</v>
      </c>
    </row>
    <row r="8" spans="1:23" s="120" customFormat="1" ht="30" customHeight="1" x14ac:dyDescent="0.15">
      <c r="A8" s="13"/>
      <c r="B8" s="23" t="s">
        <v>34</v>
      </c>
      <c r="C8" s="994">
        <v>21798448</v>
      </c>
      <c r="D8" s="995">
        <v>658409</v>
      </c>
      <c r="E8" s="1526" t="s">
        <v>28</v>
      </c>
      <c r="F8" s="994">
        <v>110255885248</v>
      </c>
      <c r="G8" s="995">
        <v>11820525707</v>
      </c>
      <c r="H8" s="1526" t="s">
        <v>28</v>
      </c>
      <c r="I8" s="997">
        <v>2211032809</v>
      </c>
      <c r="J8" s="1527" t="s">
        <v>28</v>
      </c>
      <c r="K8" s="994">
        <v>15180351000</v>
      </c>
      <c r="L8" s="995">
        <v>2753359000</v>
      </c>
      <c r="M8" s="1526" t="s">
        <v>28</v>
      </c>
      <c r="N8" s="994">
        <v>2521180000</v>
      </c>
      <c r="O8" s="1526" t="s">
        <v>28</v>
      </c>
      <c r="P8" s="994">
        <v>19978000</v>
      </c>
      <c r="Q8" s="1528">
        <v>7971000</v>
      </c>
      <c r="R8" s="995">
        <v>0</v>
      </c>
      <c r="S8" s="1526" t="s">
        <v>28</v>
      </c>
      <c r="T8" s="993">
        <v>130218196505</v>
      </c>
      <c r="U8" s="995">
        <v>14574543116</v>
      </c>
      <c r="V8" s="1526" t="s">
        <v>28</v>
      </c>
      <c r="W8" s="20"/>
    </row>
    <row r="9" spans="1:23" s="120" customFormat="1" ht="30" customHeight="1" x14ac:dyDescent="0.15">
      <c r="A9" s="22"/>
      <c r="B9" s="23" t="s">
        <v>35</v>
      </c>
      <c r="C9" s="994">
        <v>20101438</v>
      </c>
      <c r="D9" s="995">
        <v>629269</v>
      </c>
      <c r="E9" s="995">
        <v>0</v>
      </c>
      <c r="F9" s="994">
        <v>110563082403</v>
      </c>
      <c r="G9" s="995">
        <v>10528084178</v>
      </c>
      <c r="H9" s="995">
        <v>23099278016</v>
      </c>
      <c r="I9" s="997">
        <v>2499222355</v>
      </c>
      <c r="J9" s="995">
        <v>630502000</v>
      </c>
      <c r="K9" s="994">
        <v>13301808000</v>
      </c>
      <c r="L9" s="995">
        <v>2357083000</v>
      </c>
      <c r="M9" s="995">
        <v>5853844000</v>
      </c>
      <c r="N9" s="994">
        <v>2546515000</v>
      </c>
      <c r="O9" s="995">
        <v>0</v>
      </c>
      <c r="P9" s="994">
        <v>14436000</v>
      </c>
      <c r="Q9" s="1528">
        <v>21346000</v>
      </c>
      <c r="R9" s="995">
        <v>0</v>
      </c>
      <c r="S9" s="995">
        <v>0</v>
      </c>
      <c r="T9" s="993">
        <v>129597013196</v>
      </c>
      <c r="U9" s="995">
        <v>12885796447</v>
      </c>
      <c r="V9" s="995">
        <v>28953122016</v>
      </c>
      <c r="W9" s="29"/>
    </row>
    <row r="10" spans="1:23" s="120" customFormat="1" ht="30" customHeight="1" x14ac:dyDescent="0.15">
      <c r="A10" s="22"/>
      <c r="B10" s="23" t="s">
        <v>65</v>
      </c>
      <c r="C10" s="994">
        <v>21716379</v>
      </c>
      <c r="D10" s="995">
        <v>738256</v>
      </c>
      <c r="E10" s="995">
        <v>0</v>
      </c>
      <c r="F10" s="994">
        <v>119420986776</v>
      </c>
      <c r="G10" s="995">
        <v>10184771258</v>
      </c>
      <c r="H10" s="995">
        <v>25909918352</v>
      </c>
      <c r="I10" s="997">
        <v>2805730509</v>
      </c>
      <c r="J10" s="995">
        <v>744807000</v>
      </c>
      <c r="K10" s="994">
        <v>16543012000</v>
      </c>
      <c r="L10" s="995">
        <v>2207659420</v>
      </c>
      <c r="M10" s="995">
        <v>4808975091</v>
      </c>
      <c r="N10" s="994">
        <v>2551296000</v>
      </c>
      <c r="O10" s="995">
        <v>5095909</v>
      </c>
      <c r="P10" s="994">
        <v>313421290</v>
      </c>
      <c r="Q10" s="1528">
        <v>9717153</v>
      </c>
      <c r="R10" s="995">
        <v>0</v>
      </c>
      <c r="S10" s="995">
        <v>0</v>
      </c>
      <c r="T10" s="993">
        <v>142410687107</v>
      </c>
      <c r="U10" s="995">
        <v>12393168934</v>
      </c>
      <c r="V10" s="995">
        <v>30723989352</v>
      </c>
      <c r="W10" s="29"/>
    </row>
    <row r="11" spans="1:23" s="120" customFormat="1" ht="30" customHeight="1" x14ac:dyDescent="0.15">
      <c r="A11" s="22"/>
      <c r="B11" s="23" t="s">
        <v>14</v>
      </c>
      <c r="C11" s="995">
        <v>25009364</v>
      </c>
      <c r="D11" s="995">
        <v>793836</v>
      </c>
      <c r="E11" s="995">
        <v>0</v>
      </c>
      <c r="F11" s="995">
        <v>119224378038</v>
      </c>
      <c r="G11" s="995">
        <v>10891613616</v>
      </c>
      <c r="H11" s="995">
        <v>24528116232</v>
      </c>
      <c r="I11" s="995">
        <v>2967199112</v>
      </c>
      <c r="J11" s="995">
        <v>772170000</v>
      </c>
      <c r="K11" s="995">
        <v>13859781000</v>
      </c>
      <c r="L11" s="995">
        <v>2206624000</v>
      </c>
      <c r="M11" s="995">
        <v>4415361000</v>
      </c>
      <c r="N11" s="995">
        <v>2789028000</v>
      </c>
      <c r="O11" s="995">
        <v>0</v>
      </c>
      <c r="P11" s="995">
        <v>362810778</v>
      </c>
      <c r="Q11" s="1529">
        <v>17285000</v>
      </c>
      <c r="R11" s="995">
        <v>0</v>
      </c>
      <c r="S11" s="995">
        <v>0</v>
      </c>
      <c r="T11" s="1530">
        <v>140017661292</v>
      </c>
      <c r="U11" s="995">
        <v>13099031452</v>
      </c>
      <c r="V11" s="995">
        <v>28943477232</v>
      </c>
      <c r="W11" s="29"/>
    </row>
    <row r="12" spans="1:23" s="120" customFormat="1" ht="30" customHeight="1" x14ac:dyDescent="0.15">
      <c r="A12" s="121"/>
      <c r="B12" s="122" t="s">
        <v>33</v>
      </c>
      <c r="C12" s="998">
        <v>20655653</v>
      </c>
      <c r="D12" s="998">
        <v>727344</v>
      </c>
      <c r="E12" s="998">
        <v>0</v>
      </c>
      <c r="F12" s="998">
        <v>120300750265</v>
      </c>
      <c r="G12" s="998">
        <v>11939896340</v>
      </c>
      <c r="H12" s="998">
        <v>26739608607</v>
      </c>
      <c r="I12" s="998">
        <v>3150166095</v>
      </c>
      <c r="J12" s="998">
        <v>814673000</v>
      </c>
      <c r="K12" s="998">
        <v>14300949000</v>
      </c>
      <c r="L12" s="998">
        <v>2421615000</v>
      </c>
      <c r="M12" s="998">
        <v>5217507000</v>
      </c>
      <c r="N12" s="998">
        <v>3465245000</v>
      </c>
      <c r="O12" s="998">
        <v>0</v>
      </c>
      <c r="P12" s="998">
        <v>338537020</v>
      </c>
      <c r="Q12" s="998">
        <v>0</v>
      </c>
      <c r="R12" s="998">
        <v>0</v>
      </c>
      <c r="S12" s="998">
        <v>0</v>
      </c>
      <c r="T12" s="1531">
        <v>142390976033</v>
      </c>
      <c r="U12" s="998">
        <v>14362238684</v>
      </c>
      <c r="V12" s="1532">
        <v>31957115607</v>
      </c>
      <c r="W12" s="123"/>
    </row>
    <row r="13" spans="1:23" ht="23.1" customHeight="1" x14ac:dyDescent="0.15">
      <c r="A13" s="61">
        <v>1</v>
      </c>
      <c r="B13" s="96" t="s">
        <v>821</v>
      </c>
      <c r="C13" s="990">
        <v>0</v>
      </c>
      <c r="D13" s="1533">
        <v>0</v>
      </c>
      <c r="E13" s="990">
        <v>0</v>
      </c>
      <c r="F13" s="990">
        <v>16698641951</v>
      </c>
      <c r="G13" s="1533">
        <v>1592168622</v>
      </c>
      <c r="H13" s="990">
        <v>3869494176</v>
      </c>
      <c r="I13" s="990">
        <v>423153569</v>
      </c>
      <c r="J13" s="990">
        <v>108309000</v>
      </c>
      <c r="K13" s="990">
        <v>1804802000</v>
      </c>
      <c r="L13" s="1533">
        <v>327570000</v>
      </c>
      <c r="M13" s="990">
        <v>680728000</v>
      </c>
      <c r="N13" s="990">
        <v>675393000</v>
      </c>
      <c r="O13" s="990">
        <v>0</v>
      </c>
      <c r="P13" s="990">
        <v>54366000</v>
      </c>
      <c r="Q13" s="1534">
        <v>0</v>
      </c>
      <c r="R13" s="1533">
        <v>0</v>
      </c>
      <c r="S13" s="990">
        <v>0</v>
      </c>
      <c r="T13" s="990">
        <v>19764665520</v>
      </c>
      <c r="U13" s="1533">
        <v>1919738622</v>
      </c>
      <c r="V13" s="990">
        <v>4550222176</v>
      </c>
      <c r="W13" s="63">
        <v>1</v>
      </c>
    </row>
    <row r="14" spans="1:23" ht="23.1" customHeight="1" x14ac:dyDescent="0.15">
      <c r="A14" s="64">
        <v>2</v>
      </c>
      <c r="B14" s="97" t="s">
        <v>823</v>
      </c>
      <c r="C14" s="991">
        <v>0</v>
      </c>
      <c r="D14" s="997">
        <v>0</v>
      </c>
      <c r="E14" s="991">
        <v>0</v>
      </c>
      <c r="F14" s="991">
        <v>1940633243</v>
      </c>
      <c r="G14" s="997">
        <v>196876840</v>
      </c>
      <c r="H14" s="991">
        <v>374555338</v>
      </c>
      <c r="I14" s="991">
        <v>40181491</v>
      </c>
      <c r="J14" s="991">
        <v>10754000</v>
      </c>
      <c r="K14" s="991">
        <v>371812000</v>
      </c>
      <c r="L14" s="997">
        <v>28076000</v>
      </c>
      <c r="M14" s="991">
        <v>84498000</v>
      </c>
      <c r="N14" s="991">
        <v>16507000</v>
      </c>
      <c r="O14" s="991">
        <v>0</v>
      </c>
      <c r="P14" s="991">
        <v>1120000</v>
      </c>
      <c r="Q14" s="1535">
        <v>0</v>
      </c>
      <c r="R14" s="997">
        <v>0</v>
      </c>
      <c r="S14" s="991">
        <v>0</v>
      </c>
      <c r="T14" s="991">
        <v>2381007734</v>
      </c>
      <c r="U14" s="997">
        <v>224952840</v>
      </c>
      <c r="V14" s="991">
        <v>459053338</v>
      </c>
      <c r="W14" s="59">
        <v>2</v>
      </c>
    </row>
    <row r="15" spans="1:23" ht="23.1" customHeight="1" x14ac:dyDescent="0.15">
      <c r="A15" s="64">
        <v>3</v>
      </c>
      <c r="B15" s="97" t="s">
        <v>825</v>
      </c>
      <c r="C15" s="991">
        <v>0</v>
      </c>
      <c r="D15" s="997">
        <v>0</v>
      </c>
      <c r="E15" s="991">
        <v>0</v>
      </c>
      <c r="F15" s="991">
        <v>8411303231</v>
      </c>
      <c r="G15" s="997">
        <v>797685573</v>
      </c>
      <c r="H15" s="991">
        <v>1840578838</v>
      </c>
      <c r="I15" s="991">
        <v>218671593</v>
      </c>
      <c r="J15" s="991">
        <v>63525000</v>
      </c>
      <c r="K15" s="991">
        <v>391742000</v>
      </c>
      <c r="L15" s="997">
        <v>141917000</v>
      </c>
      <c r="M15" s="991">
        <v>249825000</v>
      </c>
      <c r="N15" s="991">
        <v>103955000</v>
      </c>
      <c r="O15" s="991">
        <v>0</v>
      </c>
      <c r="P15" s="991">
        <v>13143540</v>
      </c>
      <c r="Q15" s="1535">
        <v>0</v>
      </c>
      <c r="R15" s="997">
        <v>0</v>
      </c>
      <c r="S15" s="991">
        <v>0</v>
      </c>
      <c r="T15" s="991">
        <v>9202340364</v>
      </c>
      <c r="U15" s="997">
        <v>939602573</v>
      </c>
      <c r="V15" s="991">
        <v>2090403838</v>
      </c>
      <c r="W15" s="59">
        <v>3</v>
      </c>
    </row>
    <row r="16" spans="1:23" ht="23.1" customHeight="1" x14ac:dyDescent="0.15">
      <c r="A16" s="64">
        <v>4</v>
      </c>
      <c r="B16" s="97" t="s">
        <v>827</v>
      </c>
      <c r="C16" s="991">
        <v>0</v>
      </c>
      <c r="D16" s="997">
        <v>0</v>
      </c>
      <c r="E16" s="991">
        <v>0</v>
      </c>
      <c r="F16" s="991">
        <v>10132260827</v>
      </c>
      <c r="G16" s="997">
        <v>1023098213</v>
      </c>
      <c r="H16" s="991">
        <v>2375022216</v>
      </c>
      <c r="I16" s="991">
        <v>250673546</v>
      </c>
      <c r="J16" s="991">
        <v>98488000</v>
      </c>
      <c r="K16" s="991">
        <v>1065818000</v>
      </c>
      <c r="L16" s="997">
        <v>269818000</v>
      </c>
      <c r="M16" s="991">
        <v>517629000</v>
      </c>
      <c r="N16" s="991">
        <v>449579000</v>
      </c>
      <c r="O16" s="991">
        <v>0</v>
      </c>
      <c r="P16" s="991">
        <v>38491284</v>
      </c>
      <c r="Q16" s="1535">
        <v>0</v>
      </c>
      <c r="R16" s="997">
        <v>0</v>
      </c>
      <c r="S16" s="991">
        <v>0</v>
      </c>
      <c r="T16" s="991">
        <v>12035310657</v>
      </c>
      <c r="U16" s="997">
        <v>1292916213</v>
      </c>
      <c r="V16" s="991">
        <v>2892651216</v>
      </c>
      <c r="W16" s="59">
        <v>4</v>
      </c>
    </row>
    <row r="17" spans="1:23" ht="23.1" customHeight="1" x14ac:dyDescent="0.15">
      <c r="A17" s="64">
        <v>5</v>
      </c>
      <c r="B17" s="97" t="s">
        <v>829</v>
      </c>
      <c r="C17" s="992">
        <v>0</v>
      </c>
      <c r="D17" s="1536">
        <v>0</v>
      </c>
      <c r="E17" s="992">
        <v>0</v>
      </c>
      <c r="F17" s="992">
        <v>1292839314</v>
      </c>
      <c r="G17" s="1536">
        <v>128835175</v>
      </c>
      <c r="H17" s="992">
        <v>251650116</v>
      </c>
      <c r="I17" s="992">
        <v>32795300</v>
      </c>
      <c r="J17" s="992">
        <v>4840000</v>
      </c>
      <c r="K17" s="992">
        <v>296735000</v>
      </c>
      <c r="L17" s="1536">
        <v>36058000</v>
      </c>
      <c r="M17" s="992">
        <v>75001000</v>
      </c>
      <c r="N17" s="992">
        <v>4119000</v>
      </c>
      <c r="O17" s="992">
        <v>0</v>
      </c>
      <c r="P17" s="992">
        <v>0</v>
      </c>
      <c r="Q17" s="1537">
        <v>0</v>
      </c>
      <c r="R17" s="1536">
        <v>0</v>
      </c>
      <c r="S17" s="992">
        <v>0</v>
      </c>
      <c r="T17" s="992">
        <v>1631328614</v>
      </c>
      <c r="U17" s="1536">
        <v>164893175</v>
      </c>
      <c r="V17" s="992">
        <v>326651116</v>
      </c>
      <c r="W17" s="59">
        <v>5</v>
      </c>
    </row>
    <row r="18" spans="1:23" ht="23.1" customHeight="1" x14ac:dyDescent="0.15">
      <c r="A18" s="61">
        <v>6</v>
      </c>
      <c r="B18" s="96" t="s">
        <v>831</v>
      </c>
      <c r="C18" s="1538">
        <v>0</v>
      </c>
      <c r="D18" s="1539">
        <v>0</v>
      </c>
      <c r="E18" s="1539">
        <v>0</v>
      </c>
      <c r="F18" s="1538">
        <v>2809372768</v>
      </c>
      <c r="G18" s="1539">
        <v>265395793</v>
      </c>
      <c r="H18" s="1539">
        <v>597366013</v>
      </c>
      <c r="I18" s="1538">
        <v>67469915</v>
      </c>
      <c r="J18" s="1538">
        <v>20695000</v>
      </c>
      <c r="K18" s="1538">
        <v>260638000</v>
      </c>
      <c r="L18" s="1539">
        <v>58428000</v>
      </c>
      <c r="M18" s="1539">
        <v>88548000</v>
      </c>
      <c r="N18" s="1538">
        <v>29032000</v>
      </c>
      <c r="O18" s="1539">
        <v>0</v>
      </c>
      <c r="P18" s="1538">
        <v>2160000</v>
      </c>
      <c r="Q18" s="1540">
        <v>0</v>
      </c>
      <c r="R18" s="1539">
        <v>0</v>
      </c>
      <c r="S18" s="1539">
        <v>0</v>
      </c>
      <c r="T18" s="1538">
        <v>3189367683</v>
      </c>
      <c r="U18" s="1539">
        <v>323823793</v>
      </c>
      <c r="V18" s="1539">
        <v>685914013</v>
      </c>
      <c r="W18" s="63">
        <v>6</v>
      </c>
    </row>
    <row r="19" spans="1:23" ht="23.1" customHeight="1" x14ac:dyDescent="0.15">
      <c r="A19" s="64">
        <v>7</v>
      </c>
      <c r="B19" s="97" t="s">
        <v>833</v>
      </c>
      <c r="C19" s="994">
        <v>0</v>
      </c>
      <c r="D19" s="995">
        <v>0</v>
      </c>
      <c r="E19" s="995">
        <v>0</v>
      </c>
      <c r="F19" s="994">
        <v>8962615543</v>
      </c>
      <c r="G19" s="995">
        <v>869441776</v>
      </c>
      <c r="H19" s="995">
        <v>2088839517</v>
      </c>
      <c r="I19" s="994">
        <v>262373953</v>
      </c>
      <c r="J19" s="994">
        <v>55650000</v>
      </c>
      <c r="K19" s="994">
        <v>893291000</v>
      </c>
      <c r="L19" s="995">
        <v>110851000</v>
      </c>
      <c r="M19" s="995">
        <v>458237000</v>
      </c>
      <c r="N19" s="994">
        <v>327856000</v>
      </c>
      <c r="O19" s="995">
        <v>0</v>
      </c>
      <c r="P19" s="994">
        <v>20090000</v>
      </c>
      <c r="Q19" s="1528">
        <v>0</v>
      </c>
      <c r="R19" s="995">
        <v>0</v>
      </c>
      <c r="S19" s="995">
        <v>0</v>
      </c>
      <c r="T19" s="994">
        <v>10521876496</v>
      </c>
      <c r="U19" s="995">
        <v>980292776</v>
      </c>
      <c r="V19" s="995">
        <v>2547076517</v>
      </c>
      <c r="W19" s="59">
        <v>7</v>
      </c>
    </row>
    <row r="20" spans="1:23" ht="23.1" customHeight="1" x14ac:dyDescent="0.15">
      <c r="A20" s="64">
        <v>8</v>
      </c>
      <c r="B20" s="97" t="s">
        <v>835</v>
      </c>
      <c r="C20" s="994">
        <v>0</v>
      </c>
      <c r="D20" s="995">
        <v>0</v>
      </c>
      <c r="E20" s="995">
        <v>0</v>
      </c>
      <c r="F20" s="994">
        <v>3298930730</v>
      </c>
      <c r="G20" s="995">
        <v>343921894</v>
      </c>
      <c r="H20" s="995">
        <v>716194510</v>
      </c>
      <c r="I20" s="994">
        <v>108224397</v>
      </c>
      <c r="J20" s="994">
        <v>22344000</v>
      </c>
      <c r="K20" s="994">
        <v>473224000</v>
      </c>
      <c r="L20" s="995">
        <v>109959000</v>
      </c>
      <c r="M20" s="995">
        <v>142176000</v>
      </c>
      <c r="N20" s="994">
        <v>109267000</v>
      </c>
      <c r="O20" s="995">
        <v>0</v>
      </c>
      <c r="P20" s="994">
        <v>6179000</v>
      </c>
      <c r="Q20" s="1528">
        <v>0</v>
      </c>
      <c r="R20" s="995">
        <v>0</v>
      </c>
      <c r="S20" s="995">
        <v>0</v>
      </c>
      <c r="T20" s="994">
        <v>4018169127</v>
      </c>
      <c r="U20" s="995">
        <v>453880894</v>
      </c>
      <c r="V20" s="995">
        <v>858370510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837</v>
      </c>
      <c r="C21" s="991">
        <v>0</v>
      </c>
      <c r="D21" s="997">
        <v>0</v>
      </c>
      <c r="E21" s="997">
        <v>0</v>
      </c>
      <c r="F21" s="991">
        <v>2149375593</v>
      </c>
      <c r="G21" s="997">
        <v>221005237</v>
      </c>
      <c r="H21" s="997">
        <v>425568951</v>
      </c>
      <c r="I21" s="991">
        <v>48766816</v>
      </c>
      <c r="J21" s="991">
        <v>13282000</v>
      </c>
      <c r="K21" s="991">
        <v>427847000</v>
      </c>
      <c r="L21" s="997">
        <v>44644000</v>
      </c>
      <c r="M21" s="997">
        <v>113386000</v>
      </c>
      <c r="N21" s="991">
        <v>154908000</v>
      </c>
      <c r="O21" s="997">
        <v>0</v>
      </c>
      <c r="P21" s="991">
        <v>1650000</v>
      </c>
      <c r="Q21" s="1535">
        <v>0</v>
      </c>
      <c r="R21" s="997">
        <v>0</v>
      </c>
      <c r="S21" s="997">
        <v>0</v>
      </c>
      <c r="T21" s="991">
        <v>2795829409</v>
      </c>
      <c r="U21" s="997">
        <v>265649237</v>
      </c>
      <c r="V21" s="997">
        <v>538954951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839</v>
      </c>
      <c r="C22" s="992">
        <v>0</v>
      </c>
      <c r="D22" s="1536">
        <v>0</v>
      </c>
      <c r="E22" s="1536">
        <v>0</v>
      </c>
      <c r="F22" s="992">
        <v>1819568572</v>
      </c>
      <c r="G22" s="1536">
        <v>193541988</v>
      </c>
      <c r="H22" s="1536">
        <v>401637421</v>
      </c>
      <c r="I22" s="992">
        <v>49709452</v>
      </c>
      <c r="J22" s="992">
        <v>9320000</v>
      </c>
      <c r="K22" s="992">
        <v>371756000</v>
      </c>
      <c r="L22" s="1536">
        <v>42031000</v>
      </c>
      <c r="M22" s="1536">
        <v>105802000</v>
      </c>
      <c r="N22" s="992">
        <v>66311000</v>
      </c>
      <c r="O22" s="1536">
        <v>0</v>
      </c>
      <c r="P22" s="992">
        <v>1610000</v>
      </c>
      <c r="Q22" s="1537">
        <v>0</v>
      </c>
      <c r="R22" s="1536">
        <v>0</v>
      </c>
      <c r="S22" s="1536">
        <v>0</v>
      </c>
      <c r="T22" s="992">
        <v>2318275024</v>
      </c>
      <c r="U22" s="1536">
        <v>235572988</v>
      </c>
      <c r="V22" s="1536">
        <v>507439421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841</v>
      </c>
      <c r="C23" s="990">
        <v>0</v>
      </c>
      <c r="D23" s="1533">
        <v>0</v>
      </c>
      <c r="E23" s="1533">
        <v>0</v>
      </c>
      <c r="F23" s="990">
        <v>2547742701</v>
      </c>
      <c r="G23" s="1533">
        <v>243265820</v>
      </c>
      <c r="H23" s="1533">
        <v>504119659</v>
      </c>
      <c r="I23" s="990">
        <v>59683350</v>
      </c>
      <c r="J23" s="990">
        <v>9557000</v>
      </c>
      <c r="K23" s="990">
        <v>394880000</v>
      </c>
      <c r="L23" s="1533">
        <v>34846000</v>
      </c>
      <c r="M23" s="1533">
        <v>129117000</v>
      </c>
      <c r="N23" s="990">
        <v>18821000</v>
      </c>
      <c r="O23" s="1533">
        <v>0</v>
      </c>
      <c r="P23" s="990">
        <v>4422000</v>
      </c>
      <c r="Q23" s="1534">
        <v>0</v>
      </c>
      <c r="R23" s="1533">
        <v>0</v>
      </c>
      <c r="S23" s="1533">
        <v>0</v>
      </c>
      <c r="T23" s="990">
        <v>3035106051</v>
      </c>
      <c r="U23" s="1533">
        <v>278111820</v>
      </c>
      <c r="V23" s="1533">
        <v>633236659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843</v>
      </c>
      <c r="C24" s="991">
        <v>0</v>
      </c>
      <c r="D24" s="997">
        <v>0</v>
      </c>
      <c r="E24" s="997">
        <v>0</v>
      </c>
      <c r="F24" s="991">
        <v>3031635287</v>
      </c>
      <c r="G24" s="997">
        <v>305607465</v>
      </c>
      <c r="H24" s="997">
        <v>730531736</v>
      </c>
      <c r="I24" s="991">
        <v>83373763</v>
      </c>
      <c r="J24" s="991">
        <v>18037000</v>
      </c>
      <c r="K24" s="991">
        <v>306827000</v>
      </c>
      <c r="L24" s="997">
        <v>63284000</v>
      </c>
      <c r="M24" s="997">
        <v>172817000</v>
      </c>
      <c r="N24" s="991">
        <v>32501000</v>
      </c>
      <c r="O24" s="997">
        <v>0</v>
      </c>
      <c r="P24" s="991">
        <v>2370000</v>
      </c>
      <c r="Q24" s="1535">
        <v>0</v>
      </c>
      <c r="R24" s="997">
        <v>0</v>
      </c>
      <c r="S24" s="997">
        <v>0</v>
      </c>
      <c r="T24" s="991">
        <v>3474744050</v>
      </c>
      <c r="U24" s="997">
        <v>368891465</v>
      </c>
      <c r="V24" s="997">
        <v>903348736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844</v>
      </c>
      <c r="C25" s="991">
        <v>0</v>
      </c>
      <c r="D25" s="997">
        <v>0</v>
      </c>
      <c r="E25" s="997">
        <v>0</v>
      </c>
      <c r="F25" s="991">
        <v>1489793683</v>
      </c>
      <c r="G25" s="997">
        <v>152728574</v>
      </c>
      <c r="H25" s="997">
        <v>317090502</v>
      </c>
      <c r="I25" s="991">
        <v>32517903</v>
      </c>
      <c r="J25" s="991">
        <v>6897000</v>
      </c>
      <c r="K25" s="991">
        <v>353479000</v>
      </c>
      <c r="L25" s="997">
        <v>38543000</v>
      </c>
      <c r="M25" s="997">
        <v>79861000</v>
      </c>
      <c r="N25" s="991">
        <v>35093000</v>
      </c>
      <c r="O25" s="997">
        <v>0</v>
      </c>
      <c r="P25" s="991">
        <v>2130000</v>
      </c>
      <c r="Q25" s="1535">
        <v>0</v>
      </c>
      <c r="R25" s="997">
        <v>0</v>
      </c>
      <c r="S25" s="997">
        <v>0</v>
      </c>
      <c r="T25" s="991">
        <v>1919910586</v>
      </c>
      <c r="U25" s="997">
        <v>191271574</v>
      </c>
      <c r="V25" s="997">
        <v>396951502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846</v>
      </c>
      <c r="C26" s="991">
        <v>0</v>
      </c>
      <c r="D26" s="997">
        <v>0</v>
      </c>
      <c r="E26" s="997">
        <v>0</v>
      </c>
      <c r="F26" s="991">
        <v>1209237097</v>
      </c>
      <c r="G26" s="997">
        <v>123429206</v>
      </c>
      <c r="H26" s="997">
        <v>231254246</v>
      </c>
      <c r="I26" s="991">
        <v>29026936</v>
      </c>
      <c r="J26" s="991">
        <v>8485000</v>
      </c>
      <c r="K26" s="991">
        <v>248409000</v>
      </c>
      <c r="L26" s="997">
        <v>24388000</v>
      </c>
      <c r="M26" s="997">
        <v>51766000</v>
      </c>
      <c r="N26" s="991">
        <v>33670000</v>
      </c>
      <c r="O26" s="997">
        <v>0</v>
      </c>
      <c r="P26" s="991">
        <v>870000</v>
      </c>
      <c r="Q26" s="1535">
        <v>0</v>
      </c>
      <c r="R26" s="997">
        <v>0</v>
      </c>
      <c r="S26" s="997">
        <v>0</v>
      </c>
      <c r="T26" s="991">
        <v>1529698033</v>
      </c>
      <c r="U26" s="997">
        <v>147817206</v>
      </c>
      <c r="V26" s="997">
        <v>283020246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848</v>
      </c>
      <c r="C27" s="992">
        <v>0</v>
      </c>
      <c r="D27" s="1536">
        <v>0</v>
      </c>
      <c r="E27" s="1536">
        <v>0</v>
      </c>
      <c r="F27" s="992">
        <v>2008175772</v>
      </c>
      <c r="G27" s="1536">
        <v>218845331</v>
      </c>
      <c r="H27" s="1536">
        <v>416318566</v>
      </c>
      <c r="I27" s="992">
        <v>44581309</v>
      </c>
      <c r="J27" s="992">
        <v>17812000</v>
      </c>
      <c r="K27" s="992">
        <v>404828000</v>
      </c>
      <c r="L27" s="1536">
        <v>42062000</v>
      </c>
      <c r="M27" s="1536">
        <v>117032000</v>
      </c>
      <c r="N27" s="992">
        <v>76069000</v>
      </c>
      <c r="O27" s="1536">
        <v>0</v>
      </c>
      <c r="P27" s="992">
        <v>1750000</v>
      </c>
      <c r="Q27" s="1537">
        <v>0</v>
      </c>
      <c r="R27" s="1536">
        <v>0</v>
      </c>
      <c r="S27" s="1536">
        <v>0</v>
      </c>
      <c r="T27" s="992">
        <v>2553216081</v>
      </c>
      <c r="U27" s="1536">
        <v>260907331</v>
      </c>
      <c r="V27" s="1536">
        <v>533350566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850</v>
      </c>
      <c r="C28" s="990">
        <v>0</v>
      </c>
      <c r="D28" s="1533">
        <v>0</v>
      </c>
      <c r="E28" s="1533">
        <v>0</v>
      </c>
      <c r="F28" s="990">
        <v>2445097063</v>
      </c>
      <c r="G28" s="1533">
        <v>237998019</v>
      </c>
      <c r="H28" s="1533">
        <v>579810085</v>
      </c>
      <c r="I28" s="990">
        <v>60506057</v>
      </c>
      <c r="J28" s="990">
        <v>16736000</v>
      </c>
      <c r="K28" s="990">
        <v>169915000</v>
      </c>
      <c r="L28" s="1533">
        <v>43652000</v>
      </c>
      <c r="M28" s="1533">
        <v>102778000</v>
      </c>
      <c r="N28" s="990">
        <v>119856000</v>
      </c>
      <c r="O28" s="1533">
        <v>0</v>
      </c>
      <c r="P28" s="990">
        <v>54194780</v>
      </c>
      <c r="Q28" s="1534">
        <v>0</v>
      </c>
      <c r="R28" s="1533">
        <v>0</v>
      </c>
      <c r="S28" s="1533">
        <v>0</v>
      </c>
      <c r="T28" s="990">
        <v>2866304900</v>
      </c>
      <c r="U28" s="1533">
        <v>281650019</v>
      </c>
      <c r="V28" s="1533">
        <v>682588085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852</v>
      </c>
      <c r="C29" s="991">
        <v>0</v>
      </c>
      <c r="D29" s="997">
        <v>0</v>
      </c>
      <c r="E29" s="997">
        <v>0</v>
      </c>
      <c r="F29" s="991">
        <v>6620767181</v>
      </c>
      <c r="G29" s="997">
        <v>704138559</v>
      </c>
      <c r="H29" s="997">
        <v>1540200076</v>
      </c>
      <c r="I29" s="991">
        <v>207310025</v>
      </c>
      <c r="J29" s="991">
        <v>55212000</v>
      </c>
      <c r="K29" s="991">
        <v>297596000</v>
      </c>
      <c r="L29" s="997">
        <v>147479000</v>
      </c>
      <c r="M29" s="997">
        <v>136250000</v>
      </c>
      <c r="N29" s="991">
        <v>296816000</v>
      </c>
      <c r="O29" s="997">
        <v>0</v>
      </c>
      <c r="P29" s="991">
        <v>8291000</v>
      </c>
      <c r="Q29" s="1535">
        <v>0</v>
      </c>
      <c r="R29" s="997">
        <v>0</v>
      </c>
      <c r="S29" s="997">
        <v>0</v>
      </c>
      <c r="T29" s="991">
        <v>7485992206</v>
      </c>
      <c r="U29" s="997">
        <v>851617559</v>
      </c>
      <c r="V29" s="997">
        <v>1676450076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854</v>
      </c>
      <c r="C30" s="991">
        <v>0</v>
      </c>
      <c r="D30" s="997">
        <v>0</v>
      </c>
      <c r="E30" s="997">
        <v>0</v>
      </c>
      <c r="F30" s="991">
        <v>534275182</v>
      </c>
      <c r="G30" s="997">
        <v>51820804</v>
      </c>
      <c r="H30" s="997">
        <v>108819414</v>
      </c>
      <c r="I30" s="991">
        <v>17354021</v>
      </c>
      <c r="J30" s="991">
        <v>2664000</v>
      </c>
      <c r="K30" s="991">
        <v>135379000</v>
      </c>
      <c r="L30" s="997">
        <v>12565000</v>
      </c>
      <c r="M30" s="997">
        <v>38757000</v>
      </c>
      <c r="N30" s="991">
        <v>18308000</v>
      </c>
      <c r="O30" s="997">
        <v>0</v>
      </c>
      <c r="P30" s="991">
        <v>784350</v>
      </c>
      <c r="Q30" s="1535">
        <v>0</v>
      </c>
      <c r="R30" s="997">
        <v>0</v>
      </c>
      <c r="S30" s="997">
        <v>0</v>
      </c>
      <c r="T30" s="991">
        <v>708764553</v>
      </c>
      <c r="U30" s="997">
        <v>64385804</v>
      </c>
      <c r="V30" s="997">
        <v>147576414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856</v>
      </c>
      <c r="C31" s="991">
        <v>0</v>
      </c>
      <c r="D31" s="997">
        <v>0</v>
      </c>
      <c r="E31" s="997">
        <v>0</v>
      </c>
      <c r="F31" s="991">
        <v>6044950593</v>
      </c>
      <c r="G31" s="997">
        <v>572927765</v>
      </c>
      <c r="H31" s="997">
        <v>1345297352</v>
      </c>
      <c r="I31" s="991">
        <v>157792137</v>
      </c>
      <c r="J31" s="991">
        <v>32255000</v>
      </c>
      <c r="K31" s="991">
        <v>718254000</v>
      </c>
      <c r="L31" s="997">
        <v>123362000</v>
      </c>
      <c r="M31" s="997">
        <v>312323000</v>
      </c>
      <c r="N31" s="991">
        <v>21752000</v>
      </c>
      <c r="O31" s="997">
        <v>0</v>
      </c>
      <c r="P31" s="991">
        <v>6290000</v>
      </c>
      <c r="Q31" s="1535">
        <v>0</v>
      </c>
      <c r="R31" s="997">
        <v>0</v>
      </c>
      <c r="S31" s="997">
        <v>0</v>
      </c>
      <c r="T31" s="991">
        <v>6981293730</v>
      </c>
      <c r="U31" s="997">
        <v>696289765</v>
      </c>
      <c r="V31" s="997">
        <v>1657620352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858</v>
      </c>
      <c r="C32" s="992">
        <v>0</v>
      </c>
      <c r="D32" s="1536">
        <v>0</v>
      </c>
      <c r="E32" s="1536">
        <v>0</v>
      </c>
      <c r="F32" s="992">
        <v>2618027454</v>
      </c>
      <c r="G32" s="1536">
        <v>260538886</v>
      </c>
      <c r="H32" s="1536">
        <v>610497741</v>
      </c>
      <c r="I32" s="992">
        <v>74781035</v>
      </c>
      <c r="J32" s="992">
        <v>30227000</v>
      </c>
      <c r="K32" s="992">
        <v>157354000</v>
      </c>
      <c r="L32" s="1536">
        <v>52588000</v>
      </c>
      <c r="M32" s="1536">
        <v>104766000</v>
      </c>
      <c r="N32" s="992">
        <v>108785000</v>
      </c>
      <c r="O32" s="1536">
        <v>0</v>
      </c>
      <c r="P32" s="992">
        <v>2000000</v>
      </c>
      <c r="Q32" s="1537">
        <v>0</v>
      </c>
      <c r="R32" s="1536">
        <v>0</v>
      </c>
      <c r="S32" s="1536">
        <v>0</v>
      </c>
      <c r="T32" s="992">
        <v>2991174489</v>
      </c>
      <c r="U32" s="1536">
        <v>313126886</v>
      </c>
      <c r="V32" s="1536">
        <v>715263741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860</v>
      </c>
      <c r="C33" s="990">
        <v>0</v>
      </c>
      <c r="D33" s="1533">
        <v>0</v>
      </c>
      <c r="E33" s="1533">
        <v>0</v>
      </c>
      <c r="F33" s="990">
        <v>3325936984</v>
      </c>
      <c r="G33" s="1533">
        <v>298782704</v>
      </c>
      <c r="H33" s="1533">
        <v>747157751</v>
      </c>
      <c r="I33" s="990">
        <v>83669183</v>
      </c>
      <c r="J33" s="990">
        <v>14236000</v>
      </c>
      <c r="K33" s="990">
        <v>306625000</v>
      </c>
      <c r="L33" s="1533">
        <v>54961000</v>
      </c>
      <c r="M33" s="1533">
        <v>133000000</v>
      </c>
      <c r="N33" s="990">
        <v>42438000</v>
      </c>
      <c r="O33" s="1533">
        <v>0</v>
      </c>
      <c r="P33" s="990">
        <v>2980000</v>
      </c>
      <c r="Q33" s="1534">
        <v>0</v>
      </c>
      <c r="R33" s="1533">
        <v>0</v>
      </c>
      <c r="S33" s="1533">
        <v>0</v>
      </c>
      <c r="T33" s="990">
        <v>3775885167</v>
      </c>
      <c r="U33" s="1533">
        <v>353743704</v>
      </c>
      <c r="V33" s="1533">
        <v>880157751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862</v>
      </c>
      <c r="C34" s="991">
        <v>0</v>
      </c>
      <c r="D34" s="997">
        <v>0</v>
      </c>
      <c r="E34" s="997">
        <v>0</v>
      </c>
      <c r="F34" s="991">
        <v>2102553398</v>
      </c>
      <c r="G34" s="997">
        <v>218217478</v>
      </c>
      <c r="H34" s="997">
        <v>531184865</v>
      </c>
      <c r="I34" s="991">
        <v>56069022</v>
      </c>
      <c r="J34" s="991">
        <v>13849000</v>
      </c>
      <c r="K34" s="991">
        <v>78043000</v>
      </c>
      <c r="L34" s="997">
        <v>45209000</v>
      </c>
      <c r="M34" s="997">
        <v>32834000</v>
      </c>
      <c r="N34" s="991">
        <v>24011000</v>
      </c>
      <c r="O34" s="997">
        <v>0</v>
      </c>
      <c r="P34" s="991">
        <v>17120000</v>
      </c>
      <c r="Q34" s="1535">
        <v>0</v>
      </c>
      <c r="R34" s="997">
        <v>0</v>
      </c>
      <c r="S34" s="997">
        <v>0</v>
      </c>
      <c r="T34" s="991">
        <v>2291645420</v>
      </c>
      <c r="U34" s="997">
        <v>263426478</v>
      </c>
      <c r="V34" s="997">
        <v>564018865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863</v>
      </c>
      <c r="C35" s="991">
        <v>0</v>
      </c>
      <c r="D35" s="997">
        <v>0</v>
      </c>
      <c r="E35" s="997">
        <v>0</v>
      </c>
      <c r="F35" s="991">
        <v>809554643</v>
      </c>
      <c r="G35" s="997">
        <v>89619102</v>
      </c>
      <c r="H35" s="997">
        <v>164812210</v>
      </c>
      <c r="I35" s="991">
        <v>25100376</v>
      </c>
      <c r="J35" s="991">
        <v>4784000</v>
      </c>
      <c r="K35" s="991">
        <v>136261000</v>
      </c>
      <c r="L35" s="997">
        <v>24173000</v>
      </c>
      <c r="M35" s="997">
        <v>33165000</v>
      </c>
      <c r="N35" s="991">
        <v>3729000</v>
      </c>
      <c r="O35" s="997">
        <v>0</v>
      </c>
      <c r="P35" s="991">
        <v>630000</v>
      </c>
      <c r="Q35" s="1535">
        <v>0</v>
      </c>
      <c r="R35" s="997">
        <v>0</v>
      </c>
      <c r="S35" s="997">
        <v>0</v>
      </c>
      <c r="T35" s="991">
        <v>980059019</v>
      </c>
      <c r="U35" s="997">
        <v>113792102</v>
      </c>
      <c r="V35" s="997">
        <v>197977210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865</v>
      </c>
      <c r="C36" s="991">
        <v>0</v>
      </c>
      <c r="D36" s="997">
        <v>0</v>
      </c>
      <c r="E36" s="997">
        <v>0</v>
      </c>
      <c r="F36" s="991">
        <v>2061444317</v>
      </c>
      <c r="G36" s="997">
        <v>198628059</v>
      </c>
      <c r="H36" s="997">
        <v>478970762</v>
      </c>
      <c r="I36" s="991">
        <v>61468799</v>
      </c>
      <c r="J36" s="991">
        <v>13734000</v>
      </c>
      <c r="K36" s="991">
        <v>271576000</v>
      </c>
      <c r="L36" s="997">
        <v>38578000</v>
      </c>
      <c r="M36" s="997">
        <v>110764000</v>
      </c>
      <c r="N36" s="991">
        <v>15669000</v>
      </c>
      <c r="O36" s="997">
        <v>0</v>
      </c>
      <c r="P36" s="991">
        <v>1690000</v>
      </c>
      <c r="Q36" s="1535">
        <v>0</v>
      </c>
      <c r="R36" s="997">
        <v>0</v>
      </c>
      <c r="S36" s="997">
        <v>0</v>
      </c>
      <c r="T36" s="991">
        <v>2425582116</v>
      </c>
      <c r="U36" s="997">
        <v>237206059</v>
      </c>
      <c r="V36" s="997">
        <v>589734762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867</v>
      </c>
      <c r="C37" s="992">
        <v>0</v>
      </c>
      <c r="D37" s="1536">
        <v>0</v>
      </c>
      <c r="E37" s="1536">
        <v>0</v>
      </c>
      <c r="F37" s="992">
        <v>1747336211</v>
      </c>
      <c r="G37" s="1536">
        <v>173130462</v>
      </c>
      <c r="H37" s="1536">
        <v>393056759</v>
      </c>
      <c r="I37" s="992">
        <v>50096209</v>
      </c>
      <c r="J37" s="992">
        <v>14968000</v>
      </c>
      <c r="K37" s="992">
        <v>180567000</v>
      </c>
      <c r="L37" s="1536">
        <v>30205000</v>
      </c>
      <c r="M37" s="1536">
        <v>77537000</v>
      </c>
      <c r="N37" s="992">
        <v>32482000</v>
      </c>
      <c r="O37" s="1536">
        <v>0</v>
      </c>
      <c r="P37" s="992">
        <v>3101332</v>
      </c>
      <c r="Q37" s="1537">
        <v>0</v>
      </c>
      <c r="R37" s="1536">
        <v>0</v>
      </c>
      <c r="S37" s="1536">
        <v>0</v>
      </c>
      <c r="T37" s="992">
        <v>2028550752</v>
      </c>
      <c r="U37" s="1536">
        <v>203335462</v>
      </c>
      <c r="V37" s="1536">
        <v>470593759</v>
      </c>
      <c r="W37" s="67">
        <v>25</v>
      </c>
    </row>
    <row r="38" spans="1:23" s="103" customFormat="1" ht="23.1" customHeight="1" x14ac:dyDescent="0.15">
      <c r="A38" s="72">
        <v>26</v>
      </c>
      <c r="B38" s="62" t="s">
        <v>869</v>
      </c>
      <c r="C38" s="990">
        <v>0</v>
      </c>
      <c r="D38" s="1533">
        <v>0</v>
      </c>
      <c r="E38" s="1533">
        <v>0</v>
      </c>
      <c r="F38" s="990">
        <v>1268527800</v>
      </c>
      <c r="G38" s="1533">
        <v>127641195</v>
      </c>
      <c r="H38" s="1533">
        <v>252718619</v>
      </c>
      <c r="I38" s="990">
        <v>36504977</v>
      </c>
      <c r="J38" s="990">
        <v>12065000</v>
      </c>
      <c r="K38" s="990">
        <v>195816000</v>
      </c>
      <c r="L38" s="1533">
        <v>29985000</v>
      </c>
      <c r="M38" s="1533">
        <v>42330000</v>
      </c>
      <c r="N38" s="990">
        <v>87764000</v>
      </c>
      <c r="O38" s="1533">
        <v>0</v>
      </c>
      <c r="P38" s="990">
        <v>2463754</v>
      </c>
      <c r="Q38" s="1534">
        <v>0</v>
      </c>
      <c r="R38" s="1533">
        <v>0</v>
      </c>
      <c r="S38" s="1533">
        <v>0</v>
      </c>
      <c r="T38" s="990">
        <v>1603141531</v>
      </c>
      <c r="U38" s="1533">
        <v>157626195</v>
      </c>
      <c r="V38" s="1533">
        <v>295048619</v>
      </c>
      <c r="W38" s="73">
        <v>26</v>
      </c>
    </row>
    <row r="39" spans="1:23" s="103" customFormat="1" ht="23.1" customHeight="1" x14ac:dyDescent="0.15">
      <c r="A39" s="66">
        <v>27</v>
      </c>
      <c r="B39" s="65" t="s">
        <v>871</v>
      </c>
      <c r="C39" s="991">
        <v>0</v>
      </c>
      <c r="D39" s="997">
        <v>0</v>
      </c>
      <c r="E39" s="997">
        <v>0</v>
      </c>
      <c r="F39" s="991">
        <v>2384491481</v>
      </c>
      <c r="G39" s="997">
        <v>231693713</v>
      </c>
      <c r="H39" s="997">
        <v>509839619</v>
      </c>
      <c r="I39" s="991">
        <v>62254456</v>
      </c>
      <c r="J39" s="991">
        <v>18509000</v>
      </c>
      <c r="K39" s="991">
        <v>0</v>
      </c>
      <c r="L39" s="997">
        <v>0</v>
      </c>
      <c r="M39" s="997">
        <v>0</v>
      </c>
      <c r="N39" s="991">
        <v>136091000</v>
      </c>
      <c r="O39" s="997">
        <v>0</v>
      </c>
      <c r="P39" s="991">
        <v>1990000</v>
      </c>
      <c r="Q39" s="1535">
        <v>0</v>
      </c>
      <c r="R39" s="997">
        <v>0</v>
      </c>
      <c r="S39" s="997">
        <v>0</v>
      </c>
      <c r="T39" s="991">
        <v>2603335937</v>
      </c>
      <c r="U39" s="997">
        <v>231693713</v>
      </c>
      <c r="V39" s="997">
        <v>509839619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873</v>
      </c>
      <c r="C40" s="991">
        <v>0</v>
      </c>
      <c r="D40" s="997">
        <v>0</v>
      </c>
      <c r="E40" s="997">
        <v>0</v>
      </c>
      <c r="F40" s="991">
        <v>1520556477</v>
      </c>
      <c r="G40" s="997">
        <v>154189474</v>
      </c>
      <c r="H40" s="997">
        <v>383392205</v>
      </c>
      <c r="I40" s="991">
        <v>38661034</v>
      </c>
      <c r="J40" s="991">
        <v>9983000</v>
      </c>
      <c r="K40" s="991">
        <v>70780000</v>
      </c>
      <c r="L40" s="997">
        <v>24860000</v>
      </c>
      <c r="M40" s="997">
        <v>44486000</v>
      </c>
      <c r="N40" s="991">
        <v>9069000</v>
      </c>
      <c r="O40" s="997">
        <v>0</v>
      </c>
      <c r="P40" s="991">
        <v>3815680</v>
      </c>
      <c r="Q40" s="1535">
        <v>0</v>
      </c>
      <c r="R40" s="997">
        <v>0</v>
      </c>
      <c r="S40" s="997">
        <v>0</v>
      </c>
      <c r="T40" s="991">
        <v>1652865191</v>
      </c>
      <c r="U40" s="997">
        <v>179049474</v>
      </c>
      <c r="V40" s="997">
        <v>427878205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875</v>
      </c>
      <c r="C41" s="991">
        <v>0</v>
      </c>
      <c r="D41" s="997">
        <v>0</v>
      </c>
      <c r="E41" s="997">
        <v>0</v>
      </c>
      <c r="F41" s="991">
        <v>361961653</v>
      </c>
      <c r="G41" s="997">
        <v>40893803</v>
      </c>
      <c r="H41" s="997">
        <v>89375580</v>
      </c>
      <c r="I41" s="991">
        <v>9019843</v>
      </c>
      <c r="J41" s="991">
        <v>2742000</v>
      </c>
      <c r="K41" s="991">
        <v>58019000</v>
      </c>
      <c r="L41" s="997">
        <v>11987000</v>
      </c>
      <c r="M41" s="997">
        <v>19793000</v>
      </c>
      <c r="N41" s="991">
        <v>3266000</v>
      </c>
      <c r="O41" s="997">
        <v>0</v>
      </c>
      <c r="P41" s="991">
        <v>360000</v>
      </c>
      <c r="Q41" s="1535">
        <v>0</v>
      </c>
      <c r="R41" s="997">
        <v>0</v>
      </c>
      <c r="S41" s="997">
        <v>0</v>
      </c>
      <c r="T41" s="991">
        <v>435368496</v>
      </c>
      <c r="U41" s="997">
        <v>52880803</v>
      </c>
      <c r="V41" s="997">
        <v>109168580</v>
      </c>
      <c r="W41" s="67">
        <v>31</v>
      </c>
    </row>
    <row r="42" spans="1:23" s="103" customFormat="1" ht="23.1" customHeight="1" x14ac:dyDescent="0.15">
      <c r="A42" s="66">
        <v>32</v>
      </c>
      <c r="B42" s="65" t="s">
        <v>877</v>
      </c>
      <c r="C42" s="992">
        <v>0</v>
      </c>
      <c r="D42" s="1536">
        <v>0</v>
      </c>
      <c r="E42" s="1536">
        <v>0</v>
      </c>
      <c r="F42" s="992">
        <v>1903596686</v>
      </c>
      <c r="G42" s="1536">
        <v>191426766</v>
      </c>
      <c r="H42" s="1536">
        <v>399326536</v>
      </c>
      <c r="I42" s="992">
        <v>48012779</v>
      </c>
      <c r="J42" s="992">
        <v>6824000</v>
      </c>
      <c r="K42" s="992">
        <v>437726000</v>
      </c>
      <c r="L42" s="1536">
        <v>46973000</v>
      </c>
      <c r="M42" s="1536">
        <v>114287000</v>
      </c>
      <c r="N42" s="992">
        <v>74951000</v>
      </c>
      <c r="O42" s="1536">
        <v>0</v>
      </c>
      <c r="P42" s="992">
        <v>1740000</v>
      </c>
      <c r="Q42" s="1537">
        <v>0</v>
      </c>
      <c r="R42" s="1536">
        <v>0</v>
      </c>
      <c r="S42" s="1536">
        <v>0</v>
      </c>
      <c r="T42" s="992">
        <v>2472850465</v>
      </c>
      <c r="U42" s="1536">
        <v>238399766</v>
      </c>
      <c r="V42" s="1536">
        <v>513613536</v>
      </c>
      <c r="W42" s="67">
        <v>32</v>
      </c>
    </row>
    <row r="43" spans="1:23" s="103" customFormat="1" ht="23.1" customHeight="1" x14ac:dyDescent="0.15">
      <c r="A43" s="70">
        <v>33</v>
      </c>
      <c r="B43" s="62" t="s">
        <v>879</v>
      </c>
      <c r="C43" s="990">
        <v>0</v>
      </c>
      <c r="D43" s="1533">
        <v>0</v>
      </c>
      <c r="E43" s="1533">
        <v>0</v>
      </c>
      <c r="F43" s="990">
        <v>1223376034</v>
      </c>
      <c r="G43" s="1533">
        <v>128473139</v>
      </c>
      <c r="H43" s="1533">
        <v>252233769</v>
      </c>
      <c r="I43" s="990">
        <v>29768982</v>
      </c>
      <c r="J43" s="990">
        <v>5630000</v>
      </c>
      <c r="K43" s="990">
        <v>202725000</v>
      </c>
      <c r="L43" s="1533">
        <v>25673000</v>
      </c>
      <c r="M43" s="1533">
        <v>61559000</v>
      </c>
      <c r="N43" s="990">
        <v>7919000</v>
      </c>
      <c r="O43" s="1533">
        <v>0</v>
      </c>
      <c r="P43" s="990">
        <v>1200000</v>
      </c>
      <c r="Q43" s="1534">
        <v>0</v>
      </c>
      <c r="R43" s="1533">
        <v>0</v>
      </c>
      <c r="S43" s="1533">
        <v>0</v>
      </c>
      <c r="T43" s="990">
        <v>1470619016</v>
      </c>
      <c r="U43" s="1533">
        <v>154146139</v>
      </c>
      <c r="V43" s="1533">
        <v>313792769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881</v>
      </c>
      <c r="C44" s="991">
        <v>0</v>
      </c>
      <c r="D44" s="997">
        <v>0</v>
      </c>
      <c r="E44" s="997">
        <v>0</v>
      </c>
      <c r="F44" s="991">
        <v>985442627</v>
      </c>
      <c r="G44" s="997">
        <v>99480353</v>
      </c>
      <c r="H44" s="997">
        <v>241377721</v>
      </c>
      <c r="I44" s="991">
        <v>32540359</v>
      </c>
      <c r="J44" s="991">
        <v>8309000</v>
      </c>
      <c r="K44" s="991">
        <v>44144000</v>
      </c>
      <c r="L44" s="997">
        <v>6708000</v>
      </c>
      <c r="M44" s="997">
        <v>37436000</v>
      </c>
      <c r="N44" s="991">
        <v>38691000</v>
      </c>
      <c r="O44" s="997">
        <v>0</v>
      </c>
      <c r="P44" s="991">
        <v>1076000</v>
      </c>
      <c r="Q44" s="1535">
        <v>0</v>
      </c>
      <c r="R44" s="997">
        <v>0</v>
      </c>
      <c r="S44" s="997">
        <v>0</v>
      </c>
      <c r="T44" s="991">
        <v>1110202986</v>
      </c>
      <c r="U44" s="997">
        <v>106188353</v>
      </c>
      <c r="V44" s="997">
        <v>278813721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883</v>
      </c>
      <c r="C45" s="991">
        <v>0</v>
      </c>
      <c r="D45" s="997">
        <v>0</v>
      </c>
      <c r="E45" s="997">
        <v>0</v>
      </c>
      <c r="F45" s="991">
        <v>1526285325</v>
      </c>
      <c r="G45" s="997">
        <v>151412466</v>
      </c>
      <c r="H45" s="997">
        <v>292291600</v>
      </c>
      <c r="I45" s="991">
        <v>47320311</v>
      </c>
      <c r="J45" s="991">
        <v>7228000</v>
      </c>
      <c r="K45" s="991">
        <v>181879000</v>
      </c>
      <c r="L45" s="997">
        <v>30682000</v>
      </c>
      <c r="M45" s="997">
        <v>46661000</v>
      </c>
      <c r="N45" s="991">
        <v>14977000</v>
      </c>
      <c r="O45" s="997">
        <v>0</v>
      </c>
      <c r="P45" s="991">
        <v>10161117</v>
      </c>
      <c r="Q45" s="1535">
        <v>0</v>
      </c>
      <c r="R45" s="997">
        <v>0</v>
      </c>
      <c r="S45" s="997">
        <v>0</v>
      </c>
      <c r="T45" s="991">
        <v>1787850753</v>
      </c>
      <c r="U45" s="997">
        <v>182094466</v>
      </c>
      <c r="V45" s="997">
        <v>338952600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885</v>
      </c>
      <c r="C46" s="991">
        <v>0</v>
      </c>
      <c r="D46" s="997">
        <v>0</v>
      </c>
      <c r="E46" s="997">
        <v>0</v>
      </c>
      <c r="F46" s="991">
        <v>435806667</v>
      </c>
      <c r="G46" s="997">
        <v>47884577</v>
      </c>
      <c r="H46" s="997">
        <v>90030948</v>
      </c>
      <c r="I46" s="991">
        <v>12417255</v>
      </c>
      <c r="J46" s="991">
        <v>2699000</v>
      </c>
      <c r="K46" s="991">
        <v>65564000</v>
      </c>
      <c r="L46" s="997">
        <v>9789000</v>
      </c>
      <c r="M46" s="997">
        <v>16960000</v>
      </c>
      <c r="N46" s="991">
        <v>6247000</v>
      </c>
      <c r="O46" s="997">
        <v>0</v>
      </c>
      <c r="P46" s="991">
        <v>360000</v>
      </c>
      <c r="Q46" s="1535">
        <v>0</v>
      </c>
      <c r="R46" s="997">
        <v>0</v>
      </c>
      <c r="S46" s="997">
        <v>0</v>
      </c>
      <c r="T46" s="991">
        <v>523093922</v>
      </c>
      <c r="U46" s="997">
        <v>57673577</v>
      </c>
      <c r="V46" s="997">
        <v>106990948</v>
      </c>
      <c r="W46" s="67">
        <v>38</v>
      </c>
    </row>
    <row r="47" spans="1:23" s="103" customFormat="1" ht="23.1" customHeight="1" x14ac:dyDescent="0.15">
      <c r="A47" s="66">
        <v>39</v>
      </c>
      <c r="B47" s="65" t="s">
        <v>887</v>
      </c>
      <c r="C47" s="992">
        <v>0</v>
      </c>
      <c r="D47" s="1536">
        <v>0</v>
      </c>
      <c r="E47" s="1536">
        <v>0</v>
      </c>
      <c r="F47" s="992">
        <v>274492922</v>
      </c>
      <c r="G47" s="1536">
        <v>29604552</v>
      </c>
      <c r="H47" s="1536">
        <v>61450424</v>
      </c>
      <c r="I47" s="992">
        <v>5542683</v>
      </c>
      <c r="J47" s="992">
        <v>2132000</v>
      </c>
      <c r="K47" s="992">
        <v>62991000</v>
      </c>
      <c r="L47" s="1536">
        <v>7952000</v>
      </c>
      <c r="M47" s="1536">
        <v>18588000</v>
      </c>
      <c r="N47" s="992">
        <v>2007000</v>
      </c>
      <c r="O47" s="1536">
        <v>0</v>
      </c>
      <c r="P47" s="992">
        <v>210000</v>
      </c>
      <c r="Q47" s="1537">
        <v>0</v>
      </c>
      <c r="R47" s="1536">
        <v>0</v>
      </c>
      <c r="S47" s="1536">
        <v>0</v>
      </c>
      <c r="T47" s="992">
        <v>347375605</v>
      </c>
      <c r="U47" s="1536">
        <v>37556552</v>
      </c>
      <c r="V47" s="1536">
        <v>80038424</v>
      </c>
      <c r="W47" s="67">
        <v>39</v>
      </c>
    </row>
    <row r="48" spans="1:23" s="103" customFormat="1" ht="23.1" customHeight="1" x14ac:dyDescent="0.15">
      <c r="A48" s="70">
        <v>40</v>
      </c>
      <c r="B48" s="62" t="s">
        <v>888</v>
      </c>
      <c r="C48" s="990">
        <v>0</v>
      </c>
      <c r="D48" s="1533">
        <v>0</v>
      </c>
      <c r="E48" s="1533">
        <v>0</v>
      </c>
      <c r="F48" s="990">
        <v>184198383</v>
      </c>
      <c r="G48" s="1533">
        <v>17806639</v>
      </c>
      <c r="H48" s="1533">
        <v>33457823</v>
      </c>
      <c r="I48" s="990">
        <v>4255266</v>
      </c>
      <c r="J48" s="990">
        <v>1394000</v>
      </c>
      <c r="K48" s="990">
        <v>41551000</v>
      </c>
      <c r="L48" s="1533">
        <v>5109000</v>
      </c>
      <c r="M48" s="1533">
        <v>7611000</v>
      </c>
      <c r="N48" s="990">
        <v>11319000</v>
      </c>
      <c r="O48" s="1533">
        <v>0</v>
      </c>
      <c r="P48" s="990">
        <v>344000</v>
      </c>
      <c r="Q48" s="1534">
        <v>0</v>
      </c>
      <c r="R48" s="1533">
        <v>0</v>
      </c>
      <c r="S48" s="1533">
        <v>0</v>
      </c>
      <c r="T48" s="990">
        <v>243061649</v>
      </c>
      <c r="U48" s="1533">
        <v>22915639</v>
      </c>
      <c r="V48" s="1533">
        <v>41068823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890</v>
      </c>
      <c r="C49" s="991">
        <v>0</v>
      </c>
      <c r="D49" s="997">
        <v>0</v>
      </c>
      <c r="E49" s="997">
        <v>0</v>
      </c>
      <c r="F49" s="991">
        <v>313083844</v>
      </c>
      <c r="G49" s="997">
        <v>35432356</v>
      </c>
      <c r="H49" s="997">
        <v>70808647</v>
      </c>
      <c r="I49" s="991">
        <v>7913252</v>
      </c>
      <c r="J49" s="991">
        <v>2803000</v>
      </c>
      <c r="K49" s="991">
        <v>71063000</v>
      </c>
      <c r="L49" s="997">
        <v>10929000</v>
      </c>
      <c r="M49" s="997">
        <v>17302000</v>
      </c>
      <c r="N49" s="991">
        <v>2863000</v>
      </c>
      <c r="O49" s="997">
        <v>0</v>
      </c>
      <c r="P49" s="991">
        <v>200000</v>
      </c>
      <c r="Q49" s="1535">
        <v>0</v>
      </c>
      <c r="R49" s="997">
        <v>0</v>
      </c>
      <c r="S49" s="997">
        <v>0</v>
      </c>
      <c r="T49" s="991">
        <v>397926096</v>
      </c>
      <c r="U49" s="997">
        <v>46361356</v>
      </c>
      <c r="V49" s="997">
        <v>88110647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892</v>
      </c>
      <c r="C50" s="991">
        <v>0</v>
      </c>
      <c r="D50" s="997">
        <v>0</v>
      </c>
      <c r="E50" s="997">
        <v>0</v>
      </c>
      <c r="F50" s="991">
        <v>329807959</v>
      </c>
      <c r="G50" s="997">
        <v>36969328</v>
      </c>
      <c r="H50" s="997">
        <v>68128782</v>
      </c>
      <c r="I50" s="991">
        <v>10421893</v>
      </c>
      <c r="J50" s="991">
        <v>1381000</v>
      </c>
      <c r="K50" s="991">
        <v>66650000</v>
      </c>
      <c r="L50" s="997">
        <v>10267000</v>
      </c>
      <c r="M50" s="997">
        <v>20661000</v>
      </c>
      <c r="N50" s="991">
        <v>1378000</v>
      </c>
      <c r="O50" s="997">
        <v>0</v>
      </c>
      <c r="P50" s="991">
        <v>250000</v>
      </c>
      <c r="Q50" s="1535">
        <v>0</v>
      </c>
      <c r="R50" s="997">
        <v>0</v>
      </c>
      <c r="S50" s="997">
        <v>0</v>
      </c>
      <c r="T50" s="991">
        <v>409888852</v>
      </c>
      <c r="U50" s="997">
        <v>47236328</v>
      </c>
      <c r="V50" s="997">
        <v>88789782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894</v>
      </c>
      <c r="C51" s="991">
        <v>0</v>
      </c>
      <c r="D51" s="997">
        <v>0</v>
      </c>
      <c r="E51" s="997">
        <v>0</v>
      </c>
      <c r="F51" s="991">
        <v>172097420</v>
      </c>
      <c r="G51" s="997">
        <v>20186099</v>
      </c>
      <c r="H51" s="997">
        <v>37124028</v>
      </c>
      <c r="I51" s="991">
        <v>4602735</v>
      </c>
      <c r="J51" s="991">
        <v>1687000</v>
      </c>
      <c r="K51" s="991">
        <v>42536000</v>
      </c>
      <c r="L51" s="997">
        <v>6793000</v>
      </c>
      <c r="M51" s="997">
        <v>7592000</v>
      </c>
      <c r="N51" s="991">
        <v>788000</v>
      </c>
      <c r="O51" s="997">
        <v>0</v>
      </c>
      <c r="P51" s="991">
        <v>130000</v>
      </c>
      <c r="Q51" s="1535">
        <v>0</v>
      </c>
      <c r="R51" s="997">
        <v>0</v>
      </c>
      <c r="S51" s="997">
        <v>0</v>
      </c>
      <c r="T51" s="991">
        <v>221841155</v>
      </c>
      <c r="U51" s="997">
        <v>26979099</v>
      </c>
      <c r="V51" s="997">
        <v>44716028</v>
      </c>
      <c r="W51" s="67">
        <v>43</v>
      </c>
    </row>
    <row r="52" spans="1:23" s="103" customFormat="1" ht="23.1" customHeight="1" x14ac:dyDescent="0.15">
      <c r="A52" s="66">
        <v>44</v>
      </c>
      <c r="B52" s="76" t="s">
        <v>896</v>
      </c>
      <c r="C52" s="992">
        <v>0</v>
      </c>
      <c r="D52" s="1536">
        <v>0</v>
      </c>
      <c r="E52" s="1536">
        <v>0</v>
      </c>
      <c r="F52" s="992">
        <v>188694851</v>
      </c>
      <c r="G52" s="1536">
        <v>20137290</v>
      </c>
      <c r="H52" s="1536">
        <v>38702297</v>
      </c>
      <c r="I52" s="992">
        <v>4494564</v>
      </c>
      <c r="J52" s="992">
        <v>1516000</v>
      </c>
      <c r="K52" s="992">
        <v>55256000</v>
      </c>
      <c r="L52" s="1536">
        <v>5979000</v>
      </c>
      <c r="M52" s="1536">
        <v>11195000</v>
      </c>
      <c r="N52" s="992">
        <v>1827000</v>
      </c>
      <c r="O52" s="1536">
        <v>0</v>
      </c>
      <c r="P52" s="992">
        <v>110000</v>
      </c>
      <c r="Q52" s="1537">
        <v>0</v>
      </c>
      <c r="R52" s="1536">
        <v>0</v>
      </c>
      <c r="S52" s="1536">
        <v>0</v>
      </c>
      <c r="T52" s="992">
        <v>251898415</v>
      </c>
      <c r="U52" s="1536">
        <v>26116290</v>
      </c>
      <c r="V52" s="1536">
        <v>49897297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897</v>
      </c>
      <c r="C53" s="990">
        <v>0</v>
      </c>
      <c r="D53" s="1533">
        <v>0</v>
      </c>
      <c r="E53" s="1533">
        <v>0</v>
      </c>
      <c r="F53" s="990">
        <v>1111028507</v>
      </c>
      <c r="G53" s="1533">
        <v>113793762</v>
      </c>
      <c r="H53" s="1533">
        <v>236613922</v>
      </c>
      <c r="I53" s="990">
        <v>26076712</v>
      </c>
      <c r="J53" s="990">
        <v>5849000</v>
      </c>
      <c r="K53" s="990">
        <v>217155000</v>
      </c>
      <c r="L53" s="1533">
        <v>27807000</v>
      </c>
      <c r="M53" s="1533">
        <v>61508000</v>
      </c>
      <c r="N53" s="990">
        <v>6781000</v>
      </c>
      <c r="O53" s="1533">
        <v>0</v>
      </c>
      <c r="P53" s="990">
        <v>1161000</v>
      </c>
      <c r="Q53" s="1534">
        <v>0</v>
      </c>
      <c r="R53" s="1533">
        <v>0</v>
      </c>
      <c r="S53" s="1533">
        <v>0</v>
      </c>
      <c r="T53" s="990">
        <v>1368051219</v>
      </c>
      <c r="U53" s="1533">
        <v>141600762</v>
      </c>
      <c r="V53" s="1533">
        <v>298121922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898</v>
      </c>
      <c r="C54" s="991">
        <v>0</v>
      </c>
      <c r="D54" s="997">
        <v>0</v>
      </c>
      <c r="E54" s="997">
        <v>0</v>
      </c>
      <c r="F54" s="991">
        <v>580262894</v>
      </c>
      <c r="G54" s="997">
        <v>57362618</v>
      </c>
      <c r="H54" s="997">
        <v>109230626</v>
      </c>
      <c r="I54" s="991">
        <v>17500021</v>
      </c>
      <c r="J54" s="991">
        <v>2649000</v>
      </c>
      <c r="K54" s="991">
        <v>175340000</v>
      </c>
      <c r="L54" s="997">
        <v>20565000</v>
      </c>
      <c r="M54" s="997">
        <v>39557000</v>
      </c>
      <c r="N54" s="991">
        <v>17820000</v>
      </c>
      <c r="O54" s="997">
        <v>0</v>
      </c>
      <c r="P54" s="991">
        <v>340000</v>
      </c>
      <c r="Q54" s="1535">
        <v>0</v>
      </c>
      <c r="R54" s="997">
        <v>0</v>
      </c>
      <c r="S54" s="997">
        <v>0</v>
      </c>
      <c r="T54" s="991">
        <v>793911915</v>
      </c>
      <c r="U54" s="997">
        <v>77927618</v>
      </c>
      <c r="V54" s="997">
        <v>148787626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899</v>
      </c>
      <c r="C55" s="991">
        <v>0</v>
      </c>
      <c r="D55" s="997">
        <v>0</v>
      </c>
      <c r="E55" s="997">
        <v>0</v>
      </c>
      <c r="F55" s="991">
        <v>239561268</v>
      </c>
      <c r="G55" s="997">
        <v>23841828</v>
      </c>
      <c r="H55" s="997">
        <v>45566366</v>
      </c>
      <c r="I55" s="991">
        <v>6631264</v>
      </c>
      <c r="J55" s="991">
        <v>1197000</v>
      </c>
      <c r="K55" s="991">
        <v>48895000</v>
      </c>
      <c r="L55" s="997">
        <v>5469000</v>
      </c>
      <c r="M55" s="997">
        <v>14438000</v>
      </c>
      <c r="N55" s="991">
        <v>72000</v>
      </c>
      <c r="O55" s="997">
        <v>0</v>
      </c>
      <c r="P55" s="991">
        <v>130000</v>
      </c>
      <c r="Q55" s="1535">
        <v>0</v>
      </c>
      <c r="R55" s="997">
        <v>0</v>
      </c>
      <c r="S55" s="997">
        <v>0</v>
      </c>
      <c r="T55" s="991">
        <v>296486532</v>
      </c>
      <c r="U55" s="997">
        <v>29310828</v>
      </c>
      <c r="V55" s="997">
        <v>60004366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900</v>
      </c>
      <c r="C56" s="991">
        <v>0</v>
      </c>
      <c r="D56" s="997">
        <v>0</v>
      </c>
      <c r="E56" s="997">
        <v>0</v>
      </c>
      <c r="F56" s="991">
        <v>152690124</v>
      </c>
      <c r="G56" s="997">
        <v>15572038</v>
      </c>
      <c r="H56" s="997">
        <v>31025925</v>
      </c>
      <c r="I56" s="991">
        <v>6313330</v>
      </c>
      <c r="J56" s="991">
        <v>850000</v>
      </c>
      <c r="K56" s="991">
        <v>29249000</v>
      </c>
      <c r="L56" s="997">
        <v>4596000</v>
      </c>
      <c r="M56" s="997">
        <v>8502000</v>
      </c>
      <c r="N56" s="991">
        <v>2749000</v>
      </c>
      <c r="O56" s="997">
        <v>0</v>
      </c>
      <c r="P56" s="991">
        <v>7293000</v>
      </c>
      <c r="Q56" s="1535">
        <v>0</v>
      </c>
      <c r="R56" s="997">
        <v>0</v>
      </c>
      <c r="S56" s="997">
        <v>0</v>
      </c>
      <c r="T56" s="991">
        <v>199144454</v>
      </c>
      <c r="U56" s="997">
        <v>20168038</v>
      </c>
      <c r="V56" s="997">
        <v>39527925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902</v>
      </c>
      <c r="C57" s="999">
        <v>0</v>
      </c>
      <c r="D57" s="1541">
        <v>0</v>
      </c>
      <c r="E57" s="1541">
        <v>0</v>
      </c>
      <c r="F57" s="999">
        <v>457223737</v>
      </c>
      <c r="G57" s="1541">
        <v>46713762</v>
      </c>
      <c r="H57" s="1541">
        <v>93571377</v>
      </c>
      <c r="I57" s="999">
        <v>10643277</v>
      </c>
      <c r="J57" s="999">
        <v>3586000</v>
      </c>
      <c r="K57" s="999">
        <v>97275000</v>
      </c>
      <c r="L57" s="1541">
        <v>8382000</v>
      </c>
      <c r="M57" s="1541">
        <v>29256000</v>
      </c>
      <c r="N57" s="999">
        <v>10847000</v>
      </c>
      <c r="O57" s="1541">
        <v>0</v>
      </c>
      <c r="P57" s="999">
        <v>3852220</v>
      </c>
      <c r="Q57" s="1542">
        <v>0</v>
      </c>
      <c r="R57" s="1541">
        <v>0</v>
      </c>
      <c r="S57" s="1541">
        <v>0</v>
      </c>
      <c r="T57" s="999">
        <v>583427234</v>
      </c>
      <c r="U57" s="1541">
        <v>55095762</v>
      </c>
      <c r="V57" s="1541">
        <v>122827377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904</v>
      </c>
      <c r="C58" s="991">
        <v>0</v>
      </c>
      <c r="D58" s="997">
        <v>0</v>
      </c>
      <c r="E58" s="997">
        <v>0</v>
      </c>
      <c r="F58" s="991">
        <v>419010190</v>
      </c>
      <c r="G58" s="997">
        <v>46271349</v>
      </c>
      <c r="H58" s="997">
        <v>84413986</v>
      </c>
      <c r="I58" s="991">
        <v>9469426</v>
      </c>
      <c r="J58" s="991">
        <v>3470000</v>
      </c>
      <c r="K58" s="991">
        <v>70561000</v>
      </c>
      <c r="L58" s="997">
        <v>10168000</v>
      </c>
      <c r="M58" s="997">
        <v>21221000</v>
      </c>
      <c r="N58" s="991">
        <v>14465000</v>
      </c>
      <c r="O58" s="997">
        <v>0</v>
      </c>
      <c r="P58" s="991">
        <v>1019000</v>
      </c>
      <c r="Q58" s="1535">
        <v>0</v>
      </c>
      <c r="R58" s="997">
        <v>0</v>
      </c>
      <c r="S58" s="997">
        <v>0</v>
      </c>
      <c r="T58" s="991">
        <v>517994616</v>
      </c>
      <c r="U58" s="997">
        <v>56439349</v>
      </c>
      <c r="V58" s="997">
        <v>105634986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906</v>
      </c>
      <c r="C59" s="991">
        <v>0</v>
      </c>
      <c r="D59" s="997">
        <v>0</v>
      </c>
      <c r="E59" s="997">
        <v>0</v>
      </c>
      <c r="F59" s="991">
        <v>1350490390</v>
      </c>
      <c r="G59" s="997">
        <v>119626264</v>
      </c>
      <c r="H59" s="997">
        <v>266023545</v>
      </c>
      <c r="I59" s="991">
        <v>36864249</v>
      </c>
      <c r="J59" s="991">
        <v>12849000</v>
      </c>
      <c r="K59" s="991">
        <v>183978000</v>
      </c>
      <c r="L59" s="997">
        <v>22968000</v>
      </c>
      <c r="M59" s="997">
        <v>56144000</v>
      </c>
      <c r="N59" s="991">
        <v>40767000</v>
      </c>
      <c r="O59" s="997">
        <v>0</v>
      </c>
      <c r="P59" s="991">
        <v>1883935</v>
      </c>
      <c r="Q59" s="1535">
        <v>0</v>
      </c>
      <c r="R59" s="997">
        <v>0</v>
      </c>
      <c r="S59" s="997">
        <v>0</v>
      </c>
      <c r="T59" s="991">
        <v>1626832574</v>
      </c>
      <c r="U59" s="997">
        <v>142594264</v>
      </c>
      <c r="V59" s="997">
        <v>322167545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908</v>
      </c>
      <c r="C60" s="991">
        <v>0</v>
      </c>
      <c r="D60" s="997">
        <v>0</v>
      </c>
      <c r="E60" s="997">
        <v>0</v>
      </c>
      <c r="F60" s="991">
        <v>249972062</v>
      </c>
      <c r="G60" s="997">
        <v>26097403</v>
      </c>
      <c r="H60" s="997">
        <v>48973835</v>
      </c>
      <c r="I60" s="991">
        <v>6938662</v>
      </c>
      <c r="J60" s="991">
        <v>1416000</v>
      </c>
      <c r="K60" s="991">
        <v>63916000</v>
      </c>
      <c r="L60" s="997">
        <v>7593000</v>
      </c>
      <c r="M60" s="997">
        <v>12449000</v>
      </c>
      <c r="N60" s="991">
        <v>1324000</v>
      </c>
      <c r="O60" s="997">
        <v>0</v>
      </c>
      <c r="P60" s="991">
        <v>100000</v>
      </c>
      <c r="Q60" s="1535">
        <v>0</v>
      </c>
      <c r="R60" s="997">
        <v>0</v>
      </c>
      <c r="S60" s="997">
        <v>0</v>
      </c>
      <c r="T60" s="991">
        <v>323666724</v>
      </c>
      <c r="U60" s="997">
        <v>33690403</v>
      </c>
      <c r="V60" s="997">
        <v>61422835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910</v>
      </c>
      <c r="C61" s="991">
        <v>0</v>
      </c>
      <c r="D61" s="997">
        <v>0</v>
      </c>
      <c r="E61" s="997">
        <v>0</v>
      </c>
      <c r="F61" s="991">
        <v>226618529</v>
      </c>
      <c r="G61" s="997">
        <v>22547719</v>
      </c>
      <c r="H61" s="997">
        <v>47519161</v>
      </c>
      <c r="I61" s="991">
        <v>5076753</v>
      </c>
      <c r="J61" s="991">
        <v>1374000</v>
      </c>
      <c r="K61" s="991">
        <v>63846000</v>
      </c>
      <c r="L61" s="997">
        <v>6097000</v>
      </c>
      <c r="M61" s="997">
        <v>16447000</v>
      </c>
      <c r="N61" s="991">
        <v>8948000</v>
      </c>
      <c r="O61" s="997">
        <v>0</v>
      </c>
      <c r="P61" s="991">
        <v>120000</v>
      </c>
      <c r="Q61" s="1535">
        <v>0</v>
      </c>
      <c r="R61" s="997">
        <v>0</v>
      </c>
      <c r="S61" s="997">
        <v>0</v>
      </c>
      <c r="T61" s="991">
        <v>305983282</v>
      </c>
      <c r="U61" s="997">
        <v>28644719</v>
      </c>
      <c r="V61" s="997">
        <v>63966161</v>
      </c>
      <c r="W61" s="67">
        <v>70</v>
      </c>
    </row>
    <row r="62" spans="1:23" s="103" customFormat="1" ht="23.1" customHeight="1" x14ac:dyDescent="0.15">
      <c r="A62" s="66">
        <v>72</v>
      </c>
      <c r="B62" s="76" t="s">
        <v>912</v>
      </c>
      <c r="C62" s="992">
        <v>0</v>
      </c>
      <c r="D62" s="1536">
        <v>0</v>
      </c>
      <c r="E62" s="1536">
        <v>0</v>
      </c>
      <c r="F62" s="992">
        <v>1100283175</v>
      </c>
      <c r="G62" s="1536">
        <v>122010621</v>
      </c>
      <c r="H62" s="1536">
        <v>233923495</v>
      </c>
      <c r="I62" s="992">
        <v>28556763</v>
      </c>
      <c r="J62" s="992">
        <v>7359000</v>
      </c>
      <c r="K62" s="992">
        <v>227392000</v>
      </c>
      <c r="L62" s="1536">
        <v>31131000</v>
      </c>
      <c r="M62" s="1536">
        <v>59031000</v>
      </c>
      <c r="N62" s="992">
        <v>60380000</v>
      </c>
      <c r="O62" s="1536">
        <v>0</v>
      </c>
      <c r="P62" s="992">
        <v>985308</v>
      </c>
      <c r="Q62" s="1537">
        <v>0</v>
      </c>
      <c r="R62" s="1536">
        <v>0</v>
      </c>
      <c r="S62" s="1536">
        <v>0</v>
      </c>
      <c r="T62" s="992">
        <v>1424956246</v>
      </c>
      <c r="U62" s="1536">
        <v>153141621</v>
      </c>
      <c r="V62" s="1536">
        <v>292954495</v>
      </c>
      <c r="W62" s="67">
        <v>72</v>
      </c>
    </row>
    <row r="63" spans="1:23" s="103" customFormat="1" ht="23.1" customHeight="1" x14ac:dyDescent="0.15">
      <c r="A63" s="70">
        <v>74</v>
      </c>
      <c r="B63" s="65" t="s">
        <v>914</v>
      </c>
      <c r="C63" s="990">
        <v>0</v>
      </c>
      <c r="D63" s="1533">
        <v>0</v>
      </c>
      <c r="E63" s="1533">
        <v>0</v>
      </c>
      <c r="F63" s="990">
        <v>204432751</v>
      </c>
      <c r="G63" s="1533">
        <v>22734205</v>
      </c>
      <c r="H63" s="1533">
        <v>48335276</v>
      </c>
      <c r="I63" s="990">
        <v>6787739</v>
      </c>
      <c r="J63" s="990">
        <v>1164000</v>
      </c>
      <c r="K63" s="990">
        <v>52900000</v>
      </c>
      <c r="L63" s="1533">
        <v>4847000</v>
      </c>
      <c r="M63" s="1533">
        <v>16795000</v>
      </c>
      <c r="N63" s="990">
        <v>14981000</v>
      </c>
      <c r="O63" s="1533">
        <v>0</v>
      </c>
      <c r="P63" s="990">
        <v>100000</v>
      </c>
      <c r="Q63" s="1534">
        <v>0</v>
      </c>
      <c r="R63" s="1533">
        <v>0</v>
      </c>
      <c r="S63" s="1533">
        <v>0</v>
      </c>
      <c r="T63" s="990">
        <v>280365490</v>
      </c>
      <c r="U63" s="1533">
        <v>27581205</v>
      </c>
      <c r="V63" s="1533">
        <v>65130276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916</v>
      </c>
      <c r="C64" s="991">
        <v>0</v>
      </c>
      <c r="D64" s="997">
        <v>0</v>
      </c>
      <c r="E64" s="997">
        <v>0</v>
      </c>
      <c r="F64" s="991">
        <v>1135730973</v>
      </c>
      <c r="G64" s="997">
        <v>110857807</v>
      </c>
      <c r="H64" s="997">
        <v>221079169</v>
      </c>
      <c r="I64" s="991">
        <v>29759684</v>
      </c>
      <c r="J64" s="991">
        <v>5785000</v>
      </c>
      <c r="K64" s="991">
        <v>289587000</v>
      </c>
      <c r="L64" s="997">
        <v>32641000</v>
      </c>
      <c r="M64" s="997">
        <v>64214000</v>
      </c>
      <c r="N64" s="991">
        <v>8354000</v>
      </c>
      <c r="O64" s="997">
        <v>0</v>
      </c>
      <c r="P64" s="991">
        <v>900000</v>
      </c>
      <c r="Q64" s="1535">
        <v>0</v>
      </c>
      <c r="R64" s="997">
        <v>0</v>
      </c>
      <c r="S64" s="997">
        <v>0</v>
      </c>
      <c r="T64" s="991">
        <v>1470116657</v>
      </c>
      <c r="U64" s="997">
        <v>143498807</v>
      </c>
      <c r="V64" s="997">
        <v>285293169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918</v>
      </c>
      <c r="C65" s="991">
        <v>0</v>
      </c>
      <c r="D65" s="997">
        <v>0</v>
      </c>
      <c r="E65" s="997">
        <v>0</v>
      </c>
      <c r="F65" s="991">
        <v>1733371211</v>
      </c>
      <c r="G65" s="997">
        <v>164976333</v>
      </c>
      <c r="H65" s="997">
        <v>377783401</v>
      </c>
      <c r="I65" s="991">
        <v>38622876</v>
      </c>
      <c r="J65" s="991">
        <v>7831000</v>
      </c>
      <c r="K65" s="991">
        <v>506470000</v>
      </c>
      <c r="L65" s="997">
        <v>42242000</v>
      </c>
      <c r="M65" s="997">
        <v>164907000</v>
      </c>
      <c r="N65" s="991">
        <v>7380000</v>
      </c>
      <c r="O65" s="997">
        <v>0</v>
      </c>
      <c r="P65" s="991">
        <v>25631000</v>
      </c>
      <c r="Q65" s="1535">
        <v>0</v>
      </c>
      <c r="R65" s="997">
        <v>0</v>
      </c>
      <c r="S65" s="997">
        <v>0</v>
      </c>
      <c r="T65" s="991">
        <v>2319306087</v>
      </c>
      <c r="U65" s="997">
        <v>207218333</v>
      </c>
      <c r="V65" s="997">
        <v>542690401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919</v>
      </c>
      <c r="C66" s="991">
        <v>0</v>
      </c>
      <c r="D66" s="997">
        <v>0</v>
      </c>
      <c r="E66" s="997">
        <v>0</v>
      </c>
      <c r="F66" s="991">
        <v>740503751</v>
      </c>
      <c r="G66" s="997">
        <v>77381316</v>
      </c>
      <c r="H66" s="997">
        <v>145803914</v>
      </c>
      <c r="I66" s="991">
        <v>17621793</v>
      </c>
      <c r="J66" s="991">
        <v>3907000</v>
      </c>
      <c r="K66" s="991">
        <v>160027000</v>
      </c>
      <c r="L66" s="997">
        <v>18176000</v>
      </c>
      <c r="M66" s="997">
        <v>37980000</v>
      </c>
      <c r="N66" s="991">
        <v>54293000</v>
      </c>
      <c r="O66" s="997">
        <v>0</v>
      </c>
      <c r="P66" s="991">
        <v>400000</v>
      </c>
      <c r="Q66" s="1535">
        <v>0</v>
      </c>
      <c r="R66" s="997">
        <v>0</v>
      </c>
      <c r="S66" s="997">
        <v>0</v>
      </c>
      <c r="T66" s="991">
        <v>976752544</v>
      </c>
      <c r="U66" s="997">
        <v>95557316</v>
      </c>
      <c r="V66" s="997">
        <v>183783914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920</v>
      </c>
      <c r="C67" s="992">
        <v>9087085</v>
      </c>
      <c r="D67" s="1536">
        <v>329644</v>
      </c>
      <c r="E67" s="1536">
        <v>0</v>
      </c>
      <c r="F67" s="992">
        <v>603131495</v>
      </c>
      <c r="G67" s="1536">
        <v>71796002</v>
      </c>
      <c r="H67" s="1536">
        <v>120541130</v>
      </c>
      <c r="I67" s="992">
        <v>2198000</v>
      </c>
      <c r="J67" s="992">
        <v>485000</v>
      </c>
      <c r="K67" s="992">
        <v>0</v>
      </c>
      <c r="L67" s="1536">
        <v>0</v>
      </c>
      <c r="M67" s="1536">
        <v>0</v>
      </c>
      <c r="N67" s="992">
        <v>0</v>
      </c>
      <c r="O67" s="1536">
        <v>0</v>
      </c>
      <c r="P67" s="992">
        <v>10200000</v>
      </c>
      <c r="Q67" s="1537">
        <v>0</v>
      </c>
      <c r="R67" s="1536">
        <v>0</v>
      </c>
      <c r="S67" s="1536">
        <v>0</v>
      </c>
      <c r="T67" s="992">
        <v>625101580</v>
      </c>
      <c r="U67" s="1536">
        <v>72125646</v>
      </c>
      <c r="V67" s="1536">
        <v>120541130</v>
      </c>
      <c r="W67" s="77">
        <v>301</v>
      </c>
    </row>
    <row r="68" spans="1:23" s="124" customFormat="1" ht="23.1" customHeight="1" x14ac:dyDescent="0.15">
      <c r="A68" s="78">
        <v>302</v>
      </c>
      <c r="B68" s="65" t="s">
        <v>922</v>
      </c>
      <c r="C68" s="990">
        <v>9358491</v>
      </c>
      <c r="D68" s="1533">
        <v>316886</v>
      </c>
      <c r="E68" s="1533">
        <v>0</v>
      </c>
      <c r="F68" s="990">
        <v>698515612</v>
      </c>
      <c r="G68" s="1533">
        <v>72009465</v>
      </c>
      <c r="H68" s="1533">
        <v>150301390</v>
      </c>
      <c r="I68" s="990">
        <v>1435000</v>
      </c>
      <c r="J68" s="990">
        <v>2975000</v>
      </c>
      <c r="K68" s="990">
        <v>0</v>
      </c>
      <c r="L68" s="1533">
        <v>0</v>
      </c>
      <c r="M68" s="1533">
        <v>0</v>
      </c>
      <c r="N68" s="990">
        <v>0</v>
      </c>
      <c r="O68" s="1533">
        <v>0</v>
      </c>
      <c r="P68" s="990">
        <v>11409720</v>
      </c>
      <c r="Q68" s="1534">
        <v>0</v>
      </c>
      <c r="R68" s="1533">
        <v>0</v>
      </c>
      <c r="S68" s="1533">
        <v>0</v>
      </c>
      <c r="T68" s="990">
        <v>723693823</v>
      </c>
      <c r="U68" s="1533">
        <v>72326351</v>
      </c>
      <c r="V68" s="1533">
        <v>150301390</v>
      </c>
      <c r="W68" s="79">
        <v>302</v>
      </c>
    </row>
    <row r="69" spans="1:23" s="124" customFormat="1" ht="23.1" customHeight="1" x14ac:dyDescent="0.15">
      <c r="A69" s="66">
        <v>303</v>
      </c>
      <c r="B69" s="65" t="s">
        <v>924</v>
      </c>
      <c r="C69" s="991">
        <v>2210077</v>
      </c>
      <c r="D69" s="997">
        <v>80814</v>
      </c>
      <c r="E69" s="997">
        <v>0</v>
      </c>
      <c r="F69" s="991">
        <v>113434129</v>
      </c>
      <c r="G69" s="997">
        <v>11422753</v>
      </c>
      <c r="H69" s="997">
        <v>18614671</v>
      </c>
      <c r="I69" s="991">
        <v>590000</v>
      </c>
      <c r="J69" s="991">
        <v>365000</v>
      </c>
      <c r="K69" s="991">
        <v>0</v>
      </c>
      <c r="L69" s="997">
        <v>0</v>
      </c>
      <c r="M69" s="997">
        <v>0</v>
      </c>
      <c r="N69" s="991">
        <v>0</v>
      </c>
      <c r="O69" s="997">
        <v>0</v>
      </c>
      <c r="P69" s="991">
        <v>1168000</v>
      </c>
      <c r="Q69" s="1535">
        <v>0</v>
      </c>
      <c r="R69" s="997">
        <v>0</v>
      </c>
      <c r="S69" s="997">
        <v>0</v>
      </c>
      <c r="T69" s="991">
        <v>117767206</v>
      </c>
      <c r="U69" s="997">
        <v>11503567</v>
      </c>
      <c r="V69" s="997">
        <v>18614671</v>
      </c>
      <c r="W69" s="67">
        <v>303</v>
      </c>
    </row>
    <row r="70" spans="1:23" s="124" customFormat="1" ht="23.1" customHeight="1" x14ac:dyDescent="0.15">
      <c r="A70" s="66"/>
      <c r="B70" s="65"/>
      <c r="C70" s="991"/>
      <c r="D70" s="997"/>
      <c r="E70" s="997"/>
      <c r="F70" s="991"/>
      <c r="G70" s="997"/>
      <c r="H70" s="997"/>
      <c r="I70" s="991"/>
      <c r="J70" s="991"/>
      <c r="K70" s="991"/>
      <c r="L70" s="997"/>
      <c r="M70" s="997"/>
      <c r="N70" s="991"/>
      <c r="O70" s="997"/>
      <c r="P70" s="991"/>
      <c r="Q70" s="1535"/>
      <c r="R70" s="997"/>
      <c r="S70" s="997"/>
      <c r="T70" s="991"/>
      <c r="U70" s="997"/>
      <c r="V70" s="997"/>
      <c r="W70" s="67"/>
    </row>
    <row r="71" spans="1:23" s="124" customFormat="1" ht="23.1" customHeight="1" x14ac:dyDescent="0.15">
      <c r="A71" s="66"/>
      <c r="B71" s="65"/>
      <c r="C71" s="991"/>
      <c r="D71" s="997"/>
      <c r="E71" s="997"/>
      <c r="F71" s="991"/>
      <c r="G71" s="997"/>
      <c r="H71" s="997"/>
      <c r="I71" s="991"/>
      <c r="J71" s="991"/>
      <c r="K71" s="991"/>
      <c r="L71" s="997"/>
      <c r="M71" s="997"/>
      <c r="N71" s="991"/>
      <c r="O71" s="997"/>
      <c r="P71" s="991"/>
      <c r="Q71" s="1535"/>
      <c r="R71" s="997"/>
      <c r="S71" s="997"/>
      <c r="T71" s="991"/>
      <c r="U71" s="997"/>
      <c r="V71" s="997"/>
      <c r="W71" s="67"/>
    </row>
    <row r="72" spans="1:23" s="124" customFormat="1" ht="23.1" customHeight="1" x14ac:dyDescent="0.15">
      <c r="A72" s="75"/>
      <c r="B72" s="76"/>
      <c r="C72" s="992"/>
      <c r="D72" s="1536"/>
      <c r="E72" s="1536"/>
      <c r="F72" s="992"/>
      <c r="G72" s="1536"/>
      <c r="H72" s="1536"/>
      <c r="I72" s="992"/>
      <c r="J72" s="992"/>
      <c r="K72" s="992"/>
      <c r="L72" s="1536"/>
      <c r="M72" s="1536"/>
      <c r="N72" s="992"/>
      <c r="O72" s="1536"/>
      <c r="P72" s="992"/>
      <c r="Q72" s="1537"/>
      <c r="R72" s="1536"/>
      <c r="S72" s="1536"/>
      <c r="T72" s="992"/>
      <c r="U72" s="1536"/>
      <c r="V72" s="1536"/>
      <c r="W72" s="77"/>
    </row>
    <row r="73" spans="1:23" ht="23.1" customHeight="1" x14ac:dyDescent="0.15">
      <c r="A73" s="64"/>
      <c r="B73" s="97"/>
      <c r="C73" s="991"/>
      <c r="D73" s="997"/>
      <c r="E73" s="991"/>
      <c r="F73" s="991"/>
      <c r="G73" s="997"/>
      <c r="H73" s="991"/>
      <c r="I73" s="991"/>
      <c r="J73" s="991"/>
      <c r="K73" s="991"/>
      <c r="L73" s="997"/>
      <c r="M73" s="991"/>
      <c r="N73" s="991"/>
      <c r="O73" s="991"/>
      <c r="P73" s="991"/>
      <c r="Q73" s="1535"/>
      <c r="R73" s="997"/>
      <c r="S73" s="991"/>
      <c r="T73" s="991"/>
      <c r="U73" s="997"/>
      <c r="V73" s="991"/>
      <c r="W73" s="59"/>
    </row>
    <row r="74" spans="1:23" ht="23.1" customHeight="1" x14ac:dyDescent="0.15">
      <c r="A74" s="64"/>
      <c r="B74" s="97"/>
      <c r="C74" s="991"/>
      <c r="D74" s="997"/>
      <c r="E74" s="991"/>
      <c r="F74" s="991"/>
      <c r="G74" s="997"/>
      <c r="H74" s="991"/>
      <c r="I74" s="991"/>
      <c r="J74" s="991"/>
      <c r="K74" s="991"/>
      <c r="L74" s="997"/>
      <c r="M74" s="991"/>
      <c r="N74" s="991"/>
      <c r="O74" s="991"/>
      <c r="P74" s="991"/>
      <c r="Q74" s="1535"/>
      <c r="R74" s="997"/>
      <c r="S74" s="991"/>
      <c r="T74" s="991"/>
      <c r="U74" s="997"/>
      <c r="V74" s="991"/>
      <c r="W74" s="59"/>
    </row>
    <row r="75" spans="1:23" ht="23.1" customHeight="1" x14ac:dyDescent="0.15">
      <c r="A75" s="64"/>
      <c r="B75" s="97"/>
      <c r="C75" s="991"/>
      <c r="D75" s="997"/>
      <c r="E75" s="991"/>
      <c r="F75" s="991"/>
      <c r="G75" s="997"/>
      <c r="H75" s="991"/>
      <c r="I75" s="991"/>
      <c r="J75" s="991"/>
      <c r="K75" s="991"/>
      <c r="L75" s="997"/>
      <c r="M75" s="991"/>
      <c r="N75" s="991"/>
      <c r="O75" s="991"/>
      <c r="P75" s="991"/>
      <c r="Q75" s="1535"/>
      <c r="R75" s="997"/>
      <c r="S75" s="991"/>
      <c r="T75" s="991"/>
      <c r="U75" s="997"/>
      <c r="V75" s="991"/>
      <c r="W75" s="59"/>
    </row>
    <row r="76" spans="1:23" ht="23.1" customHeight="1" x14ac:dyDescent="0.15">
      <c r="A76" s="64"/>
      <c r="B76" s="97"/>
      <c r="C76" s="991"/>
      <c r="D76" s="997"/>
      <c r="E76" s="991"/>
      <c r="F76" s="991"/>
      <c r="G76" s="997"/>
      <c r="H76" s="991"/>
      <c r="I76" s="991"/>
      <c r="J76" s="991"/>
      <c r="K76" s="991"/>
      <c r="L76" s="997"/>
      <c r="M76" s="991"/>
      <c r="N76" s="991"/>
      <c r="O76" s="991"/>
      <c r="P76" s="991"/>
      <c r="Q76" s="1535"/>
      <c r="R76" s="997"/>
      <c r="S76" s="991"/>
      <c r="T76" s="991"/>
      <c r="U76" s="997"/>
      <c r="V76" s="991"/>
      <c r="W76" s="59"/>
    </row>
    <row r="77" spans="1:23" ht="23.1" customHeight="1" x14ac:dyDescent="0.15">
      <c r="A77" s="64"/>
      <c r="B77" s="97"/>
      <c r="C77" s="992"/>
      <c r="D77" s="1536"/>
      <c r="E77" s="992"/>
      <c r="F77" s="992"/>
      <c r="G77" s="1536"/>
      <c r="H77" s="992"/>
      <c r="I77" s="992"/>
      <c r="J77" s="992"/>
      <c r="K77" s="992"/>
      <c r="L77" s="1536"/>
      <c r="M77" s="992"/>
      <c r="N77" s="992"/>
      <c r="O77" s="992"/>
      <c r="P77" s="992"/>
      <c r="Q77" s="1537"/>
      <c r="R77" s="1536"/>
      <c r="S77" s="992"/>
      <c r="T77" s="992"/>
      <c r="U77" s="1536"/>
      <c r="V77" s="992"/>
      <c r="W77" s="59"/>
    </row>
    <row r="78" spans="1:23" ht="23.1" customHeight="1" x14ac:dyDescent="0.15">
      <c r="A78" s="61"/>
      <c r="B78" s="96"/>
      <c r="C78" s="1538"/>
      <c r="D78" s="1539"/>
      <c r="E78" s="1539"/>
      <c r="F78" s="1538"/>
      <c r="G78" s="1539"/>
      <c r="H78" s="1539"/>
      <c r="I78" s="1538"/>
      <c r="J78" s="1538"/>
      <c r="K78" s="1538"/>
      <c r="L78" s="1539"/>
      <c r="M78" s="1539"/>
      <c r="N78" s="1538"/>
      <c r="O78" s="1539"/>
      <c r="P78" s="1538"/>
      <c r="Q78" s="1540"/>
      <c r="R78" s="1539"/>
      <c r="S78" s="1539"/>
      <c r="T78" s="1538"/>
      <c r="U78" s="1539"/>
      <c r="V78" s="1539"/>
      <c r="W78" s="63"/>
    </row>
    <row r="79" spans="1:23" ht="23.1" customHeight="1" x14ac:dyDescent="0.15">
      <c r="A79" s="64"/>
      <c r="B79" s="97"/>
      <c r="C79" s="994"/>
      <c r="D79" s="995"/>
      <c r="E79" s="995"/>
      <c r="F79" s="994"/>
      <c r="G79" s="995"/>
      <c r="H79" s="995"/>
      <c r="I79" s="994"/>
      <c r="J79" s="994"/>
      <c r="K79" s="994"/>
      <c r="L79" s="995"/>
      <c r="M79" s="995"/>
      <c r="N79" s="994"/>
      <c r="O79" s="995"/>
      <c r="P79" s="994"/>
      <c r="Q79" s="1528"/>
      <c r="R79" s="995"/>
      <c r="S79" s="995"/>
      <c r="T79" s="994"/>
      <c r="U79" s="995"/>
      <c r="V79" s="995"/>
      <c r="W79" s="59"/>
    </row>
    <row r="80" spans="1:23" ht="23.1" customHeight="1" x14ac:dyDescent="0.15">
      <c r="A80" s="64"/>
      <c r="B80" s="97"/>
      <c r="C80" s="994"/>
      <c r="D80" s="995"/>
      <c r="E80" s="995"/>
      <c r="F80" s="994"/>
      <c r="G80" s="995"/>
      <c r="H80" s="995"/>
      <c r="I80" s="994"/>
      <c r="J80" s="994"/>
      <c r="K80" s="994"/>
      <c r="L80" s="995"/>
      <c r="M80" s="995"/>
      <c r="N80" s="994"/>
      <c r="O80" s="995"/>
      <c r="P80" s="994"/>
      <c r="Q80" s="1528"/>
      <c r="R80" s="995"/>
      <c r="S80" s="995"/>
      <c r="T80" s="994"/>
      <c r="U80" s="995"/>
      <c r="V80" s="995"/>
      <c r="W80" s="59"/>
    </row>
    <row r="81" spans="1:23" s="103" customFormat="1" ht="23.1" customHeight="1" x14ac:dyDescent="0.15">
      <c r="A81" s="66"/>
      <c r="B81" s="65"/>
      <c r="C81" s="991"/>
      <c r="D81" s="997"/>
      <c r="E81" s="997"/>
      <c r="F81" s="991"/>
      <c r="G81" s="997"/>
      <c r="H81" s="997"/>
      <c r="I81" s="991"/>
      <c r="J81" s="991"/>
      <c r="K81" s="991"/>
      <c r="L81" s="997"/>
      <c r="M81" s="997"/>
      <c r="N81" s="991"/>
      <c r="O81" s="997"/>
      <c r="P81" s="991"/>
      <c r="Q81" s="1535"/>
      <c r="R81" s="997"/>
      <c r="S81" s="997"/>
      <c r="T81" s="991"/>
      <c r="U81" s="997"/>
      <c r="V81" s="997"/>
      <c r="W81" s="67"/>
    </row>
    <row r="82" spans="1:23" s="103" customFormat="1" ht="23.1" customHeight="1" x14ac:dyDescent="0.15">
      <c r="A82" s="66"/>
      <c r="B82" s="65"/>
      <c r="C82" s="992"/>
      <c r="D82" s="1536"/>
      <c r="E82" s="1536"/>
      <c r="F82" s="992"/>
      <c r="G82" s="1536"/>
      <c r="H82" s="1536"/>
      <c r="I82" s="992"/>
      <c r="J82" s="992"/>
      <c r="K82" s="992"/>
      <c r="L82" s="1536"/>
      <c r="M82" s="1536"/>
      <c r="N82" s="992"/>
      <c r="O82" s="1536"/>
      <c r="P82" s="992"/>
      <c r="Q82" s="1537"/>
      <c r="R82" s="1536"/>
      <c r="S82" s="1536"/>
      <c r="T82" s="992"/>
      <c r="U82" s="1536"/>
      <c r="V82" s="1536"/>
      <c r="W82" s="67"/>
    </row>
    <row r="83" spans="1:23" s="103" customFormat="1" ht="23.1" customHeight="1" x14ac:dyDescent="0.15">
      <c r="A83" s="70"/>
      <c r="B83" s="62"/>
      <c r="C83" s="990"/>
      <c r="D83" s="1533"/>
      <c r="E83" s="1533"/>
      <c r="F83" s="990"/>
      <c r="G83" s="1533"/>
      <c r="H83" s="1533"/>
      <c r="I83" s="990"/>
      <c r="J83" s="990"/>
      <c r="K83" s="990"/>
      <c r="L83" s="1533"/>
      <c r="M83" s="1533"/>
      <c r="N83" s="990"/>
      <c r="O83" s="1533"/>
      <c r="P83" s="990"/>
      <c r="Q83" s="1534"/>
      <c r="R83" s="1533"/>
      <c r="S83" s="1533"/>
      <c r="T83" s="990"/>
      <c r="U83" s="1533"/>
      <c r="V83" s="1533"/>
      <c r="W83" s="71"/>
    </row>
    <row r="84" spans="1:23" s="103" customFormat="1" ht="23.1" customHeight="1" x14ac:dyDescent="0.15">
      <c r="A84" s="66"/>
      <c r="B84" s="65"/>
      <c r="C84" s="991"/>
      <c r="D84" s="997"/>
      <c r="E84" s="997"/>
      <c r="F84" s="991"/>
      <c r="G84" s="997"/>
      <c r="H84" s="997"/>
      <c r="I84" s="991"/>
      <c r="J84" s="991"/>
      <c r="K84" s="991"/>
      <c r="L84" s="997"/>
      <c r="M84" s="997"/>
      <c r="N84" s="991"/>
      <c r="O84" s="997"/>
      <c r="P84" s="991"/>
      <c r="Q84" s="1535"/>
      <c r="R84" s="997"/>
      <c r="S84" s="997"/>
      <c r="T84" s="991"/>
      <c r="U84" s="997"/>
      <c r="V84" s="997"/>
      <c r="W84" s="67"/>
    </row>
    <row r="85" spans="1:23" s="103" customFormat="1" ht="23.1" customHeight="1" x14ac:dyDescent="0.15">
      <c r="A85" s="66"/>
      <c r="B85" s="65"/>
      <c r="C85" s="991"/>
      <c r="D85" s="997"/>
      <c r="E85" s="997"/>
      <c r="F85" s="991"/>
      <c r="G85" s="997"/>
      <c r="H85" s="997"/>
      <c r="I85" s="991"/>
      <c r="J85" s="991"/>
      <c r="K85" s="991"/>
      <c r="L85" s="997"/>
      <c r="M85" s="997"/>
      <c r="N85" s="991"/>
      <c r="O85" s="997"/>
      <c r="P85" s="991"/>
      <c r="Q85" s="1535"/>
      <c r="R85" s="997"/>
      <c r="S85" s="997"/>
      <c r="T85" s="991"/>
      <c r="U85" s="997"/>
      <c r="V85" s="997"/>
      <c r="W85" s="67"/>
    </row>
    <row r="86" spans="1:23" s="103" customFormat="1" ht="23.1" customHeight="1" x14ac:dyDescent="0.15">
      <c r="A86" s="66"/>
      <c r="B86" s="65"/>
      <c r="C86" s="991"/>
      <c r="D86" s="997"/>
      <c r="E86" s="997"/>
      <c r="F86" s="991"/>
      <c r="G86" s="997"/>
      <c r="H86" s="997"/>
      <c r="I86" s="991"/>
      <c r="J86" s="991"/>
      <c r="K86" s="991"/>
      <c r="L86" s="997"/>
      <c r="M86" s="997"/>
      <c r="N86" s="991"/>
      <c r="O86" s="997"/>
      <c r="P86" s="991"/>
      <c r="Q86" s="1535"/>
      <c r="R86" s="997"/>
      <c r="S86" s="997"/>
      <c r="T86" s="991"/>
      <c r="U86" s="997"/>
      <c r="V86" s="997"/>
      <c r="W86" s="67"/>
    </row>
    <row r="87" spans="1:23" s="103" customFormat="1" ht="23.1" customHeight="1" x14ac:dyDescent="0.15">
      <c r="A87" s="66"/>
      <c r="B87" s="65"/>
      <c r="C87" s="992"/>
      <c r="D87" s="1536"/>
      <c r="E87" s="1536"/>
      <c r="F87" s="992"/>
      <c r="G87" s="1536"/>
      <c r="H87" s="1536"/>
      <c r="I87" s="992"/>
      <c r="J87" s="992"/>
      <c r="K87" s="992"/>
      <c r="L87" s="1536"/>
      <c r="M87" s="1536"/>
      <c r="N87" s="992"/>
      <c r="O87" s="1536"/>
      <c r="P87" s="992"/>
      <c r="Q87" s="1537"/>
      <c r="R87" s="1536"/>
      <c r="S87" s="1536"/>
      <c r="T87" s="992"/>
      <c r="U87" s="1536"/>
      <c r="V87" s="1536"/>
      <c r="W87" s="67"/>
    </row>
    <row r="88" spans="1:23" s="103" customFormat="1" ht="23.1" customHeight="1" x14ac:dyDescent="0.15">
      <c r="A88" s="72"/>
      <c r="B88" s="62"/>
      <c r="C88" s="990"/>
      <c r="D88" s="1533"/>
      <c r="E88" s="1533"/>
      <c r="F88" s="990"/>
      <c r="G88" s="1533"/>
      <c r="H88" s="1533"/>
      <c r="I88" s="990"/>
      <c r="J88" s="990"/>
      <c r="K88" s="990"/>
      <c r="L88" s="1533"/>
      <c r="M88" s="1533"/>
      <c r="N88" s="990"/>
      <c r="O88" s="1533"/>
      <c r="P88" s="990"/>
      <c r="Q88" s="1534"/>
      <c r="R88" s="1533"/>
      <c r="S88" s="1533"/>
      <c r="T88" s="990"/>
      <c r="U88" s="1533"/>
      <c r="V88" s="1533"/>
      <c r="W88" s="73"/>
    </row>
    <row r="89" spans="1:23" s="103" customFormat="1" ht="23.1" customHeight="1" x14ac:dyDescent="0.15">
      <c r="A89" s="66"/>
      <c r="B89" s="65"/>
      <c r="C89" s="991"/>
      <c r="D89" s="997"/>
      <c r="E89" s="997"/>
      <c r="F89" s="991"/>
      <c r="G89" s="997"/>
      <c r="H89" s="997"/>
      <c r="I89" s="991"/>
      <c r="J89" s="991"/>
      <c r="K89" s="991"/>
      <c r="L89" s="997"/>
      <c r="M89" s="997"/>
      <c r="N89" s="991"/>
      <c r="O89" s="997"/>
      <c r="P89" s="991"/>
      <c r="Q89" s="1535"/>
      <c r="R89" s="997"/>
      <c r="S89" s="997"/>
      <c r="T89" s="991"/>
      <c r="U89" s="997"/>
      <c r="V89" s="997"/>
      <c r="W89" s="67"/>
    </row>
    <row r="90" spans="1:23" s="103" customFormat="1" ht="23.1" customHeight="1" x14ac:dyDescent="0.15">
      <c r="A90" s="66"/>
      <c r="B90" s="65"/>
      <c r="C90" s="991"/>
      <c r="D90" s="997"/>
      <c r="E90" s="997"/>
      <c r="F90" s="991"/>
      <c r="G90" s="997"/>
      <c r="H90" s="997"/>
      <c r="I90" s="991"/>
      <c r="J90" s="991"/>
      <c r="K90" s="991"/>
      <c r="L90" s="997"/>
      <c r="M90" s="997"/>
      <c r="N90" s="991"/>
      <c r="O90" s="997"/>
      <c r="P90" s="991"/>
      <c r="Q90" s="1535"/>
      <c r="R90" s="997"/>
      <c r="S90" s="997"/>
      <c r="T90" s="991"/>
      <c r="U90" s="997"/>
      <c r="V90" s="997"/>
      <c r="W90" s="67"/>
    </row>
    <row r="91" spans="1:23" s="103" customFormat="1" ht="23.1" customHeight="1" x14ac:dyDescent="0.15">
      <c r="A91" s="66"/>
      <c r="B91" s="65"/>
      <c r="C91" s="991"/>
      <c r="D91" s="997"/>
      <c r="E91" s="997"/>
      <c r="F91" s="991"/>
      <c r="G91" s="997"/>
      <c r="H91" s="997"/>
      <c r="I91" s="991"/>
      <c r="J91" s="991"/>
      <c r="K91" s="991"/>
      <c r="L91" s="997"/>
      <c r="M91" s="997"/>
      <c r="N91" s="991"/>
      <c r="O91" s="997"/>
      <c r="P91" s="991"/>
      <c r="Q91" s="1535"/>
      <c r="R91" s="997"/>
      <c r="S91" s="997"/>
      <c r="T91" s="991"/>
      <c r="U91" s="997"/>
      <c r="V91" s="997"/>
      <c r="W91" s="67"/>
    </row>
    <row r="92" spans="1:23" s="103" customFormat="1" ht="23.1" customHeight="1" x14ac:dyDescent="0.15">
      <c r="A92" s="66"/>
      <c r="B92" s="65"/>
      <c r="C92" s="992"/>
      <c r="D92" s="1536"/>
      <c r="E92" s="1536"/>
      <c r="F92" s="992"/>
      <c r="G92" s="1536"/>
      <c r="H92" s="1536"/>
      <c r="I92" s="992"/>
      <c r="J92" s="992"/>
      <c r="K92" s="992"/>
      <c r="L92" s="1536"/>
      <c r="M92" s="1536"/>
      <c r="N92" s="992"/>
      <c r="O92" s="1536"/>
      <c r="P92" s="992"/>
      <c r="Q92" s="1537"/>
      <c r="R92" s="1536"/>
      <c r="S92" s="1536"/>
      <c r="T92" s="992"/>
      <c r="U92" s="1536"/>
      <c r="V92" s="1536"/>
      <c r="W92" s="67"/>
    </row>
    <row r="93" spans="1:23" s="103" customFormat="1" ht="23.1" customHeight="1" x14ac:dyDescent="0.15">
      <c r="A93" s="70"/>
      <c r="B93" s="62"/>
      <c r="C93" s="990"/>
      <c r="D93" s="1533"/>
      <c r="E93" s="1533"/>
      <c r="F93" s="990"/>
      <c r="G93" s="1533"/>
      <c r="H93" s="1533"/>
      <c r="I93" s="990"/>
      <c r="J93" s="990"/>
      <c r="K93" s="990"/>
      <c r="L93" s="1533"/>
      <c r="M93" s="1533"/>
      <c r="N93" s="990"/>
      <c r="O93" s="1533"/>
      <c r="P93" s="990"/>
      <c r="Q93" s="1534"/>
      <c r="R93" s="1533"/>
      <c r="S93" s="1533"/>
      <c r="T93" s="990"/>
      <c r="U93" s="1533"/>
      <c r="V93" s="1533"/>
      <c r="W93" s="71"/>
    </row>
    <row r="94" spans="1:23" s="103" customFormat="1" ht="23.1" customHeight="1" x14ac:dyDescent="0.15">
      <c r="A94" s="66"/>
      <c r="B94" s="65"/>
      <c r="C94" s="991"/>
      <c r="D94" s="997"/>
      <c r="E94" s="997"/>
      <c r="F94" s="991"/>
      <c r="G94" s="997"/>
      <c r="H94" s="997"/>
      <c r="I94" s="991"/>
      <c r="J94" s="991"/>
      <c r="K94" s="991"/>
      <c r="L94" s="997"/>
      <c r="M94" s="997"/>
      <c r="N94" s="991"/>
      <c r="O94" s="997"/>
      <c r="P94" s="991"/>
      <c r="Q94" s="1535"/>
      <c r="R94" s="997"/>
      <c r="S94" s="997"/>
      <c r="T94" s="991"/>
      <c r="U94" s="997"/>
      <c r="V94" s="997"/>
      <c r="W94" s="67"/>
    </row>
    <row r="95" spans="1:23" s="103" customFormat="1" ht="23.1" customHeight="1" x14ac:dyDescent="0.15">
      <c r="A95" s="66"/>
      <c r="B95" s="65"/>
      <c r="C95" s="991"/>
      <c r="D95" s="997"/>
      <c r="E95" s="997"/>
      <c r="F95" s="991"/>
      <c r="G95" s="997"/>
      <c r="H95" s="997"/>
      <c r="I95" s="991"/>
      <c r="J95" s="991"/>
      <c r="K95" s="991"/>
      <c r="L95" s="997"/>
      <c r="M95" s="997"/>
      <c r="N95" s="991"/>
      <c r="O95" s="997"/>
      <c r="P95" s="991"/>
      <c r="Q95" s="1535"/>
      <c r="R95" s="997"/>
      <c r="S95" s="997"/>
      <c r="T95" s="991"/>
      <c r="U95" s="997"/>
      <c r="V95" s="997"/>
      <c r="W95" s="67"/>
    </row>
    <row r="96" spans="1:23" s="103" customFormat="1" ht="23.1" customHeight="1" x14ac:dyDescent="0.15">
      <c r="A96" s="66"/>
      <c r="B96" s="65"/>
      <c r="C96" s="991"/>
      <c r="D96" s="997"/>
      <c r="E96" s="997"/>
      <c r="F96" s="991"/>
      <c r="G96" s="997"/>
      <c r="H96" s="997"/>
      <c r="I96" s="991"/>
      <c r="J96" s="991"/>
      <c r="K96" s="991"/>
      <c r="L96" s="997"/>
      <c r="M96" s="997"/>
      <c r="N96" s="991"/>
      <c r="O96" s="997"/>
      <c r="P96" s="991"/>
      <c r="Q96" s="1535"/>
      <c r="R96" s="997"/>
      <c r="S96" s="997"/>
      <c r="T96" s="991"/>
      <c r="U96" s="997"/>
      <c r="V96" s="997"/>
      <c r="W96" s="67"/>
    </row>
    <row r="97" spans="1:23" s="103" customFormat="1" ht="23.1" customHeight="1" x14ac:dyDescent="0.15">
      <c r="A97" s="66"/>
      <c r="B97" s="65"/>
      <c r="C97" s="992"/>
      <c r="D97" s="1536"/>
      <c r="E97" s="1536"/>
      <c r="F97" s="992"/>
      <c r="G97" s="1536"/>
      <c r="H97" s="1536"/>
      <c r="I97" s="992"/>
      <c r="J97" s="992"/>
      <c r="K97" s="992"/>
      <c r="L97" s="1536"/>
      <c r="M97" s="1536"/>
      <c r="N97" s="992"/>
      <c r="O97" s="1536"/>
      <c r="P97" s="992"/>
      <c r="Q97" s="1537"/>
      <c r="R97" s="1536"/>
      <c r="S97" s="1536"/>
      <c r="T97" s="992"/>
      <c r="U97" s="1536"/>
      <c r="V97" s="1536"/>
      <c r="W97" s="67"/>
    </row>
    <row r="98" spans="1:23" s="103" customFormat="1" ht="23.1" customHeight="1" x14ac:dyDescent="0.15">
      <c r="A98" s="72"/>
      <c r="B98" s="62"/>
      <c r="C98" s="990"/>
      <c r="D98" s="1533"/>
      <c r="E98" s="1533"/>
      <c r="F98" s="990"/>
      <c r="G98" s="1533"/>
      <c r="H98" s="1533"/>
      <c r="I98" s="990"/>
      <c r="J98" s="990"/>
      <c r="K98" s="990"/>
      <c r="L98" s="1533"/>
      <c r="M98" s="1533"/>
      <c r="N98" s="990"/>
      <c r="O98" s="1533"/>
      <c r="P98" s="990"/>
      <c r="Q98" s="1534"/>
      <c r="R98" s="1533"/>
      <c r="S98" s="1533"/>
      <c r="T98" s="990"/>
      <c r="U98" s="1533"/>
      <c r="V98" s="1533"/>
      <c r="W98" s="73"/>
    </row>
    <row r="99" spans="1:23" s="103" customFormat="1" ht="23.1" customHeight="1" x14ac:dyDescent="0.15">
      <c r="A99" s="66"/>
      <c r="B99" s="65"/>
      <c r="C99" s="991"/>
      <c r="D99" s="997"/>
      <c r="E99" s="997"/>
      <c r="F99" s="991"/>
      <c r="G99" s="997"/>
      <c r="H99" s="997"/>
      <c r="I99" s="991"/>
      <c r="J99" s="991"/>
      <c r="K99" s="991"/>
      <c r="L99" s="997"/>
      <c r="M99" s="997"/>
      <c r="N99" s="991"/>
      <c r="O99" s="997"/>
      <c r="P99" s="991"/>
      <c r="Q99" s="1535"/>
      <c r="R99" s="997"/>
      <c r="S99" s="997"/>
      <c r="T99" s="991"/>
      <c r="U99" s="997"/>
      <c r="V99" s="997"/>
      <c r="W99" s="67"/>
    </row>
    <row r="100" spans="1:23" s="103" customFormat="1" ht="23.1" customHeight="1" x14ac:dyDescent="0.15">
      <c r="A100" s="66"/>
      <c r="B100" s="65"/>
      <c r="C100" s="991"/>
      <c r="D100" s="997"/>
      <c r="E100" s="997"/>
      <c r="F100" s="991"/>
      <c r="G100" s="997"/>
      <c r="H100" s="997"/>
      <c r="I100" s="991"/>
      <c r="J100" s="991"/>
      <c r="K100" s="991"/>
      <c r="L100" s="997"/>
      <c r="M100" s="997"/>
      <c r="N100" s="991"/>
      <c r="O100" s="997"/>
      <c r="P100" s="991"/>
      <c r="Q100" s="1535"/>
      <c r="R100" s="997"/>
      <c r="S100" s="997"/>
      <c r="T100" s="991"/>
      <c r="U100" s="997"/>
      <c r="V100" s="997"/>
      <c r="W100" s="67"/>
    </row>
    <row r="101" spans="1:23" s="103" customFormat="1" ht="23.1" customHeight="1" x14ac:dyDescent="0.15">
      <c r="A101" s="66"/>
      <c r="B101" s="65"/>
      <c r="C101" s="991"/>
      <c r="D101" s="997"/>
      <c r="E101" s="997"/>
      <c r="F101" s="991"/>
      <c r="G101" s="997"/>
      <c r="H101" s="997"/>
      <c r="I101" s="991"/>
      <c r="J101" s="991"/>
      <c r="K101" s="991"/>
      <c r="L101" s="997"/>
      <c r="M101" s="997"/>
      <c r="N101" s="991"/>
      <c r="O101" s="997"/>
      <c r="P101" s="991"/>
      <c r="Q101" s="1535"/>
      <c r="R101" s="997"/>
      <c r="S101" s="997"/>
      <c r="T101" s="991"/>
      <c r="U101" s="997"/>
      <c r="V101" s="997"/>
      <c r="W101" s="67"/>
    </row>
    <row r="102" spans="1:23" s="103" customFormat="1" ht="23.1" customHeight="1" x14ac:dyDescent="0.15">
      <c r="A102" s="66"/>
      <c r="B102" s="65"/>
      <c r="C102" s="992"/>
      <c r="D102" s="1536"/>
      <c r="E102" s="1536"/>
      <c r="F102" s="992"/>
      <c r="G102" s="1536"/>
      <c r="H102" s="1536"/>
      <c r="I102" s="992"/>
      <c r="J102" s="992"/>
      <c r="K102" s="992"/>
      <c r="L102" s="1536"/>
      <c r="M102" s="1536"/>
      <c r="N102" s="992"/>
      <c r="O102" s="1536"/>
      <c r="P102" s="992"/>
      <c r="Q102" s="1537"/>
      <c r="R102" s="1536"/>
      <c r="S102" s="1536"/>
      <c r="T102" s="992"/>
      <c r="U102" s="1536"/>
      <c r="V102" s="1536"/>
      <c r="W102" s="67"/>
    </row>
    <row r="103" spans="1:23" s="103" customFormat="1" ht="23.1" customHeight="1" x14ac:dyDescent="0.15">
      <c r="A103" s="70"/>
      <c r="B103" s="62"/>
      <c r="C103" s="990"/>
      <c r="D103" s="1533"/>
      <c r="E103" s="1533"/>
      <c r="F103" s="990"/>
      <c r="G103" s="1533"/>
      <c r="H103" s="1533"/>
      <c r="I103" s="990"/>
      <c r="J103" s="990"/>
      <c r="K103" s="990"/>
      <c r="L103" s="1533"/>
      <c r="M103" s="1533"/>
      <c r="N103" s="990"/>
      <c r="O103" s="1533"/>
      <c r="P103" s="990"/>
      <c r="Q103" s="1534"/>
      <c r="R103" s="1533"/>
      <c r="S103" s="1533"/>
      <c r="T103" s="990"/>
      <c r="U103" s="1533"/>
      <c r="V103" s="1533"/>
      <c r="W103" s="71"/>
    </row>
    <row r="104" spans="1:23" s="103" customFormat="1" ht="23.1" customHeight="1" x14ac:dyDescent="0.15">
      <c r="A104" s="66"/>
      <c r="B104" s="65"/>
      <c r="C104" s="991"/>
      <c r="D104" s="997"/>
      <c r="E104" s="997"/>
      <c r="F104" s="991"/>
      <c r="G104" s="997"/>
      <c r="H104" s="997"/>
      <c r="I104" s="991"/>
      <c r="J104" s="991"/>
      <c r="K104" s="991"/>
      <c r="L104" s="997"/>
      <c r="M104" s="997"/>
      <c r="N104" s="991"/>
      <c r="O104" s="997"/>
      <c r="P104" s="991"/>
      <c r="Q104" s="1535"/>
      <c r="R104" s="997"/>
      <c r="S104" s="997"/>
      <c r="T104" s="991"/>
      <c r="U104" s="997"/>
      <c r="V104" s="997"/>
      <c r="W104" s="67"/>
    </row>
    <row r="105" spans="1:23" s="103" customFormat="1" ht="23.1" customHeight="1" x14ac:dyDescent="0.15">
      <c r="A105" s="66"/>
      <c r="B105" s="65"/>
      <c r="C105" s="991"/>
      <c r="D105" s="997"/>
      <c r="E105" s="997"/>
      <c r="F105" s="991"/>
      <c r="G105" s="997"/>
      <c r="H105" s="997"/>
      <c r="I105" s="991"/>
      <c r="J105" s="991"/>
      <c r="K105" s="991"/>
      <c r="L105" s="997"/>
      <c r="M105" s="997"/>
      <c r="N105" s="991"/>
      <c r="O105" s="997"/>
      <c r="P105" s="991"/>
      <c r="Q105" s="1535"/>
      <c r="R105" s="997"/>
      <c r="S105" s="997"/>
      <c r="T105" s="991"/>
      <c r="U105" s="997"/>
      <c r="V105" s="997"/>
      <c r="W105" s="67"/>
    </row>
    <row r="106" spans="1:23" s="103" customFormat="1" ht="23.1" customHeight="1" x14ac:dyDescent="0.15">
      <c r="A106" s="66"/>
      <c r="B106" s="65"/>
      <c r="C106" s="991"/>
      <c r="D106" s="997"/>
      <c r="E106" s="997"/>
      <c r="F106" s="991"/>
      <c r="G106" s="997"/>
      <c r="H106" s="997"/>
      <c r="I106" s="991"/>
      <c r="J106" s="991"/>
      <c r="K106" s="991"/>
      <c r="L106" s="997"/>
      <c r="M106" s="997"/>
      <c r="N106" s="991"/>
      <c r="O106" s="997"/>
      <c r="P106" s="991"/>
      <c r="Q106" s="1535"/>
      <c r="R106" s="997"/>
      <c r="S106" s="997"/>
      <c r="T106" s="991"/>
      <c r="U106" s="997"/>
      <c r="V106" s="997"/>
      <c r="W106" s="67"/>
    </row>
    <row r="107" spans="1:23" s="103" customFormat="1" ht="23.1" customHeight="1" thickBot="1" x14ac:dyDescent="0.2">
      <c r="A107" s="81"/>
      <c r="B107" s="82"/>
      <c r="C107" s="999"/>
      <c r="D107" s="1541"/>
      <c r="E107" s="1541"/>
      <c r="F107" s="999"/>
      <c r="G107" s="1541"/>
      <c r="H107" s="1541"/>
      <c r="I107" s="999"/>
      <c r="J107" s="999"/>
      <c r="K107" s="999"/>
      <c r="L107" s="1541"/>
      <c r="M107" s="1541"/>
      <c r="N107" s="999"/>
      <c r="O107" s="1541"/>
      <c r="P107" s="999"/>
      <c r="Q107" s="1542"/>
      <c r="R107" s="1541"/>
      <c r="S107" s="1541"/>
      <c r="T107" s="999"/>
      <c r="U107" s="1541"/>
      <c r="V107" s="1541"/>
      <c r="W107" s="83"/>
    </row>
  </sheetData>
  <mergeCells count="16">
    <mergeCell ref="H5:H7"/>
    <mergeCell ref="F4:H4"/>
    <mergeCell ref="E5:E7"/>
    <mergeCell ref="G5:G7"/>
    <mergeCell ref="C4:E4"/>
    <mergeCell ref="D5:D7"/>
    <mergeCell ref="L5:L7"/>
    <mergeCell ref="M5:M7"/>
    <mergeCell ref="K4:M4"/>
    <mergeCell ref="O5:O7"/>
    <mergeCell ref="N4:O4"/>
    <mergeCell ref="V5:V7"/>
    <mergeCell ref="R5:R7"/>
    <mergeCell ref="S5:S7"/>
    <mergeCell ref="Q4:S4"/>
    <mergeCell ref="U5:U7"/>
  </mergeCells>
  <phoneticPr fontId="2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11"/>
  <sheetViews>
    <sheetView showGridLines="0" view="pageBreakPreview" zoomScale="55" zoomScaleNormal="75" zoomScaleSheetLayoutView="50" workbookViewId="0">
      <pane xSplit="2" ySplit="12" topLeftCell="C52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6.625" style="107" customWidth="1"/>
    <col min="4" max="4" width="14.625" style="105" customWidth="1"/>
    <col min="5" max="5" width="16.625" style="107" customWidth="1"/>
    <col min="6" max="7" width="14.625" style="107" customWidth="1"/>
    <col min="8" max="8" width="15.625" style="107" customWidth="1"/>
    <col min="9" max="10" width="14.625" style="107" customWidth="1"/>
    <col min="11" max="11" width="11.125" style="107" customWidth="1"/>
    <col min="12" max="12" width="14.625" style="107" customWidth="1"/>
    <col min="13" max="14" width="11.625" style="105" customWidth="1"/>
    <col min="15" max="15" width="14.625" style="107" customWidth="1"/>
    <col min="16" max="18" width="15.625" style="107" customWidth="1"/>
    <col min="19" max="19" width="15.625" style="105" customWidth="1"/>
    <col min="20" max="20" width="15.625" style="107" customWidth="1"/>
    <col min="21" max="21" width="15.625" style="105" customWidth="1"/>
    <col min="22" max="22" width="5.625" style="8" customWidth="1"/>
    <col min="23" max="23" width="22.375" style="6" customWidth="1"/>
    <col min="24" max="24" width="6.75" style="6" customWidth="1"/>
    <col min="25" max="16384" width="9" style="6"/>
  </cols>
  <sheetData>
    <row r="1" spans="1:22" ht="30.95" customHeight="1" x14ac:dyDescent="0.15">
      <c r="A1" s="4" t="s">
        <v>945</v>
      </c>
      <c r="V1" s="104"/>
    </row>
    <row r="2" spans="1:22" s="9" customFormat="1" ht="22.5" customHeight="1" thickBot="1" x14ac:dyDescent="0.2">
      <c r="C2" s="11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1" t="s">
        <v>648</v>
      </c>
      <c r="V2" s="108"/>
    </row>
    <row r="3" spans="1:22" s="69" customFormat="1" ht="24.95" customHeight="1" x14ac:dyDescent="0.2">
      <c r="A3" s="17" t="s">
        <v>487</v>
      </c>
      <c r="B3" s="18"/>
      <c r="C3" s="2281" t="s">
        <v>77</v>
      </c>
      <c r="D3" s="2282"/>
      <c r="E3" s="956"/>
      <c r="F3" s="957"/>
      <c r="G3" s="2288" t="s">
        <v>78</v>
      </c>
      <c r="H3" s="2288"/>
      <c r="I3" s="2288"/>
      <c r="J3" s="2288"/>
      <c r="K3" s="2288"/>
      <c r="L3" s="2288"/>
      <c r="M3" s="958"/>
      <c r="N3" s="959"/>
      <c r="O3" s="960"/>
      <c r="P3" s="2293" t="s">
        <v>213</v>
      </c>
      <c r="Q3" s="2294"/>
      <c r="R3" s="2293" t="s">
        <v>81</v>
      </c>
      <c r="S3" s="2295"/>
      <c r="T3" s="2295"/>
      <c r="U3" s="2295"/>
      <c r="V3" s="16" t="s">
        <v>487</v>
      </c>
    </row>
    <row r="4" spans="1:22" s="69" customFormat="1" ht="24.95" customHeight="1" x14ac:dyDescent="0.2">
      <c r="A4" s="26" t="s">
        <v>488</v>
      </c>
      <c r="B4" s="27"/>
      <c r="C4" s="2283"/>
      <c r="D4" s="2284"/>
      <c r="E4" s="718" t="s">
        <v>803</v>
      </c>
      <c r="F4" s="961"/>
      <c r="G4" s="2289"/>
      <c r="H4" s="2289"/>
      <c r="I4" s="2289"/>
      <c r="J4" s="2289"/>
      <c r="K4" s="2289"/>
      <c r="L4" s="2289"/>
      <c r="M4" s="962"/>
      <c r="N4" s="963"/>
      <c r="O4" s="128" t="s">
        <v>513</v>
      </c>
      <c r="P4" s="128" t="s">
        <v>664</v>
      </c>
      <c r="Q4" s="128" t="s">
        <v>665</v>
      </c>
      <c r="R4" s="2296" t="s">
        <v>80</v>
      </c>
      <c r="S4" s="2297"/>
      <c r="T4" s="2297"/>
      <c r="U4" s="2297"/>
      <c r="V4" s="25" t="s">
        <v>488</v>
      </c>
    </row>
    <row r="5" spans="1:22" s="69" customFormat="1" ht="24.95" customHeight="1" x14ac:dyDescent="0.2">
      <c r="A5" s="26" t="s">
        <v>489</v>
      </c>
      <c r="B5" s="27" t="s">
        <v>450</v>
      </c>
      <c r="C5" s="128"/>
      <c r="D5" s="2285" t="s">
        <v>507</v>
      </c>
      <c r="E5" s="128"/>
      <c r="F5" s="143" t="s">
        <v>670</v>
      </c>
      <c r="G5" s="143" t="s">
        <v>417</v>
      </c>
      <c r="H5" s="2292" t="s">
        <v>90</v>
      </c>
      <c r="I5" s="2280"/>
      <c r="J5" s="143" t="s">
        <v>666</v>
      </c>
      <c r="K5" s="143" t="s">
        <v>296</v>
      </c>
      <c r="L5" s="2292" t="s">
        <v>79</v>
      </c>
      <c r="M5" s="2279"/>
      <c r="N5" s="2280"/>
      <c r="O5" s="128"/>
      <c r="P5" s="128" t="s">
        <v>613</v>
      </c>
      <c r="Q5" s="128" t="s">
        <v>667</v>
      </c>
      <c r="R5" s="2292" t="s">
        <v>82</v>
      </c>
      <c r="S5" s="2299"/>
      <c r="T5" s="2292" t="s">
        <v>82</v>
      </c>
      <c r="U5" s="2298"/>
      <c r="V5" s="25" t="s">
        <v>489</v>
      </c>
    </row>
    <row r="6" spans="1:22" s="69" customFormat="1" ht="24.95" customHeight="1" x14ac:dyDescent="0.2">
      <c r="A6" s="26" t="s">
        <v>490</v>
      </c>
      <c r="B6" s="27"/>
      <c r="C6" s="128"/>
      <c r="D6" s="2286"/>
      <c r="E6" s="128" t="s">
        <v>621</v>
      </c>
      <c r="F6" s="128" t="s">
        <v>671</v>
      </c>
      <c r="G6" s="128" t="s">
        <v>508</v>
      </c>
      <c r="H6" s="128"/>
      <c r="I6" s="2290" t="s">
        <v>509</v>
      </c>
      <c r="J6" s="128" t="s">
        <v>618</v>
      </c>
      <c r="K6" s="128" t="s">
        <v>297</v>
      </c>
      <c r="L6" s="128"/>
      <c r="M6" s="2256" t="s">
        <v>234</v>
      </c>
      <c r="N6" s="2256" t="s">
        <v>235</v>
      </c>
      <c r="O6" s="128" t="s">
        <v>536</v>
      </c>
      <c r="P6" s="128" t="s">
        <v>534</v>
      </c>
      <c r="Q6" s="128" t="s">
        <v>534</v>
      </c>
      <c r="R6" s="964" t="s">
        <v>236</v>
      </c>
      <c r="S6" s="2256" t="s">
        <v>234</v>
      </c>
      <c r="T6" s="964" t="s">
        <v>237</v>
      </c>
      <c r="U6" s="2256" t="s">
        <v>234</v>
      </c>
      <c r="V6" s="25" t="s">
        <v>490</v>
      </c>
    </row>
    <row r="7" spans="1:22" s="69" customFormat="1" ht="24.95" customHeight="1" thickBot="1" x14ac:dyDescent="0.25">
      <c r="A7" s="49" t="s">
        <v>491</v>
      </c>
      <c r="B7" s="50"/>
      <c r="C7" s="727"/>
      <c r="D7" s="2287"/>
      <c r="E7" s="727"/>
      <c r="F7" s="727" t="s">
        <v>238</v>
      </c>
      <c r="G7" s="727" t="s">
        <v>614</v>
      </c>
      <c r="H7" s="727"/>
      <c r="I7" s="2291"/>
      <c r="J7" s="727" t="s">
        <v>619</v>
      </c>
      <c r="K7" s="727" t="s">
        <v>298</v>
      </c>
      <c r="L7" s="727"/>
      <c r="M7" s="2265"/>
      <c r="N7" s="2265"/>
      <c r="O7" s="727"/>
      <c r="P7" s="727"/>
      <c r="Q7" s="727"/>
      <c r="R7" s="727"/>
      <c r="S7" s="2265"/>
      <c r="T7" s="727"/>
      <c r="U7" s="2265"/>
      <c r="V7" s="48" t="s">
        <v>491</v>
      </c>
    </row>
    <row r="8" spans="1:22" s="120" customFormat="1" ht="30" customHeight="1" x14ac:dyDescent="0.15">
      <c r="A8" s="13"/>
      <c r="B8" s="23" t="s">
        <v>34</v>
      </c>
      <c r="C8" s="993">
        <v>113474608806</v>
      </c>
      <c r="D8" s="1543" t="s">
        <v>28</v>
      </c>
      <c r="E8" s="1543" t="s">
        <v>28</v>
      </c>
      <c r="F8" s="997">
        <v>2211032809</v>
      </c>
      <c r="G8" s="1527" t="s">
        <v>28</v>
      </c>
      <c r="H8" s="997">
        <v>19101292000</v>
      </c>
      <c r="I8" s="997">
        <v>2156695000</v>
      </c>
      <c r="J8" s="997">
        <v>3183248000</v>
      </c>
      <c r="K8" s="1527" t="s">
        <v>28</v>
      </c>
      <c r="L8" s="994">
        <v>12983000</v>
      </c>
      <c r="M8" s="1526" t="s">
        <v>28</v>
      </c>
      <c r="N8" s="1526" t="s">
        <v>28</v>
      </c>
      <c r="O8" s="994">
        <v>0</v>
      </c>
      <c r="P8" s="994">
        <v>9012103367</v>
      </c>
      <c r="Q8" s="995">
        <v>42609344310</v>
      </c>
      <c r="R8" s="994">
        <v>9786564977</v>
      </c>
      <c r="S8" s="995">
        <v>728397958</v>
      </c>
      <c r="T8" s="997">
        <v>2984681122</v>
      </c>
      <c r="U8" s="995">
        <v>179917769</v>
      </c>
      <c r="V8" s="20"/>
    </row>
    <row r="9" spans="1:22" s="120" customFormat="1" ht="30" customHeight="1" x14ac:dyDescent="0.15">
      <c r="A9" s="22"/>
      <c r="B9" s="23" t="s">
        <v>35</v>
      </c>
      <c r="C9" s="993">
        <v>40947622223</v>
      </c>
      <c r="D9" s="995">
        <v>4554626129</v>
      </c>
      <c r="E9" s="995">
        <v>101759818566</v>
      </c>
      <c r="F9" s="997">
        <v>2494755355</v>
      </c>
      <c r="G9" s="995">
        <v>628693000</v>
      </c>
      <c r="H9" s="997">
        <v>17894064000</v>
      </c>
      <c r="I9" s="997">
        <v>2090705000</v>
      </c>
      <c r="J9" s="997">
        <v>2982044000</v>
      </c>
      <c r="K9" s="997">
        <v>0</v>
      </c>
      <c r="L9" s="994">
        <v>0</v>
      </c>
      <c r="M9" s="995">
        <v>0</v>
      </c>
      <c r="N9" s="995">
        <v>0</v>
      </c>
      <c r="O9" s="994">
        <v>0</v>
      </c>
      <c r="P9" s="994">
        <v>10041313812</v>
      </c>
      <c r="Q9" s="995">
        <v>46148751434</v>
      </c>
      <c r="R9" s="994">
        <v>8368123963</v>
      </c>
      <c r="S9" s="995">
        <v>767688689</v>
      </c>
      <c r="T9" s="997">
        <v>2360673184</v>
      </c>
      <c r="U9" s="995">
        <v>186029192</v>
      </c>
      <c r="V9" s="29"/>
    </row>
    <row r="10" spans="1:22" s="120" customFormat="1" ht="30" customHeight="1" x14ac:dyDescent="0.15">
      <c r="A10" s="22"/>
      <c r="B10" s="23" t="s">
        <v>65</v>
      </c>
      <c r="C10" s="996">
        <v>22787445864</v>
      </c>
      <c r="D10" s="1544">
        <v>3144694302</v>
      </c>
      <c r="E10" s="995">
        <v>111804386107</v>
      </c>
      <c r="F10" s="997">
        <v>2801666509</v>
      </c>
      <c r="G10" s="995">
        <v>742031000</v>
      </c>
      <c r="H10" s="997">
        <v>17998860000</v>
      </c>
      <c r="I10" s="997">
        <v>2045576000</v>
      </c>
      <c r="J10" s="997">
        <v>2999510000</v>
      </c>
      <c r="K10" s="997">
        <v>0</v>
      </c>
      <c r="L10" s="994">
        <v>670980</v>
      </c>
      <c r="M10" s="995">
        <v>0</v>
      </c>
      <c r="N10" s="995">
        <v>0</v>
      </c>
      <c r="O10" s="994">
        <v>0</v>
      </c>
      <c r="P10" s="994">
        <v>11273256028</v>
      </c>
      <c r="Q10" s="994">
        <v>48583681662</v>
      </c>
      <c r="R10" s="994">
        <v>8904740347</v>
      </c>
      <c r="S10" s="995">
        <v>797695980</v>
      </c>
      <c r="T10" s="997">
        <v>2665228359</v>
      </c>
      <c r="U10" s="995">
        <v>192393127</v>
      </c>
      <c r="V10" s="29"/>
    </row>
    <row r="11" spans="1:22" s="120" customFormat="1" ht="30" customHeight="1" x14ac:dyDescent="0.15">
      <c r="A11" s="22"/>
      <c r="B11" s="23" t="s">
        <v>14</v>
      </c>
      <c r="C11" s="995">
        <v>22397587160</v>
      </c>
      <c r="D11" s="1544">
        <v>2433672053</v>
      </c>
      <c r="E11" s="995">
        <v>128176783295</v>
      </c>
      <c r="F11" s="995">
        <v>2963134112</v>
      </c>
      <c r="G11" s="995">
        <v>767973000</v>
      </c>
      <c r="H11" s="997">
        <v>20753082000</v>
      </c>
      <c r="I11" s="997">
        <v>2088073000</v>
      </c>
      <c r="J11" s="997">
        <v>3458546000</v>
      </c>
      <c r="K11" s="997">
        <v>0</v>
      </c>
      <c r="L11" s="995">
        <v>23150146</v>
      </c>
      <c r="M11" s="995">
        <v>0</v>
      </c>
      <c r="N11" s="995">
        <v>0</v>
      </c>
      <c r="O11" s="997">
        <v>0</v>
      </c>
      <c r="P11" s="995">
        <v>12030105453</v>
      </c>
      <c r="Q11" s="995">
        <v>49154073907</v>
      </c>
      <c r="R11" s="995">
        <v>12052329025</v>
      </c>
      <c r="S11" s="995">
        <v>1053148405</v>
      </c>
      <c r="T11" s="995">
        <v>3266333602</v>
      </c>
      <c r="U11" s="995">
        <v>235125624</v>
      </c>
      <c r="V11" s="29"/>
    </row>
    <row r="12" spans="1:22" s="120" customFormat="1" ht="30" customHeight="1" x14ac:dyDescent="0.15">
      <c r="A12" s="121"/>
      <c r="B12" s="122" t="s">
        <v>33</v>
      </c>
      <c r="C12" s="998">
        <v>28462894852</v>
      </c>
      <c r="D12" s="1532">
        <v>3568071737</v>
      </c>
      <c r="E12" s="998">
        <v>149740181072</v>
      </c>
      <c r="F12" s="998">
        <v>3145943095</v>
      </c>
      <c r="G12" s="998">
        <v>810820000</v>
      </c>
      <c r="H12" s="998">
        <v>21850499000</v>
      </c>
      <c r="I12" s="998">
        <v>2184225000</v>
      </c>
      <c r="J12" s="998">
        <v>3641449000</v>
      </c>
      <c r="K12" s="998">
        <v>0</v>
      </c>
      <c r="L12" s="998">
        <v>0</v>
      </c>
      <c r="M12" s="998">
        <v>0</v>
      </c>
      <c r="N12" s="998">
        <v>0</v>
      </c>
      <c r="O12" s="998">
        <v>14542700</v>
      </c>
      <c r="P12" s="998">
        <v>12691875108</v>
      </c>
      <c r="Q12" s="998">
        <v>48855713135</v>
      </c>
      <c r="R12" s="998">
        <v>12521779141</v>
      </c>
      <c r="S12" s="998">
        <v>1127307847</v>
      </c>
      <c r="T12" s="998">
        <v>3324692804</v>
      </c>
      <c r="U12" s="998">
        <v>239675603</v>
      </c>
      <c r="V12" s="123"/>
    </row>
    <row r="13" spans="1:22" ht="23.1" customHeight="1" x14ac:dyDescent="0.15">
      <c r="A13" s="61">
        <v>1</v>
      </c>
      <c r="B13" s="96" t="s">
        <v>821</v>
      </c>
      <c r="C13" s="990">
        <v>3409661343</v>
      </c>
      <c r="D13" s="990">
        <v>542688196</v>
      </c>
      <c r="E13" s="990">
        <v>23515401586</v>
      </c>
      <c r="F13" s="990">
        <v>423153569</v>
      </c>
      <c r="G13" s="990">
        <v>108281000</v>
      </c>
      <c r="H13" s="990">
        <v>3067300000</v>
      </c>
      <c r="I13" s="990">
        <v>298366000</v>
      </c>
      <c r="J13" s="990">
        <v>390148000</v>
      </c>
      <c r="K13" s="990">
        <v>0</v>
      </c>
      <c r="L13" s="990">
        <v>0</v>
      </c>
      <c r="M13" s="990">
        <v>0</v>
      </c>
      <c r="N13" s="990">
        <v>0</v>
      </c>
      <c r="O13" s="990">
        <v>0</v>
      </c>
      <c r="P13" s="990">
        <v>1828186292</v>
      </c>
      <c r="Q13" s="990">
        <v>6507586614</v>
      </c>
      <c r="R13" s="990">
        <v>1481413944</v>
      </c>
      <c r="S13" s="1533">
        <v>140257128</v>
      </c>
      <c r="T13" s="990">
        <v>408249095</v>
      </c>
      <c r="U13" s="1533">
        <v>31878317</v>
      </c>
      <c r="V13" s="63">
        <v>1</v>
      </c>
    </row>
    <row r="14" spans="1:22" ht="23.1" customHeight="1" x14ac:dyDescent="0.15">
      <c r="A14" s="64">
        <v>2</v>
      </c>
      <c r="B14" s="97" t="s">
        <v>823</v>
      </c>
      <c r="C14" s="991">
        <v>323687393</v>
      </c>
      <c r="D14" s="991">
        <v>61686648</v>
      </c>
      <c r="E14" s="991">
        <v>1710859858</v>
      </c>
      <c r="F14" s="991">
        <v>40181491</v>
      </c>
      <c r="G14" s="991">
        <v>10754000</v>
      </c>
      <c r="H14" s="991">
        <v>339204000</v>
      </c>
      <c r="I14" s="991">
        <v>36946000</v>
      </c>
      <c r="J14" s="991">
        <v>44376000</v>
      </c>
      <c r="K14" s="991">
        <v>0</v>
      </c>
      <c r="L14" s="991">
        <v>0</v>
      </c>
      <c r="M14" s="991">
        <v>0</v>
      </c>
      <c r="N14" s="991">
        <v>0</v>
      </c>
      <c r="O14" s="991">
        <v>0</v>
      </c>
      <c r="P14" s="991">
        <v>236938993</v>
      </c>
      <c r="Q14" s="991">
        <v>874710753</v>
      </c>
      <c r="R14" s="991">
        <v>245744400</v>
      </c>
      <c r="S14" s="997">
        <v>23339400</v>
      </c>
      <c r="T14" s="991">
        <v>52167693</v>
      </c>
      <c r="U14" s="997">
        <v>4335899</v>
      </c>
      <c r="V14" s="59">
        <v>2</v>
      </c>
    </row>
    <row r="15" spans="1:22" ht="23.1" customHeight="1" x14ac:dyDescent="0.15">
      <c r="A15" s="64">
        <v>3</v>
      </c>
      <c r="B15" s="97" t="s">
        <v>825</v>
      </c>
      <c r="C15" s="991">
        <v>1493208000</v>
      </c>
      <c r="D15" s="991">
        <v>184114206</v>
      </c>
      <c r="E15" s="991">
        <v>8013650776</v>
      </c>
      <c r="F15" s="991">
        <v>218671593</v>
      </c>
      <c r="G15" s="991">
        <v>63525000</v>
      </c>
      <c r="H15" s="991">
        <v>1523490000</v>
      </c>
      <c r="I15" s="991">
        <v>150214000</v>
      </c>
      <c r="J15" s="991">
        <v>163254000</v>
      </c>
      <c r="K15" s="991">
        <v>0</v>
      </c>
      <c r="L15" s="991">
        <v>0</v>
      </c>
      <c r="M15" s="991">
        <v>0</v>
      </c>
      <c r="N15" s="991">
        <v>0</v>
      </c>
      <c r="O15" s="991">
        <v>0</v>
      </c>
      <c r="P15" s="991">
        <v>879458045</v>
      </c>
      <c r="Q15" s="991">
        <v>3153421682</v>
      </c>
      <c r="R15" s="991">
        <v>685529580</v>
      </c>
      <c r="S15" s="997">
        <v>48350160</v>
      </c>
      <c r="T15" s="991">
        <v>225066508</v>
      </c>
      <c r="U15" s="997">
        <v>12898369</v>
      </c>
      <c r="V15" s="59">
        <v>3</v>
      </c>
    </row>
    <row r="16" spans="1:22" ht="23.1" customHeight="1" x14ac:dyDescent="0.15">
      <c r="A16" s="64">
        <v>4</v>
      </c>
      <c r="B16" s="97" t="s">
        <v>827</v>
      </c>
      <c r="C16" s="991">
        <v>1897179436</v>
      </c>
      <c r="D16" s="991">
        <v>0</v>
      </c>
      <c r="E16" s="991">
        <v>16133667479</v>
      </c>
      <c r="F16" s="991">
        <v>250673546</v>
      </c>
      <c r="G16" s="991">
        <v>98488000</v>
      </c>
      <c r="H16" s="991">
        <v>1911255000</v>
      </c>
      <c r="I16" s="991">
        <v>178830000</v>
      </c>
      <c r="J16" s="991">
        <v>311728000</v>
      </c>
      <c r="K16" s="991">
        <v>0</v>
      </c>
      <c r="L16" s="991">
        <v>0</v>
      </c>
      <c r="M16" s="991">
        <v>0</v>
      </c>
      <c r="N16" s="991">
        <v>0</v>
      </c>
      <c r="O16" s="991">
        <v>0</v>
      </c>
      <c r="P16" s="991">
        <v>988030064</v>
      </c>
      <c r="Q16" s="991">
        <v>4166658531</v>
      </c>
      <c r="R16" s="991">
        <v>884648132</v>
      </c>
      <c r="S16" s="997">
        <v>78333032</v>
      </c>
      <c r="T16" s="991">
        <v>294871003</v>
      </c>
      <c r="U16" s="997">
        <v>17584201</v>
      </c>
      <c r="V16" s="59">
        <v>4</v>
      </c>
    </row>
    <row r="17" spans="1:22" ht="23.1" customHeight="1" x14ac:dyDescent="0.15">
      <c r="A17" s="64">
        <v>5</v>
      </c>
      <c r="B17" s="97" t="s">
        <v>829</v>
      </c>
      <c r="C17" s="992">
        <v>322591000</v>
      </c>
      <c r="D17" s="992">
        <v>58135367</v>
      </c>
      <c r="E17" s="992">
        <v>1362547765</v>
      </c>
      <c r="F17" s="992">
        <v>32795300</v>
      </c>
      <c r="G17" s="992">
        <v>4840000</v>
      </c>
      <c r="H17" s="992">
        <v>231062000</v>
      </c>
      <c r="I17" s="992">
        <v>24424000</v>
      </c>
      <c r="J17" s="992">
        <v>47131000</v>
      </c>
      <c r="K17" s="992">
        <v>0</v>
      </c>
      <c r="L17" s="992">
        <v>0</v>
      </c>
      <c r="M17" s="992">
        <v>0</v>
      </c>
      <c r="N17" s="992">
        <v>0</v>
      </c>
      <c r="O17" s="992">
        <v>0</v>
      </c>
      <c r="P17" s="992">
        <v>143222685</v>
      </c>
      <c r="Q17" s="992">
        <v>587768397</v>
      </c>
      <c r="R17" s="992">
        <v>179355840</v>
      </c>
      <c r="S17" s="1536">
        <v>15535080</v>
      </c>
      <c r="T17" s="992">
        <v>37562662</v>
      </c>
      <c r="U17" s="1536">
        <v>3094259</v>
      </c>
      <c r="V17" s="59">
        <v>5</v>
      </c>
    </row>
    <row r="18" spans="1:22" ht="23.1" customHeight="1" x14ac:dyDescent="0.15">
      <c r="A18" s="61">
        <v>6</v>
      </c>
      <c r="B18" s="96" t="s">
        <v>831</v>
      </c>
      <c r="C18" s="990">
        <v>662164000</v>
      </c>
      <c r="D18" s="1533">
        <v>0</v>
      </c>
      <c r="E18" s="990">
        <v>3565005746</v>
      </c>
      <c r="F18" s="990">
        <v>67469915</v>
      </c>
      <c r="G18" s="990">
        <v>20695000</v>
      </c>
      <c r="H18" s="990">
        <v>512198000</v>
      </c>
      <c r="I18" s="990">
        <v>51028000</v>
      </c>
      <c r="J18" s="990">
        <v>64044000</v>
      </c>
      <c r="K18" s="990">
        <v>0</v>
      </c>
      <c r="L18" s="990">
        <v>0</v>
      </c>
      <c r="M18" s="1533">
        <v>0</v>
      </c>
      <c r="N18" s="1533">
        <v>0</v>
      </c>
      <c r="O18" s="990">
        <v>0</v>
      </c>
      <c r="P18" s="990">
        <v>267481831</v>
      </c>
      <c r="Q18" s="990">
        <v>1148302873</v>
      </c>
      <c r="R18" s="990">
        <v>323943400</v>
      </c>
      <c r="S18" s="1533">
        <v>21688000</v>
      </c>
      <c r="T18" s="990">
        <v>90271955</v>
      </c>
      <c r="U18" s="1533">
        <v>4484033</v>
      </c>
      <c r="V18" s="63">
        <v>6</v>
      </c>
    </row>
    <row r="19" spans="1:22" ht="23.1" customHeight="1" x14ac:dyDescent="0.15">
      <c r="A19" s="64">
        <v>7</v>
      </c>
      <c r="B19" s="97" t="s">
        <v>833</v>
      </c>
      <c r="C19" s="991">
        <v>1511828481</v>
      </c>
      <c r="D19" s="997">
        <v>19749659</v>
      </c>
      <c r="E19" s="991">
        <v>12277092693</v>
      </c>
      <c r="F19" s="991">
        <v>262373953</v>
      </c>
      <c r="G19" s="991">
        <v>55650000</v>
      </c>
      <c r="H19" s="991">
        <v>1657490000</v>
      </c>
      <c r="I19" s="991">
        <v>163109000</v>
      </c>
      <c r="J19" s="991">
        <v>357631000</v>
      </c>
      <c r="K19" s="991">
        <v>0</v>
      </c>
      <c r="L19" s="991">
        <v>0</v>
      </c>
      <c r="M19" s="997">
        <v>0</v>
      </c>
      <c r="N19" s="997">
        <v>0</v>
      </c>
      <c r="O19" s="991">
        <v>0</v>
      </c>
      <c r="P19" s="991">
        <v>1000617467</v>
      </c>
      <c r="Q19" s="991">
        <v>3534891351</v>
      </c>
      <c r="R19" s="991">
        <v>1031234700</v>
      </c>
      <c r="S19" s="997">
        <v>106889400</v>
      </c>
      <c r="T19" s="991">
        <v>306579527</v>
      </c>
      <c r="U19" s="997">
        <v>21764307</v>
      </c>
      <c r="V19" s="59">
        <v>7</v>
      </c>
    </row>
    <row r="20" spans="1:22" ht="23.1" customHeight="1" x14ac:dyDescent="0.15">
      <c r="A20" s="64">
        <v>8</v>
      </c>
      <c r="B20" s="97" t="s">
        <v>835</v>
      </c>
      <c r="C20" s="991">
        <v>1056354000</v>
      </c>
      <c r="D20" s="997">
        <v>139452871</v>
      </c>
      <c r="E20" s="991">
        <v>4402813277</v>
      </c>
      <c r="F20" s="991">
        <v>108224397</v>
      </c>
      <c r="G20" s="991">
        <v>22344000</v>
      </c>
      <c r="H20" s="991">
        <v>619675000</v>
      </c>
      <c r="I20" s="991">
        <v>61543000</v>
      </c>
      <c r="J20" s="991">
        <v>112929000</v>
      </c>
      <c r="K20" s="991">
        <v>0</v>
      </c>
      <c r="L20" s="991">
        <v>0</v>
      </c>
      <c r="M20" s="997">
        <v>0</v>
      </c>
      <c r="N20" s="997">
        <v>0</v>
      </c>
      <c r="O20" s="991">
        <v>0</v>
      </c>
      <c r="P20" s="991">
        <v>397782415</v>
      </c>
      <c r="Q20" s="991">
        <v>1434165056</v>
      </c>
      <c r="R20" s="991">
        <v>429742200</v>
      </c>
      <c r="S20" s="997">
        <v>30491460</v>
      </c>
      <c r="T20" s="991">
        <v>97748128</v>
      </c>
      <c r="U20" s="997">
        <v>6203254</v>
      </c>
      <c r="V20" s="59">
        <v>8</v>
      </c>
    </row>
    <row r="21" spans="1:22" s="103" customFormat="1" ht="23.1" customHeight="1" x14ac:dyDescent="0.15">
      <c r="A21" s="66">
        <v>9</v>
      </c>
      <c r="B21" s="65" t="s">
        <v>837</v>
      </c>
      <c r="C21" s="991">
        <v>525574799</v>
      </c>
      <c r="D21" s="997">
        <v>90903227</v>
      </c>
      <c r="E21" s="991">
        <v>1837366329</v>
      </c>
      <c r="F21" s="991">
        <v>48766816</v>
      </c>
      <c r="G21" s="991">
        <v>13282000</v>
      </c>
      <c r="H21" s="991">
        <v>391791000</v>
      </c>
      <c r="I21" s="991">
        <v>42392000</v>
      </c>
      <c r="J21" s="991">
        <v>64511000</v>
      </c>
      <c r="K21" s="991">
        <v>0</v>
      </c>
      <c r="L21" s="991">
        <v>0</v>
      </c>
      <c r="M21" s="997">
        <v>0</v>
      </c>
      <c r="N21" s="997">
        <v>0</v>
      </c>
      <c r="O21" s="991">
        <v>0</v>
      </c>
      <c r="P21" s="991">
        <v>206713589</v>
      </c>
      <c r="Q21" s="991">
        <v>1001352541</v>
      </c>
      <c r="R21" s="991">
        <v>259445000</v>
      </c>
      <c r="S21" s="997">
        <v>27209000</v>
      </c>
      <c r="T21" s="991">
        <v>62436055</v>
      </c>
      <c r="U21" s="997">
        <v>5786465</v>
      </c>
      <c r="V21" s="67">
        <v>9</v>
      </c>
    </row>
    <row r="22" spans="1:22" s="103" customFormat="1" ht="23.1" customHeight="1" x14ac:dyDescent="0.15">
      <c r="A22" s="66">
        <v>10</v>
      </c>
      <c r="B22" s="65" t="s">
        <v>839</v>
      </c>
      <c r="C22" s="992">
        <v>550159902</v>
      </c>
      <c r="D22" s="1536">
        <v>98815819</v>
      </c>
      <c r="E22" s="992">
        <v>2366974972</v>
      </c>
      <c r="F22" s="992">
        <v>49709452</v>
      </c>
      <c r="G22" s="992">
        <v>9320000</v>
      </c>
      <c r="H22" s="992">
        <v>349573000</v>
      </c>
      <c r="I22" s="992">
        <v>36549000</v>
      </c>
      <c r="J22" s="992">
        <v>61702000</v>
      </c>
      <c r="K22" s="992">
        <v>0</v>
      </c>
      <c r="L22" s="992">
        <v>0</v>
      </c>
      <c r="M22" s="1536">
        <v>0</v>
      </c>
      <c r="N22" s="1536">
        <v>0</v>
      </c>
      <c r="O22" s="992">
        <v>0</v>
      </c>
      <c r="P22" s="992">
        <v>199072779</v>
      </c>
      <c r="Q22" s="992">
        <v>752146020</v>
      </c>
      <c r="R22" s="992">
        <v>288807900</v>
      </c>
      <c r="S22" s="1536">
        <v>31430400</v>
      </c>
      <c r="T22" s="992">
        <v>69122377</v>
      </c>
      <c r="U22" s="1536">
        <v>5792613</v>
      </c>
      <c r="V22" s="67">
        <v>10</v>
      </c>
    </row>
    <row r="23" spans="1:22" s="103" customFormat="1" ht="23.1" customHeight="1" x14ac:dyDescent="0.15">
      <c r="A23" s="70">
        <v>11</v>
      </c>
      <c r="B23" s="62" t="s">
        <v>841</v>
      </c>
      <c r="C23" s="990">
        <v>776435914</v>
      </c>
      <c r="D23" s="1533">
        <v>117946943</v>
      </c>
      <c r="E23" s="990">
        <v>1882885798</v>
      </c>
      <c r="F23" s="990">
        <v>59683350</v>
      </c>
      <c r="G23" s="990">
        <v>9557000</v>
      </c>
      <c r="H23" s="990">
        <v>450649000</v>
      </c>
      <c r="I23" s="990">
        <v>43537000</v>
      </c>
      <c r="J23" s="990">
        <v>68151000</v>
      </c>
      <c r="K23" s="990">
        <v>0</v>
      </c>
      <c r="L23" s="990">
        <v>0</v>
      </c>
      <c r="M23" s="1533">
        <v>0</v>
      </c>
      <c r="N23" s="1533">
        <v>0</v>
      </c>
      <c r="O23" s="990">
        <v>0</v>
      </c>
      <c r="P23" s="990">
        <v>239562916</v>
      </c>
      <c r="Q23" s="990">
        <v>1157186945</v>
      </c>
      <c r="R23" s="990">
        <v>183783550</v>
      </c>
      <c r="S23" s="1533">
        <v>25275900</v>
      </c>
      <c r="T23" s="990">
        <v>49845822</v>
      </c>
      <c r="U23" s="1533">
        <v>4985642</v>
      </c>
      <c r="V23" s="71">
        <v>11</v>
      </c>
    </row>
    <row r="24" spans="1:22" s="103" customFormat="1" ht="23.1" customHeight="1" x14ac:dyDescent="0.15">
      <c r="A24" s="66">
        <v>12</v>
      </c>
      <c r="B24" s="65" t="s">
        <v>843</v>
      </c>
      <c r="C24" s="991">
        <v>826891033</v>
      </c>
      <c r="D24" s="997">
        <v>90021349</v>
      </c>
      <c r="E24" s="991">
        <v>5173335948</v>
      </c>
      <c r="F24" s="991">
        <v>83373763</v>
      </c>
      <c r="G24" s="991">
        <v>18037000</v>
      </c>
      <c r="H24" s="991">
        <v>556476000</v>
      </c>
      <c r="I24" s="991">
        <v>57134000</v>
      </c>
      <c r="J24" s="991">
        <v>88014000</v>
      </c>
      <c r="K24" s="991">
        <v>0</v>
      </c>
      <c r="L24" s="991">
        <v>0</v>
      </c>
      <c r="M24" s="997">
        <v>0</v>
      </c>
      <c r="N24" s="997">
        <v>0</v>
      </c>
      <c r="O24" s="991">
        <v>0</v>
      </c>
      <c r="P24" s="991">
        <v>262525260</v>
      </c>
      <c r="Q24" s="991">
        <v>1194776026</v>
      </c>
      <c r="R24" s="991">
        <v>338590600</v>
      </c>
      <c r="S24" s="997">
        <v>25876400</v>
      </c>
      <c r="T24" s="991">
        <v>85840444</v>
      </c>
      <c r="U24" s="997">
        <v>5817781</v>
      </c>
      <c r="V24" s="67">
        <v>12</v>
      </c>
    </row>
    <row r="25" spans="1:22" s="103" customFormat="1" ht="23.1" customHeight="1" x14ac:dyDescent="0.15">
      <c r="A25" s="66">
        <v>13</v>
      </c>
      <c r="B25" s="65" t="s">
        <v>844</v>
      </c>
      <c r="C25" s="991">
        <v>351985793</v>
      </c>
      <c r="D25" s="997">
        <v>50903649</v>
      </c>
      <c r="E25" s="991">
        <v>1230423862</v>
      </c>
      <c r="F25" s="991">
        <v>32517903</v>
      </c>
      <c r="G25" s="991">
        <v>6897000</v>
      </c>
      <c r="H25" s="991">
        <v>262615000</v>
      </c>
      <c r="I25" s="991">
        <v>27058000</v>
      </c>
      <c r="J25" s="991">
        <v>48021000</v>
      </c>
      <c r="K25" s="991">
        <v>0</v>
      </c>
      <c r="L25" s="991">
        <v>0</v>
      </c>
      <c r="M25" s="997">
        <v>0</v>
      </c>
      <c r="N25" s="997">
        <v>0</v>
      </c>
      <c r="O25" s="991">
        <v>0</v>
      </c>
      <c r="P25" s="991">
        <v>143824957</v>
      </c>
      <c r="Q25" s="991">
        <v>624206099</v>
      </c>
      <c r="R25" s="991">
        <v>244106150</v>
      </c>
      <c r="S25" s="997">
        <v>21804800</v>
      </c>
      <c r="T25" s="991">
        <v>47433554</v>
      </c>
      <c r="U25" s="997">
        <v>3854900</v>
      </c>
      <c r="V25" s="67">
        <v>13</v>
      </c>
    </row>
    <row r="26" spans="1:22" s="103" customFormat="1" ht="23.1" customHeight="1" x14ac:dyDescent="0.15">
      <c r="A26" s="66">
        <v>14</v>
      </c>
      <c r="B26" s="65" t="s">
        <v>846</v>
      </c>
      <c r="C26" s="991">
        <v>208047000</v>
      </c>
      <c r="D26" s="997">
        <v>38312507</v>
      </c>
      <c r="E26" s="991">
        <v>642986401</v>
      </c>
      <c r="F26" s="991">
        <v>29026936</v>
      </c>
      <c r="G26" s="991">
        <v>8485000</v>
      </c>
      <c r="H26" s="991">
        <v>215503000</v>
      </c>
      <c r="I26" s="991">
        <v>23101000</v>
      </c>
      <c r="J26" s="991">
        <v>42094000</v>
      </c>
      <c r="K26" s="991">
        <v>0</v>
      </c>
      <c r="L26" s="991">
        <v>0</v>
      </c>
      <c r="M26" s="997">
        <v>0</v>
      </c>
      <c r="N26" s="997">
        <v>0</v>
      </c>
      <c r="O26" s="991">
        <v>0</v>
      </c>
      <c r="P26" s="991">
        <v>128268901</v>
      </c>
      <c r="Q26" s="991">
        <v>553145228</v>
      </c>
      <c r="R26" s="991">
        <v>120610250</v>
      </c>
      <c r="S26" s="997">
        <v>13360000</v>
      </c>
      <c r="T26" s="991">
        <v>31462013</v>
      </c>
      <c r="U26" s="997">
        <v>2682150</v>
      </c>
      <c r="V26" s="67">
        <v>14</v>
      </c>
    </row>
    <row r="27" spans="1:22" s="103" customFormat="1" ht="23.1" customHeight="1" x14ac:dyDescent="0.15">
      <c r="A27" s="66">
        <v>15</v>
      </c>
      <c r="B27" s="65" t="s">
        <v>848</v>
      </c>
      <c r="C27" s="992">
        <v>355944151</v>
      </c>
      <c r="D27" s="1536">
        <v>54283350</v>
      </c>
      <c r="E27" s="992">
        <v>1022185208</v>
      </c>
      <c r="F27" s="992">
        <v>44581309</v>
      </c>
      <c r="G27" s="992">
        <v>17812000</v>
      </c>
      <c r="H27" s="992">
        <v>372342000</v>
      </c>
      <c r="I27" s="992">
        <v>40597000</v>
      </c>
      <c r="J27" s="992">
        <v>66209000</v>
      </c>
      <c r="K27" s="992">
        <v>0</v>
      </c>
      <c r="L27" s="992">
        <v>0</v>
      </c>
      <c r="M27" s="1536">
        <v>0</v>
      </c>
      <c r="N27" s="1536">
        <v>0</v>
      </c>
      <c r="O27" s="992">
        <v>0</v>
      </c>
      <c r="P27" s="992">
        <v>251878906</v>
      </c>
      <c r="Q27" s="992">
        <v>892097987</v>
      </c>
      <c r="R27" s="992">
        <v>133152000</v>
      </c>
      <c r="S27" s="1536">
        <v>14582400</v>
      </c>
      <c r="T27" s="992">
        <v>40127273</v>
      </c>
      <c r="U27" s="1536">
        <v>3502481</v>
      </c>
      <c r="V27" s="67">
        <v>15</v>
      </c>
    </row>
    <row r="28" spans="1:22" s="103" customFormat="1" ht="23.1" customHeight="1" x14ac:dyDescent="0.15">
      <c r="A28" s="72">
        <v>16</v>
      </c>
      <c r="B28" s="62" t="s">
        <v>850</v>
      </c>
      <c r="C28" s="990">
        <v>624567000</v>
      </c>
      <c r="D28" s="1533">
        <v>93771513</v>
      </c>
      <c r="E28" s="990">
        <v>3986454541</v>
      </c>
      <c r="F28" s="990">
        <v>60506057</v>
      </c>
      <c r="G28" s="990">
        <v>16736000</v>
      </c>
      <c r="H28" s="990">
        <v>450521000</v>
      </c>
      <c r="I28" s="990">
        <v>44782000</v>
      </c>
      <c r="J28" s="990">
        <v>83446000</v>
      </c>
      <c r="K28" s="990">
        <v>0</v>
      </c>
      <c r="L28" s="990">
        <v>0</v>
      </c>
      <c r="M28" s="1533">
        <v>0</v>
      </c>
      <c r="N28" s="1533">
        <v>0</v>
      </c>
      <c r="O28" s="990">
        <v>0</v>
      </c>
      <c r="P28" s="990">
        <v>232037719</v>
      </c>
      <c r="Q28" s="990">
        <v>978561005</v>
      </c>
      <c r="R28" s="990">
        <v>190249780</v>
      </c>
      <c r="S28" s="1533">
        <v>16749050</v>
      </c>
      <c r="T28" s="990">
        <v>69628568</v>
      </c>
      <c r="U28" s="1533">
        <v>5255183</v>
      </c>
      <c r="V28" s="73">
        <v>16</v>
      </c>
    </row>
    <row r="29" spans="1:22" s="103" customFormat="1" ht="23.1" customHeight="1" x14ac:dyDescent="0.15">
      <c r="A29" s="66">
        <v>17</v>
      </c>
      <c r="B29" s="65" t="s">
        <v>852</v>
      </c>
      <c r="C29" s="991">
        <v>2550634129</v>
      </c>
      <c r="D29" s="997">
        <v>497398758</v>
      </c>
      <c r="E29" s="991">
        <v>9652281981</v>
      </c>
      <c r="F29" s="991">
        <v>207310025</v>
      </c>
      <c r="G29" s="991">
        <v>55212000</v>
      </c>
      <c r="H29" s="991">
        <v>1265787000</v>
      </c>
      <c r="I29" s="991">
        <v>124618000</v>
      </c>
      <c r="J29" s="991">
        <v>214488000</v>
      </c>
      <c r="K29" s="991">
        <v>0</v>
      </c>
      <c r="L29" s="991">
        <v>0</v>
      </c>
      <c r="M29" s="997">
        <v>0</v>
      </c>
      <c r="N29" s="997">
        <v>0</v>
      </c>
      <c r="O29" s="991">
        <v>0</v>
      </c>
      <c r="P29" s="991">
        <v>766934027</v>
      </c>
      <c r="Q29" s="991">
        <v>2764758237</v>
      </c>
      <c r="R29" s="991">
        <v>798904450</v>
      </c>
      <c r="S29" s="997">
        <v>67137200</v>
      </c>
      <c r="T29" s="991">
        <v>203675883</v>
      </c>
      <c r="U29" s="997">
        <v>14668954</v>
      </c>
      <c r="V29" s="67">
        <v>17</v>
      </c>
    </row>
    <row r="30" spans="1:22" s="103" customFormat="1" ht="23.1" customHeight="1" x14ac:dyDescent="0.15">
      <c r="A30" s="66">
        <v>18</v>
      </c>
      <c r="B30" s="65" t="s">
        <v>854</v>
      </c>
      <c r="C30" s="991">
        <v>111417982</v>
      </c>
      <c r="D30" s="997">
        <v>0</v>
      </c>
      <c r="E30" s="991">
        <v>677771062</v>
      </c>
      <c r="F30" s="991">
        <v>17354021</v>
      </c>
      <c r="G30" s="991">
        <v>2664000</v>
      </c>
      <c r="H30" s="991">
        <v>102599000</v>
      </c>
      <c r="I30" s="991">
        <v>9868000</v>
      </c>
      <c r="J30" s="991">
        <v>21328000</v>
      </c>
      <c r="K30" s="991">
        <v>0</v>
      </c>
      <c r="L30" s="991">
        <v>0</v>
      </c>
      <c r="M30" s="997">
        <v>0</v>
      </c>
      <c r="N30" s="997">
        <v>0</v>
      </c>
      <c r="O30" s="991">
        <v>0</v>
      </c>
      <c r="P30" s="991">
        <v>68111018</v>
      </c>
      <c r="Q30" s="991">
        <v>282424302</v>
      </c>
      <c r="R30" s="991">
        <v>78767340</v>
      </c>
      <c r="S30" s="997">
        <v>6853920</v>
      </c>
      <c r="T30" s="991">
        <v>17818651</v>
      </c>
      <c r="U30" s="997">
        <v>1179955</v>
      </c>
      <c r="V30" s="67">
        <v>18</v>
      </c>
    </row>
    <row r="31" spans="1:22" s="103" customFormat="1" ht="23.1" customHeight="1" x14ac:dyDescent="0.15">
      <c r="A31" s="66">
        <v>19</v>
      </c>
      <c r="B31" s="65" t="s">
        <v>856</v>
      </c>
      <c r="C31" s="991">
        <v>1012272081</v>
      </c>
      <c r="D31" s="997">
        <v>150517728</v>
      </c>
      <c r="E31" s="991">
        <v>6965082655</v>
      </c>
      <c r="F31" s="991">
        <v>157792137</v>
      </c>
      <c r="G31" s="991">
        <v>32255000</v>
      </c>
      <c r="H31" s="991">
        <v>1107339000</v>
      </c>
      <c r="I31" s="991">
        <v>107906000</v>
      </c>
      <c r="J31" s="991">
        <v>174193000</v>
      </c>
      <c r="K31" s="991">
        <v>0</v>
      </c>
      <c r="L31" s="991">
        <v>0</v>
      </c>
      <c r="M31" s="997">
        <v>0</v>
      </c>
      <c r="N31" s="997">
        <v>0</v>
      </c>
      <c r="O31" s="991">
        <v>0</v>
      </c>
      <c r="P31" s="991">
        <v>598149643</v>
      </c>
      <c r="Q31" s="991">
        <v>2393293931</v>
      </c>
      <c r="R31" s="991">
        <v>508573680</v>
      </c>
      <c r="S31" s="997">
        <v>53737200</v>
      </c>
      <c r="T31" s="991">
        <v>135062887</v>
      </c>
      <c r="U31" s="997">
        <v>11255893</v>
      </c>
      <c r="V31" s="67">
        <v>19</v>
      </c>
    </row>
    <row r="32" spans="1:22" s="103" customFormat="1" ht="23.1" customHeight="1" x14ac:dyDescent="0.15">
      <c r="A32" s="66">
        <v>20</v>
      </c>
      <c r="B32" s="65" t="s">
        <v>858</v>
      </c>
      <c r="C32" s="992">
        <v>871187423</v>
      </c>
      <c r="D32" s="1536">
        <v>137360439</v>
      </c>
      <c r="E32" s="992">
        <v>4169040455</v>
      </c>
      <c r="F32" s="992">
        <v>74781035</v>
      </c>
      <c r="G32" s="992">
        <v>30227000</v>
      </c>
      <c r="H32" s="992">
        <v>486914000</v>
      </c>
      <c r="I32" s="992">
        <v>48128000</v>
      </c>
      <c r="J32" s="992">
        <v>70968000</v>
      </c>
      <c r="K32" s="992">
        <v>0</v>
      </c>
      <c r="L32" s="992">
        <v>0</v>
      </c>
      <c r="M32" s="1536">
        <v>0</v>
      </c>
      <c r="N32" s="1536">
        <v>0</v>
      </c>
      <c r="O32" s="992">
        <v>0</v>
      </c>
      <c r="P32" s="992">
        <v>299468331</v>
      </c>
      <c r="Q32" s="992">
        <v>1029924831</v>
      </c>
      <c r="R32" s="992">
        <v>228990000</v>
      </c>
      <c r="S32" s="1536">
        <v>24830820</v>
      </c>
      <c r="T32" s="992">
        <v>73744000</v>
      </c>
      <c r="U32" s="1536">
        <v>4185846</v>
      </c>
      <c r="V32" s="67">
        <v>20</v>
      </c>
    </row>
    <row r="33" spans="1:22" s="103" customFormat="1" ht="23.1" customHeight="1" x14ac:dyDescent="0.15">
      <c r="A33" s="70">
        <v>21</v>
      </c>
      <c r="B33" s="62" t="s">
        <v>860</v>
      </c>
      <c r="C33" s="990">
        <v>556995304</v>
      </c>
      <c r="D33" s="1533">
        <v>93687976</v>
      </c>
      <c r="E33" s="990">
        <v>5126589282</v>
      </c>
      <c r="F33" s="990">
        <v>83669183</v>
      </c>
      <c r="G33" s="990">
        <v>14236000</v>
      </c>
      <c r="H33" s="990">
        <v>621292000</v>
      </c>
      <c r="I33" s="990">
        <v>57209000</v>
      </c>
      <c r="J33" s="990">
        <v>90162000</v>
      </c>
      <c r="K33" s="990">
        <v>0</v>
      </c>
      <c r="L33" s="990">
        <v>0</v>
      </c>
      <c r="M33" s="1533">
        <v>0</v>
      </c>
      <c r="N33" s="1533">
        <v>0</v>
      </c>
      <c r="O33" s="990">
        <v>0</v>
      </c>
      <c r="P33" s="990">
        <v>348469789</v>
      </c>
      <c r="Q33" s="990">
        <v>1411205897</v>
      </c>
      <c r="R33" s="990">
        <v>440741210</v>
      </c>
      <c r="S33" s="1533">
        <v>26453210</v>
      </c>
      <c r="T33" s="990">
        <v>91475863</v>
      </c>
      <c r="U33" s="1533">
        <v>5586312</v>
      </c>
      <c r="V33" s="71">
        <v>21</v>
      </c>
    </row>
    <row r="34" spans="1:22" s="103" customFormat="1" ht="23.1" customHeight="1" x14ac:dyDescent="0.15">
      <c r="A34" s="66">
        <v>22</v>
      </c>
      <c r="B34" s="65" t="s">
        <v>862</v>
      </c>
      <c r="C34" s="991">
        <v>689645000</v>
      </c>
      <c r="D34" s="997">
        <v>129961589</v>
      </c>
      <c r="E34" s="991">
        <v>4201505199</v>
      </c>
      <c r="F34" s="991">
        <v>56069022</v>
      </c>
      <c r="G34" s="991">
        <v>13849000</v>
      </c>
      <c r="H34" s="991">
        <v>407107000</v>
      </c>
      <c r="I34" s="991">
        <v>41361000</v>
      </c>
      <c r="J34" s="991">
        <v>57752000</v>
      </c>
      <c r="K34" s="991">
        <v>0</v>
      </c>
      <c r="L34" s="991">
        <v>0</v>
      </c>
      <c r="M34" s="997">
        <v>0</v>
      </c>
      <c r="N34" s="997">
        <v>0</v>
      </c>
      <c r="O34" s="991">
        <v>12328800</v>
      </c>
      <c r="P34" s="991">
        <v>237660388</v>
      </c>
      <c r="Q34" s="991">
        <v>848970492</v>
      </c>
      <c r="R34" s="991">
        <v>158619180</v>
      </c>
      <c r="S34" s="997">
        <v>17675280</v>
      </c>
      <c r="T34" s="991">
        <v>58237768</v>
      </c>
      <c r="U34" s="997">
        <v>4078399</v>
      </c>
      <c r="V34" s="67">
        <v>22</v>
      </c>
    </row>
    <row r="35" spans="1:22" s="103" customFormat="1" ht="23.1" customHeight="1" x14ac:dyDescent="0.15">
      <c r="A35" s="66">
        <v>23</v>
      </c>
      <c r="B35" s="65" t="s">
        <v>863</v>
      </c>
      <c r="C35" s="991">
        <v>348163159</v>
      </c>
      <c r="D35" s="997">
        <v>43927637</v>
      </c>
      <c r="E35" s="991">
        <v>1030698271</v>
      </c>
      <c r="F35" s="991">
        <v>25100376</v>
      </c>
      <c r="G35" s="991">
        <v>4784000</v>
      </c>
      <c r="H35" s="991">
        <v>149543000</v>
      </c>
      <c r="I35" s="991">
        <v>16036000</v>
      </c>
      <c r="J35" s="991">
        <v>28979000</v>
      </c>
      <c r="K35" s="991">
        <v>0</v>
      </c>
      <c r="L35" s="991">
        <v>0</v>
      </c>
      <c r="M35" s="997">
        <v>0</v>
      </c>
      <c r="N35" s="997">
        <v>0</v>
      </c>
      <c r="O35" s="991">
        <v>0</v>
      </c>
      <c r="P35" s="991">
        <v>65765246</v>
      </c>
      <c r="Q35" s="991">
        <v>395971148</v>
      </c>
      <c r="R35" s="991">
        <v>112344690</v>
      </c>
      <c r="S35" s="997">
        <v>10132920</v>
      </c>
      <c r="T35" s="991">
        <v>25169456</v>
      </c>
      <c r="U35" s="997">
        <v>2206737</v>
      </c>
      <c r="V35" s="67">
        <v>23</v>
      </c>
    </row>
    <row r="36" spans="1:22" s="103" customFormat="1" ht="23.1" customHeight="1" x14ac:dyDescent="0.15">
      <c r="A36" s="66">
        <v>24</v>
      </c>
      <c r="B36" s="65" t="s">
        <v>865</v>
      </c>
      <c r="C36" s="991">
        <v>639073940</v>
      </c>
      <c r="D36" s="997">
        <v>98378246</v>
      </c>
      <c r="E36" s="991">
        <v>2984264596</v>
      </c>
      <c r="F36" s="991">
        <v>61468799</v>
      </c>
      <c r="G36" s="991">
        <v>13734000</v>
      </c>
      <c r="H36" s="991">
        <v>372544000</v>
      </c>
      <c r="I36" s="991">
        <v>37651000</v>
      </c>
      <c r="J36" s="991">
        <v>57545000</v>
      </c>
      <c r="K36" s="991">
        <v>0</v>
      </c>
      <c r="L36" s="991">
        <v>0</v>
      </c>
      <c r="M36" s="997">
        <v>0</v>
      </c>
      <c r="N36" s="997">
        <v>0</v>
      </c>
      <c r="O36" s="991">
        <v>0</v>
      </c>
      <c r="P36" s="991">
        <v>242642515</v>
      </c>
      <c r="Q36" s="991">
        <v>776280161</v>
      </c>
      <c r="R36" s="991">
        <v>197696000</v>
      </c>
      <c r="S36" s="997">
        <v>20793500</v>
      </c>
      <c r="T36" s="991">
        <v>58588923</v>
      </c>
      <c r="U36" s="997">
        <v>4223019</v>
      </c>
      <c r="V36" s="67">
        <v>24</v>
      </c>
    </row>
    <row r="37" spans="1:22" s="103" customFormat="1" ht="23.1" customHeight="1" x14ac:dyDescent="0.15">
      <c r="A37" s="66">
        <v>25</v>
      </c>
      <c r="B37" s="65" t="s">
        <v>867</v>
      </c>
      <c r="C37" s="992">
        <v>551788574</v>
      </c>
      <c r="D37" s="1536">
        <v>73715180</v>
      </c>
      <c r="E37" s="992">
        <v>2486739594</v>
      </c>
      <c r="F37" s="992">
        <v>50096209</v>
      </c>
      <c r="G37" s="992">
        <v>14968000</v>
      </c>
      <c r="H37" s="992">
        <v>327996000</v>
      </c>
      <c r="I37" s="992">
        <v>33590000</v>
      </c>
      <c r="J37" s="992">
        <v>58675000</v>
      </c>
      <c r="K37" s="992">
        <v>0</v>
      </c>
      <c r="L37" s="992">
        <v>0</v>
      </c>
      <c r="M37" s="1536">
        <v>0</v>
      </c>
      <c r="N37" s="1536">
        <v>0</v>
      </c>
      <c r="O37" s="992">
        <v>0</v>
      </c>
      <c r="P37" s="992">
        <v>183723425</v>
      </c>
      <c r="Q37" s="992">
        <v>751027000</v>
      </c>
      <c r="R37" s="992">
        <v>158050890</v>
      </c>
      <c r="S37" s="1536">
        <v>11814660</v>
      </c>
      <c r="T37" s="992">
        <v>41692405</v>
      </c>
      <c r="U37" s="1536">
        <v>2832103</v>
      </c>
      <c r="V37" s="67">
        <v>25</v>
      </c>
    </row>
    <row r="38" spans="1:22" s="103" customFormat="1" ht="23.1" customHeight="1" x14ac:dyDescent="0.15">
      <c r="A38" s="70">
        <v>26</v>
      </c>
      <c r="B38" s="62" t="s">
        <v>869</v>
      </c>
      <c r="C38" s="990">
        <v>247054349</v>
      </c>
      <c r="D38" s="1533">
        <v>0</v>
      </c>
      <c r="E38" s="990">
        <v>1533240076</v>
      </c>
      <c r="F38" s="990">
        <v>36504977</v>
      </c>
      <c r="G38" s="990">
        <v>12065000</v>
      </c>
      <c r="H38" s="990">
        <v>241090000</v>
      </c>
      <c r="I38" s="990">
        <v>23098000</v>
      </c>
      <c r="J38" s="990">
        <v>41611000</v>
      </c>
      <c r="K38" s="990">
        <v>0</v>
      </c>
      <c r="L38" s="990">
        <v>0</v>
      </c>
      <c r="M38" s="1533">
        <v>0</v>
      </c>
      <c r="N38" s="1533">
        <v>0</v>
      </c>
      <c r="O38" s="990">
        <v>0</v>
      </c>
      <c r="P38" s="990">
        <v>138547562</v>
      </c>
      <c r="Q38" s="990">
        <v>633555270</v>
      </c>
      <c r="R38" s="990">
        <v>182946600</v>
      </c>
      <c r="S38" s="1533">
        <v>14194600</v>
      </c>
      <c r="T38" s="990">
        <v>39777089</v>
      </c>
      <c r="U38" s="1533">
        <v>3192635</v>
      </c>
      <c r="V38" s="71">
        <v>26</v>
      </c>
    </row>
    <row r="39" spans="1:22" s="103" customFormat="1" ht="23.1" customHeight="1" x14ac:dyDescent="0.15">
      <c r="A39" s="66">
        <v>27</v>
      </c>
      <c r="B39" s="65" t="s">
        <v>871</v>
      </c>
      <c r="C39" s="991">
        <v>668166762</v>
      </c>
      <c r="D39" s="997">
        <v>94245333</v>
      </c>
      <c r="E39" s="991">
        <v>2160999305</v>
      </c>
      <c r="F39" s="991">
        <v>62254456</v>
      </c>
      <c r="G39" s="991">
        <v>18509000</v>
      </c>
      <c r="H39" s="991">
        <v>428635000</v>
      </c>
      <c r="I39" s="991">
        <v>41979000</v>
      </c>
      <c r="J39" s="991">
        <v>58583000</v>
      </c>
      <c r="K39" s="991">
        <v>0</v>
      </c>
      <c r="L39" s="991">
        <v>0</v>
      </c>
      <c r="M39" s="997">
        <v>0</v>
      </c>
      <c r="N39" s="997">
        <v>0</v>
      </c>
      <c r="O39" s="991">
        <v>0</v>
      </c>
      <c r="P39" s="991">
        <v>251760561</v>
      </c>
      <c r="Q39" s="991">
        <v>809188210</v>
      </c>
      <c r="R39" s="991">
        <v>123611700</v>
      </c>
      <c r="S39" s="997">
        <v>20114400</v>
      </c>
      <c r="T39" s="991">
        <v>52795762</v>
      </c>
      <c r="U39" s="997">
        <v>3792760</v>
      </c>
      <c r="V39" s="67">
        <v>27</v>
      </c>
    </row>
    <row r="40" spans="1:22" s="103" customFormat="1" ht="23.1" customHeight="1" x14ac:dyDescent="0.15">
      <c r="A40" s="66">
        <v>30</v>
      </c>
      <c r="B40" s="65" t="s">
        <v>873</v>
      </c>
      <c r="C40" s="991">
        <v>456512741</v>
      </c>
      <c r="D40" s="997">
        <v>0</v>
      </c>
      <c r="E40" s="991">
        <v>2891896757</v>
      </c>
      <c r="F40" s="991">
        <v>38661034</v>
      </c>
      <c r="G40" s="991">
        <v>9983000</v>
      </c>
      <c r="H40" s="991">
        <v>301208000</v>
      </c>
      <c r="I40" s="991">
        <v>29419000</v>
      </c>
      <c r="J40" s="991">
        <v>65224000</v>
      </c>
      <c r="K40" s="991">
        <v>0</v>
      </c>
      <c r="L40" s="991">
        <v>0</v>
      </c>
      <c r="M40" s="997">
        <v>0</v>
      </c>
      <c r="N40" s="997">
        <v>0</v>
      </c>
      <c r="O40" s="991">
        <v>0</v>
      </c>
      <c r="P40" s="991">
        <v>135826069</v>
      </c>
      <c r="Q40" s="991">
        <v>654658276</v>
      </c>
      <c r="R40" s="991">
        <v>156402000</v>
      </c>
      <c r="S40" s="997">
        <v>14709500</v>
      </c>
      <c r="T40" s="991">
        <v>43291874</v>
      </c>
      <c r="U40" s="997">
        <v>2967319</v>
      </c>
      <c r="V40" s="67">
        <v>30</v>
      </c>
    </row>
    <row r="41" spans="1:22" s="103" customFormat="1" ht="23.1" customHeight="1" x14ac:dyDescent="0.15">
      <c r="A41" s="66">
        <v>31</v>
      </c>
      <c r="B41" s="65" t="s">
        <v>875</v>
      </c>
      <c r="C41" s="991">
        <v>128893667</v>
      </c>
      <c r="D41" s="997">
        <v>23229439</v>
      </c>
      <c r="E41" s="991">
        <v>692111169</v>
      </c>
      <c r="F41" s="991">
        <v>9019843</v>
      </c>
      <c r="G41" s="991">
        <v>2742000</v>
      </c>
      <c r="H41" s="991">
        <v>73484000</v>
      </c>
      <c r="I41" s="991">
        <v>7354000</v>
      </c>
      <c r="J41" s="991">
        <v>18300000</v>
      </c>
      <c r="K41" s="991">
        <v>0</v>
      </c>
      <c r="L41" s="991">
        <v>0</v>
      </c>
      <c r="M41" s="997">
        <v>0</v>
      </c>
      <c r="N41" s="997">
        <v>0</v>
      </c>
      <c r="O41" s="991">
        <v>0</v>
      </c>
      <c r="P41" s="991">
        <v>43441230</v>
      </c>
      <c r="Q41" s="991">
        <v>144034431</v>
      </c>
      <c r="R41" s="991">
        <v>52857940</v>
      </c>
      <c r="S41" s="997">
        <v>4154800</v>
      </c>
      <c r="T41" s="991">
        <v>13402876</v>
      </c>
      <c r="U41" s="997">
        <v>816033</v>
      </c>
      <c r="V41" s="67">
        <v>31</v>
      </c>
    </row>
    <row r="42" spans="1:22" s="103" customFormat="1" ht="23.1" customHeight="1" x14ac:dyDescent="0.15">
      <c r="A42" s="66">
        <v>32</v>
      </c>
      <c r="B42" s="65" t="s">
        <v>877</v>
      </c>
      <c r="C42" s="992">
        <v>562133727</v>
      </c>
      <c r="D42" s="1536">
        <v>63391062</v>
      </c>
      <c r="E42" s="992">
        <v>1333944529</v>
      </c>
      <c r="F42" s="992">
        <v>48012779</v>
      </c>
      <c r="G42" s="992">
        <v>6824000</v>
      </c>
      <c r="H42" s="992">
        <v>341449000</v>
      </c>
      <c r="I42" s="992">
        <v>35668000</v>
      </c>
      <c r="J42" s="992">
        <v>66361000</v>
      </c>
      <c r="K42" s="992">
        <v>0</v>
      </c>
      <c r="L42" s="992">
        <v>0</v>
      </c>
      <c r="M42" s="1536">
        <v>0</v>
      </c>
      <c r="N42" s="1536">
        <v>0</v>
      </c>
      <c r="O42" s="992">
        <v>0</v>
      </c>
      <c r="P42" s="992">
        <v>180255792</v>
      </c>
      <c r="Q42" s="992">
        <v>789920543</v>
      </c>
      <c r="R42" s="992">
        <v>286418100</v>
      </c>
      <c r="S42" s="1536">
        <v>19481000</v>
      </c>
      <c r="T42" s="992">
        <v>52255437</v>
      </c>
      <c r="U42" s="1536">
        <v>2836426</v>
      </c>
      <c r="V42" s="67">
        <v>32</v>
      </c>
    </row>
    <row r="43" spans="1:22" s="103" customFormat="1" ht="23.1" customHeight="1" x14ac:dyDescent="0.15">
      <c r="A43" s="72">
        <v>33</v>
      </c>
      <c r="B43" s="62" t="s">
        <v>879</v>
      </c>
      <c r="C43" s="990">
        <v>328891351</v>
      </c>
      <c r="D43" s="1533">
        <v>136275880</v>
      </c>
      <c r="E43" s="990">
        <v>732250895</v>
      </c>
      <c r="F43" s="990">
        <v>29768982</v>
      </c>
      <c r="G43" s="990">
        <v>5630000</v>
      </c>
      <c r="H43" s="990">
        <v>213439000</v>
      </c>
      <c r="I43" s="990">
        <v>23495000</v>
      </c>
      <c r="J43" s="990">
        <v>57358000</v>
      </c>
      <c r="K43" s="990">
        <v>0</v>
      </c>
      <c r="L43" s="990">
        <v>0</v>
      </c>
      <c r="M43" s="1533">
        <v>0</v>
      </c>
      <c r="N43" s="1533">
        <v>0</v>
      </c>
      <c r="O43" s="990">
        <v>0</v>
      </c>
      <c r="P43" s="990">
        <v>128743043</v>
      </c>
      <c r="Q43" s="990">
        <v>465937887</v>
      </c>
      <c r="R43" s="990">
        <v>150104430</v>
      </c>
      <c r="S43" s="1533">
        <v>12543600</v>
      </c>
      <c r="T43" s="990">
        <v>30449736</v>
      </c>
      <c r="U43" s="1533">
        <v>2387943</v>
      </c>
      <c r="V43" s="73">
        <v>33</v>
      </c>
    </row>
    <row r="44" spans="1:22" s="103" customFormat="1" ht="23.1" customHeight="1" x14ac:dyDescent="0.15">
      <c r="A44" s="66">
        <v>35</v>
      </c>
      <c r="B44" s="65" t="s">
        <v>881</v>
      </c>
      <c r="C44" s="991">
        <v>265136440</v>
      </c>
      <c r="D44" s="997">
        <v>0</v>
      </c>
      <c r="E44" s="991">
        <v>1604782634</v>
      </c>
      <c r="F44" s="991">
        <v>32540359</v>
      </c>
      <c r="G44" s="991">
        <v>8309000</v>
      </c>
      <c r="H44" s="991">
        <v>188998000</v>
      </c>
      <c r="I44" s="991">
        <v>18637000</v>
      </c>
      <c r="J44" s="991">
        <v>30325000</v>
      </c>
      <c r="K44" s="991">
        <v>0</v>
      </c>
      <c r="L44" s="991">
        <v>0</v>
      </c>
      <c r="M44" s="997">
        <v>0</v>
      </c>
      <c r="N44" s="997">
        <v>0</v>
      </c>
      <c r="O44" s="991">
        <v>0</v>
      </c>
      <c r="P44" s="991">
        <v>104064645</v>
      </c>
      <c r="Q44" s="991">
        <v>374675853</v>
      </c>
      <c r="R44" s="991">
        <v>129002100</v>
      </c>
      <c r="S44" s="997">
        <v>9460860</v>
      </c>
      <c r="T44" s="991">
        <v>33436015</v>
      </c>
      <c r="U44" s="997">
        <v>2186229</v>
      </c>
      <c r="V44" s="67">
        <v>35</v>
      </c>
    </row>
    <row r="45" spans="1:22" s="103" customFormat="1" ht="23.1" customHeight="1" x14ac:dyDescent="0.15">
      <c r="A45" s="66">
        <v>36</v>
      </c>
      <c r="B45" s="65" t="s">
        <v>883</v>
      </c>
      <c r="C45" s="991">
        <v>371775791</v>
      </c>
      <c r="D45" s="997">
        <v>76915378</v>
      </c>
      <c r="E45" s="991">
        <v>1217907932</v>
      </c>
      <c r="F45" s="991">
        <v>47320311</v>
      </c>
      <c r="G45" s="991">
        <v>7228000</v>
      </c>
      <c r="H45" s="991">
        <v>261935000</v>
      </c>
      <c r="I45" s="991">
        <v>27185000</v>
      </c>
      <c r="J45" s="991">
        <v>45316000</v>
      </c>
      <c r="K45" s="991">
        <v>0</v>
      </c>
      <c r="L45" s="991">
        <v>0</v>
      </c>
      <c r="M45" s="997">
        <v>0</v>
      </c>
      <c r="N45" s="997">
        <v>0</v>
      </c>
      <c r="O45" s="991">
        <v>0</v>
      </c>
      <c r="P45" s="991">
        <v>210946144</v>
      </c>
      <c r="Q45" s="991">
        <v>633362795</v>
      </c>
      <c r="R45" s="991">
        <v>165707750</v>
      </c>
      <c r="S45" s="997">
        <v>14349400</v>
      </c>
      <c r="T45" s="991">
        <v>39326406</v>
      </c>
      <c r="U45" s="997">
        <v>3294843</v>
      </c>
      <c r="V45" s="67">
        <v>36</v>
      </c>
    </row>
    <row r="46" spans="1:22" s="103" customFormat="1" ht="23.1" customHeight="1" x14ac:dyDescent="0.15">
      <c r="A46" s="66">
        <v>38</v>
      </c>
      <c r="B46" s="65" t="s">
        <v>885</v>
      </c>
      <c r="C46" s="991">
        <v>219838000</v>
      </c>
      <c r="D46" s="997">
        <v>39029653</v>
      </c>
      <c r="E46" s="991">
        <v>545221889</v>
      </c>
      <c r="F46" s="991">
        <v>12417255</v>
      </c>
      <c r="G46" s="991">
        <v>2699000</v>
      </c>
      <c r="H46" s="991">
        <v>82941000</v>
      </c>
      <c r="I46" s="991">
        <v>8759000</v>
      </c>
      <c r="J46" s="991">
        <v>20654000</v>
      </c>
      <c r="K46" s="991">
        <v>0</v>
      </c>
      <c r="L46" s="991">
        <v>0</v>
      </c>
      <c r="M46" s="997">
        <v>0</v>
      </c>
      <c r="N46" s="997">
        <v>0</v>
      </c>
      <c r="O46" s="991">
        <v>0</v>
      </c>
      <c r="P46" s="991">
        <v>39653099</v>
      </c>
      <c r="Q46" s="991">
        <v>198057006</v>
      </c>
      <c r="R46" s="991">
        <v>52929850</v>
      </c>
      <c r="S46" s="997">
        <v>4210800</v>
      </c>
      <c r="T46" s="991">
        <v>11660176</v>
      </c>
      <c r="U46" s="997">
        <v>840538</v>
      </c>
      <c r="V46" s="67">
        <v>38</v>
      </c>
    </row>
    <row r="47" spans="1:22" s="103" customFormat="1" ht="23.1" customHeight="1" x14ac:dyDescent="0.15">
      <c r="A47" s="66">
        <v>39</v>
      </c>
      <c r="B47" s="65" t="s">
        <v>887</v>
      </c>
      <c r="C47" s="992">
        <v>87502460</v>
      </c>
      <c r="D47" s="1536">
        <v>12887988</v>
      </c>
      <c r="E47" s="992">
        <v>232578845</v>
      </c>
      <c r="F47" s="992">
        <v>5542683</v>
      </c>
      <c r="G47" s="992">
        <v>2132000</v>
      </c>
      <c r="H47" s="992">
        <v>47629000</v>
      </c>
      <c r="I47" s="992">
        <v>5530000</v>
      </c>
      <c r="J47" s="992">
        <v>11359000</v>
      </c>
      <c r="K47" s="992">
        <v>0</v>
      </c>
      <c r="L47" s="992">
        <v>0</v>
      </c>
      <c r="M47" s="1536">
        <v>0</v>
      </c>
      <c r="N47" s="1536">
        <v>0</v>
      </c>
      <c r="O47" s="992">
        <v>0</v>
      </c>
      <c r="P47" s="992">
        <v>22704125</v>
      </c>
      <c r="Q47" s="992">
        <v>96586936</v>
      </c>
      <c r="R47" s="992">
        <v>34205620</v>
      </c>
      <c r="S47" s="1536">
        <v>2061520</v>
      </c>
      <c r="T47" s="992">
        <v>9327647</v>
      </c>
      <c r="U47" s="1536">
        <v>752927</v>
      </c>
      <c r="V47" s="67">
        <v>39</v>
      </c>
    </row>
    <row r="48" spans="1:22" s="103" customFormat="1" ht="23.1" customHeight="1" x14ac:dyDescent="0.15">
      <c r="A48" s="70">
        <v>40</v>
      </c>
      <c r="B48" s="62" t="s">
        <v>888</v>
      </c>
      <c r="C48" s="990">
        <v>72589802</v>
      </c>
      <c r="D48" s="1533">
        <v>9850808</v>
      </c>
      <c r="E48" s="990">
        <v>192330195</v>
      </c>
      <c r="F48" s="990">
        <v>4255266</v>
      </c>
      <c r="G48" s="990">
        <v>1394000</v>
      </c>
      <c r="H48" s="990">
        <v>31381000</v>
      </c>
      <c r="I48" s="990">
        <v>3309000</v>
      </c>
      <c r="J48" s="990">
        <v>10719000</v>
      </c>
      <c r="K48" s="990">
        <v>0</v>
      </c>
      <c r="L48" s="990">
        <v>0</v>
      </c>
      <c r="M48" s="1533">
        <v>0</v>
      </c>
      <c r="N48" s="1533">
        <v>0</v>
      </c>
      <c r="O48" s="990">
        <v>0</v>
      </c>
      <c r="P48" s="990">
        <v>19913918</v>
      </c>
      <c r="Q48" s="990">
        <v>90511585</v>
      </c>
      <c r="R48" s="990">
        <v>25501300</v>
      </c>
      <c r="S48" s="1533">
        <v>2235900</v>
      </c>
      <c r="T48" s="990">
        <v>5850023</v>
      </c>
      <c r="U48" s="1533">
        <v>494020</v>
      </c>
      <c r="V48" s="71">
        <v>40</v>
      </c>
    </row>
    <row r="49" spans="1:22" s="103" customFormat="1" ht="23.1" customHeight="1" x14ac:dyDescent="0.15">
      <c r="A49" s="66">
        <v>41</v>
      </c>
      <c r="B49" s="65" t="s">
        <v>890</v>
      </c>
      <c r="C49" s="991">
        <v>116605760</v>
      </c>
      <c r="D49" s="997">
        <v>18093544</v>
      </c>
      <c r="E49" s="991">
        <v>376121486</v>
      </c>
      <c r="F49" s="991">
        <v>7913252</v>
      </c>
      <c r="G49" s="991">
        <v>2803000</v>
      </c>
      <c r="H49" s="991">
        <v>57455000</v>
      </c>
      <c r="I49" s="991">
        <v>6489000</v>
      </c>
      <c r="J49" s="991">
        <v>16577000</v>
      </c>
      <c r="K49" s="991">
        <v>0</v>
      </c>
      <c r="L49" s="991">
        <v>0</v>
      </c>
      <c r="M49" s="997">
        <v>0</v>
      </c>
      <c r="N49" s="997">
        <v>0</v>
      </c>
      <c r="O49" s="991">
        <v>0</v>
      </c>
      <c r="P49" s="991">
        <v>26664692</v>
      </c>
      <c r="Q49" s="991">
        <v>119395726</v>
      </c>
      <c r="R49" s="991">
        <v>44524200</v>
      </c>
      <c r="S49" s="997">
        <v>5001300</v>
      </c>
      <c r="T49" s="991">
        <v>11427166</v>
      </c>
      <c r="U49" s="997">
        <v>982136</v>
      </c>
      <c r="V49" s="67">
        <v>41</v>
      </c>
    </row>
    <row r="50" spans="1:22" s="103" customFormat="1" ht="23.1" customHeight="1" x14ac:dyDescent="0.15">
      <c r="A50" s="66">
        <v>42</v>
      </c>
      <c r="B50" s="65" t="s">
        <v>892</v>
      </c>
      <c r="C50" s="991">
        <v>81193036</v>
      </c>
      <c r="D50" s="997">
        <v>0</v>
      </c>
      <c r="E50" s="991">
        <v>368535372</v>
      </c>
      <c r="F50" s="991">
        <v>10421893</v>
      </c>
      <c r="G50" s="991">
        <v>1381000</v>
      </c>
      <c r="H50" s="991">
        <v>58300000</v>
      </c>
      <c r="I50" s="991">
        <v>7071000</v>
      </c>
      <c r="J50" s="991">
        <v>22581000</v>
      </c>
      <c r="K50" s="991">
        <v>0</v>
      </c>
      <c r="L50" s="991">
        <v>0</v>
      </c>
      <c r="M50" s="997">
        <v>0</v>
      </c>
      <c r="N50" s="997">
        <v>0</v>
      </c>
      <c r="O50" s="991">
        <v>0</v>
      </c>
      <c r="P50" s="991">
        <v>38908345</v>
      </c>
      <c r="Q50" s="991">
        <v>129477290</v>
      </c>
      <c r="R50" s="991">
        <v>52665300</v>
      </c>
      <c r="S50" s="997">
        <v>4820400</v>
      </c>
      <c r="T50" s="991">
        <v>12838991</v>
      </c>
      <c r="U50" s="997">
        <v>1023729</v>
      </c>
      <c r="V50" s="67">
        <v>42</v>
      </c>
    </row>
    <row r="51" spans="1:22" s="103" customFormat="1" ht="23.1" customHeight="1" x14ac:dyDescent="0.15">
      <c r="A51" s="66">
        <v>43</v>
      </c>
      <c r="B51" s="65" t="s">
        <v>894</v>
      </c>
      <c r="C51" s="991">
        <v>81930110</v>
      </c>
      <c r="D51" s="997">
        <v>14583560</v>
      </c>
      <c r="E51" s="991">
        <v>229251057</v>
      </c>
      <c r="F51" s="991">
        <v>4602735</v>
      </c>
      <c r="G51" s="991">
        <v>1687000</v>
      </c>
      <c r="H51" s="991">
        <v>31945000</v>
      </c>
      <c r="I51" s="991">
        <v>3729000</v>
      </c>
      <c r="J51" s="991">
        <v>8273000</v>
      </c>
      <c r="K51" s="991">
        <v>0</v>
      </c>
      <c r="L51" s="991">
        <v>0</v>
      </c>
      <c r="M51" s="997">
        <v>0</v>
      </c>
      <c r="N51" s="997">
        <v>0</v>
      </c>
      <c r="O51" s="991">
        <v>0</v>
      </c>
      <c r="P51" s="991">
        <v>7665855</v>
      </c>
      <c r="Q51" s="991">
        <v>78271504</v>
      </c>
      <c r="R51" s="991">
        <v>31503600</v>
      </c>
      <c r="S51" s="997">
        <v>2529200</v>
      </c>
      <c r="T51" s="991">
        <v>7104777</v>
      </c>
      <c r="U51" s="997">
        <v>576261</v>
      </c>
      <c r="V51" s="67">
        <v>43</v>
      </c>
    </row>
    <row r="52" spans="1:22" s="103" customFormat="1" ht="23.1" customHeight="1" x14ac:dyDescent="0.15">
      <c r="A52" s="66">
        <v>44</v>
      </c>
      <c r="B52" s="65" t="s">
        <v>896</v>
      </c>
      <c r="C52" s="992">
        <v>74147000</v>
      </c>
      <c r="D52" s="1536">
        <v>13000119</v>
      </c>
      <c r="E52" s="992">
        <v>243484346</v>
      </c>
      <c r="F52" s="992">
        <v>4494564</v>
      </c>
      <c r="G52" s="992">
        <v>1516000</v>
      </c>
      <c r="H52" s="992">
        <v>37997000</v>
      </c>
      <c r="I52" s="992">
        <v>3748000</v>
      </c>
      <c r="J52" s="992">
        <v>12321000</v>
      </c>
      <c r="K52" s="992">
        <v>0</v>
      </c>
      <c r="L52" s="992">
        <v>0</v>
      </c>
      <c r="M52" s="1536">
        <v>0</v>
      </c>
      <c r="N52" s="1536">
        <v>0</v>
      </c>
      <c r="O52" s="992">
        <v>0</v>
      </c>
      <c r="P52" s="992">
        <v>15274026</v>
      </c>
      <c r="Q52" s="992">
        <v>87765855</v>
      </c>
      <c r="R52" s="992">
        <v>34466480</v>
      </c>
      <c r="S52" s="1536">
        <v>3032500</v>
      </c>
      <c r="T52" s="992">
        <v>8228043</v>
      </c>
      <c r="U52" s="1536">
        <v>697189</v>
      </c>
      <c r="V52" s="67">
        <v>44</v>
      </c>
    </row>
    <row r="53" spans="1:22" s="103" customFormat="1" ht="23.1" customHeight="1" x14ac:dyDescent="0.15">
      <c r="A53" s="70">
        <v>45</v>
      </c>
      <c r="B53" s="62" t="s">
        <v>897</v>
      </c>
      <c r="C53" s="990">
        <v>322574221</v>
      </c>
      <c r="D53" s="1533">
        <v>0</v>
      </c>
      <c r="E53" s="990">
        <v>1066477679</v>
      </c>
      <c r="F53" s="990">
        <v>26076712</v>
      </c>
      <c r="G53" s="990">
        <v>5849000</v>
      </c>
      <c r="H53" s="990">
        <v>197914000</v>
      </c>
      <c r="I53" s="990">
        <v>21163000</v>
      </c>
      <c r="J53" s="990">
        <v>42955000</v>
      </c>
      <c r="K53" s="990">
        <v>0</v>
      </c>
      <c r="L53" s="990">
        <v>0</v>
      </c>
      <c r="M53" s="1533">
        <v>0</v>
      </c>
      <c r="N53" s="1533">
        <v>0</v>
      </c>
      <c r="O53" s="990">
        <v>0</v>
      </c>
      <c r="P53" s="990">
        <v>115906733</v>
      </c>
      <c r="Q53" s="990">
        <v>462350668</v>
      </c>
      <c r="R53" s="990">
        <v>165078900</v>
      </c>
      <c r="S53" s="1533">
        <v>13278000</v>
      </c>
      <c r="T53" s="990">
        <v>36185469</v>
      </c>
      <c r="U53" s="1533">
        <v>2821311</v>
      </c>
      <c r="V53" s="71">
        <v>45</v>
      </c>
    </row>
    <row r="54" spans="1:22" s="103" customFormat="1" ht="23.1" customHeight="1" x14ac:dyDescent="0.15">
      <c r="A54" s="66">
        <v>46</v>
      </c>
      <c r="B54" s="65" t="s">
        <v>898</v>
      </c>
      <c r="C54" s="991">
        <v>81006417</v>
      </c>
      <c r="D54" s="997">
        <v>14049603</v>
      </c>
      <c r="E54" s="991">
        <v>389263112</v>
      </c>
      <c r="F54" s="991">
        <v>17500021</v>
      </c>
      <c r="G54" s="991">
        <v>2649000</v>
      </c>
      <c r="H54" s="991">
        <v>107052000</v>
      </c>
      <c r="I54" s="991">
        <v>10791000</v>
      </c>
      <c r="J54" s="991">
        <v>21462000</v>
      </c>
      <c r="K54" s="991">
        <v>0</v>
      </c>
      <c r="L54" s="991">
        <v>0</v>
      </c>
      <c r="M54" s="997">
        <v>0</v>
      </c>
      <c r="N54" s="997">
        <v>0</v>
      </c>
      <c r="O54" s="991">
        <v>0</v>
      </c>
      <c r="P54" s="991">
        <v>59097636</v>
      </c>
      <c r="Q54" s="991">
        <v>280259865</v>
      </c>
      <c r="R54" s="991">
        <v>113270050</v>
      </c>
      <c r="S54" s="997">
        <v>7168800</v>
      </c>
      <c r="T54" s="991">
        <v>18939663</v>
      </c>
      <c r="U54" s="997">
        <v>1249238</v>
      </c>
      <c r="V54" s="67">
        <v>46</v>
      </c>
    </row>
    <row r="55" spans="1:22" s="103" customFormat="1" ht="23.1" customHeight="1" x14ac:dyDescent="0.15">
      <c r="A55" s="66">
        <v>52</v>
      </c>
      <c r="B55" s="65" t="s">
        <v>899</v>
      </c>
      <c r="C55" s="991">
        <v>50533000</v>
      </c>
      <c r="D55" s="997">
        <v>5991323</v>
      </c>
      <c r="E55" s="991">
        <v>139811275</v>
      </c>
      <c r="F55" s="991">
        <v>6631264</v>
      </c>
      <c r="G55" s="991">
        <v>1197000</v>
      </c>
      <c r="H55" s="991">
        <v>40127000</v>
      </c>
      <c r="I55" s="991">
        <v>4545000</v>
      </c>
      <c r="J55" s="991">
        <v>11029000</v>
      </c>
      <c r="K55" s="991">
        <v>0</v>
      </c>
      <c r="L55" s="991">
        <v>0</v>
      </c>
      <c r="M55" s="997">
        <v>0</v>
      </c>
      <c r="N55" s="997">
        <v>0</v>
      </c>
      <c r="O55" s="991">
        <v>0</v>
      </c>
      <c r="P55" s="991">
        <v>28207535</v>
      </c>
      <c r="Q55" s="991">
        <v>113005800</v>
      </c>
      <c r="R55" s="991">
        <v>30172600</v>
      </c>
      <c r="S55" s="997">
        <v>2463600</v>
      </c>
      <c r="T55" s="991">
        <v>5980588</v>
      </c>
      <c r="U55" s="997">
        <v>472357</v>
      </c>
      <c r="V55" s="67">
        <v>52</v>
      </c>
    </row>
    <row r="56" spans="1:22" s="103" customFormat="1" ht="23.1" customHeight="1" x14ac:dyDescent="0.15">
      <c r="A56" s="66">
        <v>54</v>
      </c>
      <c r="B56" s="65" t="s">
        <v>900</v>
      </c>
      <c r="C56" s="991">
        <v>37364000</v>
      </c>
      <c r="D56" s="997">
        <v>6992680</v>
      </c>
      <c r="E56" s="991">
        <v>135410691</v>
      </c>
      <c r="F56" s="991">
        <v>6313330</v>
      </c>
      <c r="G56" s="991">
        <v>850000</v>
      </c>
      <c r="H56" s="991">
        <v>27301000</v>
      </c>
      <c r="I56" s="991">
        <v>2825000</v>
      </c>
      <c r="J56" s="991">
        <v>11078000</v>
      </c>
      <c r="K56" s="991">
        <v>0</v>
      </c>
      <c r="L56" s="991">
        <v>0</v>
      </c>
      <c r="M56" s="997">
        <v>0</v>
      </c>
      <c r="N56" s="997">
        <v>0</v>
      </c>
      <c r="O56" s="991">
        <v>0</v>
      </c>
      <c r="P56" s="991">
        <v>9861033</v>
      </c>
      <c r="Q56" s="991">
        <v>67221688</v>
      </c>
      <c r="R56" s="991">
        <v>14838250</v>
      </c>
      <c r="S56" s="997">
        <v>1272000</v>
      </c>
      <c r="T56" s="991">
        <v>3950027</v>
      </c>
      <c r="U56" s="997">
        <v>337748</v>
      </c>
      <c r="V56" s="67">
        <v>54</v>
      </c>
    </row>
    <row r="57" spans="1:22" s="103" customFormat="1" ht="23.1" customHeight="1" thickBot="1" x14ac:dyDescent="0.2">
      <c r="A57" s="81">
        <v>59</v>
      </c>
      <c r="B57" s="82" t="s">
        <v>902</v>
      </c>
      <c r="C57" s="999">
        <v>53250000</v>
      </c>
      <c r="D57" s="1541">
        <v>10021973</v>
      </c>
      <c r="E57" s="999">
        <v>368848042</v>
      </c>
      <c r="F57" s="999">
        <v>10643277</v>
      </c>
      <c r="G57" s="999">
        <v>3586000</v>
      </c>
      <c r="H57" s="999">
        <v>81356000</v>
      </c>
      <c r="I57" s="999">
        <v>8652000</v>
      </c>
      <c r="J57" s="999">
        <v>22618000</v>
      </c>
      <c r="K57" s="999">
        <v>0</v>
      </c>
      <c r="L57" s="999">
        <v>0</v>
      </c>
      <c r="M57" s="1541">
        <v>0</v>
      </c>
      <c r="N57" s="1541">
        <v>0</v>
      </c>
      <c r="O57" s="999">
        <v>0</v>
      </c>
      <c r="P57" s="999">
        <v>37970505</v>
      </c>
      <c r="Q57" s="999">
        <v>231719716</v>
      </c>
      <c r="R57" s="999">
        <v>52549500</v>
      </c>
      <c r="S57" s="1541">
        <v>5899500</v>
      </c>
      <c r="T57" s="999">
        <v>11751437</v>
      </c>
      <c r="U57" s="1541">
        <v>1096661</v>
      </c>
      <c r="V57" s="83">
        <v>59</v>
      </c>
    </row>
    <row r="58" spans="1:22" s="103" customFormat="1" ht="23.1" customHeight="1" x14ac:dyDescent="0.15">
      <c r="A58" s="66">
        <v>61</v>
      </c>
      <c r="B58" s="65" t="s">
        <v>904</v>
      </c>
      <c r="C58" s="991">
        <v>85373581</v>
      </c>
      <c r="D58" s="997">
        <v>0</v>
      </c>
      <c r="E58" s="991">
        <v>359119562</v>
      </c>
      <c r="F58" s="991">
        <v>9469426</v>
      </c>
      <c r="G58" s="991">
        <v>3470000</v>
      </c>
      <c r="H58" s="991">
        <v>69539000</v>
      </c>
      <c r="I58" s="991">
        <v>8713000</v>
      </c>
      <c r="J58" s="991">
        <v>22379000</v>
      </c>
      <c r="K58" s="991">
        <v>0</v>
      </c>
      <c r="L58" s="991">
        <v>0</v>
      </c>
      <c r="M58" s="997">
        <v>0</v>
      </c>
      <c r="N58" s="997">
        <v>0</v>
      </c>
      <c r="O58" s="991">
        <v>0</v>
      </c>
      <c r="P58" s="991">
        <v>66531748</v>
      </c>
      <c r="Q58" s="991">
        <v>168509676</v>
      </c>
      <c r="R58" s="991">
        <v>48143000</v>
      </c>
      <c r="S58" s="997">
        <v>5436000</v>
      </c>
      <c r="T58" s="991">
        <v>11792782</v>
      </c>
      <c r="U58" s="997">
        <v>838211</v>
      </c>
      <c r="V58" s="67">
        <v>61</v>
      </c>
    </row>
    <row r="59" spans="1:22" s="103" customFormat="1" ht="23.1" customHeight="1" x14ac:dyDescent="0.15">
      <c r="A59" s="66">
        <v>66</v>
      </c>
      <c r="B59" s="65" t="s">
        <v>906</v>
      </c>
      <c r="C59" s="991">
        <v>338704187</v>
      </c>
      <c r="D59" s="997">
        <v>0</v>
      </c>
      <c r="E59" s="991">
        <v>1350019288</v>
      </c>
      <c r="F59" s="991">
        <v>36864249</v>
      </c>
      <c r="G59" s="991">
        <v>12849000</v>
      </c>
      <c r="H59" s="991">
        <v>227600000</v>
      </c>
      <c r="I59" s="991">
        <v>22721000</v>
      </c>
      <c r="J59" s="991">
        <v>36345000</v>
      </c>
      <c r="K59" s="991">
        <v>0</v>
      </c>
      <c r="L59" s="991">
        <v>0</v>
      </c>
      <c r="M59" s="997">
        <v>0</v>
      </c>
      <c r="N59" s="997">
        <v>0</v>
      </c>
      <c r="O59" s="991">
        <v>0</v>
      </c>
      <c r="P59" s="991">
        <v>121484475</v>
      </c>
      <c r="Q59" s="991">
        <v>525429316</v>
      </c>
      <c r="R59" s="991">
        <v>118579100</v>
      </c>
      <c r="S59" s="997">
        <v>9405000</v>
      </c>
      <c r="T59" s="991">
        <v>31870089</v>
      </c>
      <c r="U59" s="997">
        <v>1991883</v>
      </c>
      <c r="V59" s="67">
        <v>66</v>
      </c>
    </row>
    <row r="60" spans="1:22" s="103" customFormat="1" ht="23.1" customHeight="1" x14ac:dyDescent="0.15">
      <c r="A60" s="66">
        <v>67</v>
      </c>
      <c r="B60" s="65" t="s">
        <v>908</v>
      </c>
      <c r="C60" s="991">
        <v>96206992</v>
      </c>
      <c r="D60" s="997">
        <v>11481634</v>
      </c>
      <c r="E60" s="991">
        <v>229885551</v>
      </c>
      <c r="F60" s="991">
        <v>6938662</v>
      </c>
      <c r="G60" s="991">
        <v>1416000</v>
      </c>
      <c r="H60" s="991">
        <v>47725000</v>
      </c>
      <c r="I60" s="991">
        <v>4955000</v>
      </c>
      <c r="J60" s="991">
        <v>14475000</v>
      </c>
      <c r="K60" s="991">
        <v>0</v>
      </c>
      <c r="L60" s="991">
        <v>0</v>
      </c>
      <c r="M60" s="997">
        <v>0</v>
      </c>
      <c r="N60" s="997">
        <v>0</v>
      </c>
      <c r="O60" s="991">
        <v>0</v>
      </c>
      <c r="P60" s="991">
        <v>27661346</v>
      </c>
      <c r="Q60" s="991">
        <v>147863730</v>
      </c>
      <c r="R60" s="991">
        <v>36164550</v>
      </c>
      <c r="S60" s="997">
        <v>2937200</v>
      </c>
      <c r="T60" s="991">
        <v>7361123</v>
      </c>
      <c r="U60" s="997">
        <v>552028</v>
      </c>
      <c r="V60" s="67">
        <v>67</v>
      </c>
    </row>
    <row r="61" spans="1:22" s="103" customFormat="1" ht="23.1" customHeight="1" x14ac:dyDescent="0.15">
      <c r="A61" s="66">
        <v>70</v>
      </c>
      <c r="B61" s="65" t="s">
        <v>910</v>
      </c>
      <c r="C61" s="991">
        <v>37775000</v>
      </c>
      <c r="D61" s="997">
        <v>0</v>
      </c>
      <c r="E61" s="991">
        <v>262087112</v>
      </c>
      <c r="F61" s="991">
        <v>5076753</v>
      </c>
      <c r="G61" s="991">
        <v>1374000</v>
      </c>
      <c r="H61" s="991">
        <v>36580000</v>
      </c>
      <c r="I61" s="991">
        <v>4243000</v>
      </c>
      <c r="J61" s="991">
        <v>10567000</v>
      </c>
      <c r="K61" s="991">
        <v>0</v>
      </c>
      <c r="L61" s="991">
        <v>0</v>
      </c>
      <c r="M61" s="997">
        <v>0</v>
      </c>
      <c r="N61" s="997">
        <v>0</v>
      </c>
      <c r="O61" s="991">
        <v>0</v>
      </c>
      <c r="P61" s="991">
        <v>39859579</v>
      </c>
      <c r="Q61" s="991">
        <v>104336543</v>
      </c>
      <c r="R61" s="991">
        <v>33571350</v>
      </c>
      <c r="S61" s="997">
        <v>3315050</v>
      </c>
      <c r="T61" s="991">
        <v>7197163</v>
      </c>
      <c r="U61" s="997">
        <v>653988</v>
      </c>
      <c r="V61" s="67">
        <v>70</v>
      </c>
    </row>
    <row r="62" spans="1:22" s="103" customFormat="1" ht="23.1" customHeight="1" x14ac:dyDescent="0.15">
      <c r="A62" s="75">
        <v>72</v>
      </c>
      <c r="B62" s="76" t="s">
        <v>912</v>
      </c>
      <c r="C62" s="992">
        <v>473075867</v>
      </c>
      <c r="D62" s="1536">
        <v>63004359</v>
      </c>
      <c r="E62" s="992">
        <v>1595459348</v>
      </c>
      <c r="F62" s="992">
        <v>28556763</v>
      </c>
      <c r="G62" s="992">
        <v>7359000</v>
      </c>
      <c r="H62" s="992">
        <v>211705000</v>
      </c>
      <c r="I62" s="992">
        <v>23358000</v>
      </c>
      <c r="J62" s="992">
        <v>48361000</v>
      </c>
      <c r="K62" s="992">
        <v>0</v>
      </c>
      <c r="L62" s="992">
        <v>0</v>
      </c>
      <c r="M62" s="1536">
        <v>0</v>
      </c>
      <c r="N62" s="1536">
        <v>0</v>
      </c>
      <c r="O62" s="992">
        <v>0</v>
      </c>
      <c r="P62" s="992">
        <v>90078541</v>
      </c>
      <c r="Q62" s="992">
        <v>533566094</v>
      </c>
      <c r="R62" s="992">
        <v>166922260</v>
      </c>
      <c r="S62" s="1536">
        <v>14059200</v>
      </c>
      <c r="T62" s="992">
        <v>36928084</v>
      </c>
      <c r="U62" s="1536">
        <v>3081663</v>
      </c>
      <c r="V62" s="77">
        <v>72</v>
      </c>
    </row>
    <row r="63" spans="1:22" s="124" customFormat="1" ht="23.1" customHeight="1" x14ac:dyDescent="0.15">
      <c r="A63" s="78">
        <v>74</v>
      </c>
      <c r="B63" s="65" t="s">
        <v>914</v>
      </c>
      <c r="C63" s="990">
        <v>64747459</v>
      </c>
      <c r="D63" s="1533">
        <v>14229447</v>
      </c>
      <c r="E63" s="990">
        <v>347177626</v>
      </c>
      <c r="F63" s="990">
        <v>6787739</v>
      </c>
      <c r="G63" s="990">
        <v>1164000</v>
      </c>
      <c r="H63" s="990">
        <v>39774000</v>
      </c>
      <c r="I63" s="990">
        <v>4526000</v>
      </c>
      <c r="J63" s="990">
        <v>15450000</v>
      </c>
      <c r="K63" s="990">
        <v>0</v>
      </c>
      <c r="L63" s="990">
        <v>0</v>
      </c>
      <c r="M63" s="1533">
        <v>0</v>
      </c>
      <c r="N63" s="1533">
        <v>0</v>
      </c>
      <c r="O63" s="990">
        <v>0</v>
      </c>
      <c r="P63" s="990">
        <v>22795158</v>
      </c>
      <c r="Q63" s="990">
        <v>95230640</v>
      </c>
      <c r="R63" s="990">
        <v>31271395</v>
      </c>
      <c r="S63" s="1533">
        <v>2688397</v>
      </c>
      <c r="T63" s="990">
        <v>7331229</v>
      </c>
      <c r="U63" s="1533">
        <v>578873</v>
      </c>
      <c r="V63" s="79">
        <v>74</v>
      </c>
    </row>
    <row r="64" spans="1:22" s="124" customFormat="1" ht="23.1" customHeight="1" x14ac:dyDescent="0.15">
      <c r="A64" s="66">
        <v>81</v>
      </c>
      <c r="B64" s="65" t="s">
        <v>916</v>
      </c>
      <c r="C64" s="991">
        <v>324757627</v>
      </c>
      <c r="D64" s="997">
        <v>54159815</v>
      </c>
      <c r="E64" s="991">
        <v>1145833001</v>
      </c>
      <c r="F64" s="991">
        <v>29759684</v>
      </c>
      <c r="G64" s="991">
        <v>5785000</v>
      </c>
      <c r="H64" s="991">
        <v>199590000</v>
      </c>
      <c r="I64" s="991">
        <v>20848000</v>
      </c>
      <c r="J64" s="991">
        <v>36079000</v>
      </c>
      <c r="K64" s="991">
        <v>0</v>
      </c>
      <c r="L64" s="991">
        <v>0</v>
      </c>
      <c r="M64" s="997">
        <v>0</v>
      </c>
      <c r="N64" s="997">
        <v>0</v>
      </c>
      <c r="O64" s="991">
        <v>0</v>
      </c>
      <c r="P64" s="991">
        <v>138777179</v>
      </c>
      <c r="Q64" s="991">
        <v>551798758</v>
      </c>
      <c r="R64" s="991">
        <v>181707650</v>
      </c>
      <c r="S64" s="997">
        <v>16386700</v>
      </c>
      <c r="T64" s="991">
        <v>34067390</v>
      </c>
      <c r="U64" s="997">
        <v>3091842</v>
      </c>
      <c r="V64" s="67">
        <v>81</v>
      </c>
    </row>
    <row r="65" spans="1:22" s="124" customFormat="1" ht="23.1" customHeight="1" x14ac:dyDescent="0.15">
      <c r="A65" s="66">
        <v>82</v>
      </c>
      <c r="B65" s="65" t="s">
        <v>918</v>
      </c>
      <c r="C65" s="991">
        <v>367660519</v>
      </c>
      <c r="D65" s="997">
        <v>0</v>
      </c>
      <c r="E65" s="991">
        <v>1004264952</v>
      </c>
      <c r="F65" s="991">
        <v>38622876</v>
      </c>
      <c r="G65" s="991">
        <v>7831000</v>
      </c>
      <c r="H65" s="991">
        <v>280423000</v>
      </c>
      <c r="I65" s="991">
        <v>30784000</v>
      </c>
      <c r="J65" s="991">
        <v>46897000</v>
      </c>
      <c r="K65" s="991">
        <v>0</v>
      </c>
      <c r="L65" s="991">
        <v>0</v>
      </c>
      <c r="M65" s="997">
        <v>0</v>
      </c>
      <c r="N65" s="997">
        <v>0</v>
      </c>
      <c r="O65" s="991">
        <v>0</v>
      </c>
      <c r="P65" s="991">
        <v>178413680</v>
      </c>
      <c r="Q65" s="991">
        <v>738366520</v>
      </c>
      <c r="R65" s="991">
        <v>202257800</v>
      </c>
      <c r="S65" s="997">
        <v>19527500</v>
      </c>
      <c r="T65" s="991">
        <v>45663931</v>
      </c>
      <c r="U65" s="997">
        <v>4081905</v>
      </c>
      <c r="V65" s="67">
        <v>82</v>
      </c>
    </row>
    <row r="66" spans="1:22" s="124" customFormat="1" ht="23.1" customHeight="1" x14ac:dyDescent="0.15">
      <c r="A66" s="66">
        <v>83</v>
      </c>
      <c r="B66" s="65" t="s">
        <v>919</v>
      </c>
      <c r="C66" s="991">
        <v>140038149</v>
      </c>
      <c r="D66" s="997">
        <v>20905282</v>
      </c>
      <c r="E66" s="991">
        <v>566918286</v>
      </c>
      <c r="F66" s="991">
        <v>17621793</v>
      </c>
      <c r="G66" s="991">
        <v>3907000</v>
      </c>
      <c r="H66" s="991">
        <v>133662000</v>
      </c>
      <c r="I66" s="991">
        <v>14654000</v>
      </c>
      <c r="J66" s="991">
        <v>28713000</v>
      </c>
      <c r="K66" s="991">
        <v>0</v>
      </c>
      <c r="L66" s="991">
        <v>0</v>
      </c>
      <c r="M66" s="997">
        <v>0</v>
      </c>
      <c r="N66" s="997">
        <v>0</v>
      </c>
      <c r="O66" s="991">
        <v>0</v>
      </c>
      <c r="P66" s="991">
        <v>87004653</v>
      </c>
      <c r="Q66" s="991">
        <v>315821847</v>
      </c>
      <c r="R66" s="991">
        <v>101360900</v>
      </c>
      <c r="S66" s="997">
        <v>9970800</v>
      </c>
      <c r="T66" s="991">
        <v>20623298</v>
      </c>
      <c r="U66" s="997">
        <v>1849835</v>
      </c>
      <c r="V66" s="67">
        <v>83</v>
      </c>
    </row>
    <row r="67" spans="1:22" s="124" customFormat="1" ht="23.1" customHeight="1" x14ac:dyDescent="0.15">
      <c r="A67" s="75">
        <v>301</v>
      </c>
      <c r="B67" s="76" t="s">
        <v>920</v>
      </c>
      <c r="C67" s="992">
        <v>0</v>
      </c>
      <c r="D67" s="1536">
        <v>0</v>
      </c>
      <c r="E67" s="992">
        <v>0</v>
      </c>
      <c r="F67" s="992">
        <v>0</v>
      </c>
      <c r="G67" s="992">
        <v>0</v>
      </c>
      <c r="H67" s="992">
        <v>0</v>
      </c>
      <c r="I67" s="992">
        <v>0</v>
      </c>
      <c r="J67" s="992">
        <v>0</v>
      </c>
      <c r="K67" s="992">
        <v>0</v>
      </c>
      <c r="L67" s="992">
        <v>0</v>
      </c>
      <c r="M67" s="1536">
        <v>0</v>
      </c>
      <c r="N67" s="1536">
        <v>0</v>
      </c>
      <c r="O67" s="992">
        <v>2213900</v>
      </c>
      <c r="P67" s="992">
        <v>51895000</v>
      </c>
      <c r="Q67" s="992">
        <v>0</v>
      </c>
      <c r="R67" s="992">
        <v>0</v>
      </c>
      <c r="S67" s="1536">
        <v>0</v>
      </c>
      <c r="T67" s="992">
        <v>0</v>
      </c>
      <c r="U67" s="1536">
        <v>0</v>
      </c>
      <c r="V67" s="77">
        <v>301</v>
      </c>
    </row>
    <row r="68" spans="1:22" ht="23.1" customHeight="1" x14ac:dyDescent="0.15">
      <c r="A68" s="64">
        <v>302</v>
      </c>
      <c r="B68" s="97" t="s">
        <v>922</v>
      </c>
      <c r="C68" s="991">
        <v>0</v>
      </c>
      <c r="D68" s="991">
        <v>0</v>
      </c>
      <c r="E68" s="991">
        <v>0</v>
      </c>
      <c r="F68" s="991">
        <v>0</v>
      </c>
      <c r="G68" s="991">
        <v>0</v>
      </c>
      <c r="H68" s="991">
        <v>0</v>
      </c>
      <c r="I68" s="991">
        <v>0</v>
      </c>
      <c r="J68" s="991">
        <v>0</v>
      </c>
      <c r="K68" s="991">
        <v>0</v>
      </c>
      <c r="L68" s="991">
        <v>0</v>
      </c>
      <c r="M68" s="991">
        <v>0</v>
      </c>
      <c r="N68" s="991">
        <v>0</v>
      </c>
      <c r="O68" s="991">
        <v>0</v>
      </c>
      <c r="P68" s="991">
        <v>30976000</v>
      </c>
      <c r="Q68" s="991">
        <v>0</v>
      </c>
      <c r="R68" s="991">
        <v>0</v>
      </c>
      <c r="S68" s="997">
        <v>0</v>
      </c>
      <c r="T68" s="991">
        <v>0</v>
      </c>
      <c r="U68" s="997">
        <v>0</v>
      </c>
      <c r="V68" s="59">
        <v>302</v>
      </c>
    </row>
    <row r="69" spans="1:22" ht="23.1" customHeight="1" x14ac:dyDescent="0.15">
      <c r="A69" s="64">
        <v>303</v>
      </c>
      <c r="B69" s="97" t="s">
        <v>924</v>
      </c>
      <c r="C69" s="991">
        <v>0</v>
      </c>
      <c r="D69" s="991">
        <v>0</v>
      </c>
      <c r="E69" s="991">
        <v>7323726</v>
      </c>
      <c r="F69" s="991">
        <v>0</v>
      </c>
      <c r="G69" s="991">
        <v>0</v>
      </c>
      <c r="H69" s="991">
        <v>0</v>
      </c>
      <c r="I69" s="991">
        <v>0</v>
      </c>
      <c r="J69" s="991">
        <v>0</v>
      </c>
      <c r="K69" s="991">
        <v>0</v>
      </c>
      <c r="L69" s="991">
        <v>0</v>
      </c>
      <c r="M69" s="991">
        <v>0</v>
      </c>
      <c r="N69" s="991">
        <v>0</v>
      </c>
      <c r="O69" s="991">
        <v>0</v>
      </c>
      <c r="P69" s="991">
        <v>4458000</v>
      </c>
      <c r="Q69" s="991">
        <v>0</v>
      </c>
      <c r="R69" s="991">
        <v>0</v>
      </c>
      <c r="S69" s="997">
        <v>0</v>
      </c>
      <c r="T69" s="991">
        <v>0</v>
      </c>
      <c r="U69" s="997">
        <v>0</v>
      </c>
      <c r="V69" s="59">
        <v>303</v>
      </c>
    </row>
    <row r="70" spans="1:22" ht="23.1" customHeight="1" x14ac:dyDescent="0.15">
      <c r="A70" s="64"/>
      <c r="B70" s="97"/>
      <c r="C70" s="991"/>
      <c r="D70" s="991"/>
      <c r="E70" s="991"/>
      <c r="F70" s="991"/>
      <c r="G70" s="991"/>
      <c r="H70" s="991"/>
      <c r="I70" s="991"/>
      <c r="J70" s="991"/>
      <c r="K70" s="991"/>
      <c r="L70" s="991"/>
      <c r="M70" s="991"/>
      <c r="N70" s="991"/>
      <c r="O70" s="991"/>
      <c r="P70" s="991"/>
      <c r="Q70" s="991"/>
      <c r="R70" s="991"/>
      <c r="S70" s="997"/>
      <c r="T70" s="991"/>
      <c r="U70" s="997"/>
      <c r="V70" s="59"/>
    </row>
    <row r="71" spans="1:22" ht="23.1" customHeight="1" x14ac:dyDescent="0.15">
      <c r="A71" s="64"/>
      <c r="B71" s="97"/>
      <c r="C71" s="991"/>
      <c r="D71" s="991"/>
      <c r="E71" s="991"/>
      <c r="F71" s="991"/>
      <c r="G71" s="991"/>
      <c r="H71" s="991"/>
      <c r="I71" s="991"/>
      <c r="J71" s="991"/>
      <c r="K71" s="991"/>
      <c r="L71" s="991"/>
      <c r="M71" s="991"/>
      <c r="N71" s="991"/>
      <c r="O71" s="991"/>
      <c r="P71" s="991"/>
      <c r="Q71" s="991"/>
      <c r="R71" s="991"/>
      <c r="S71" s="997"/>
      <c r="T71" s="991"/>
      <c r="U71" s="997"/>
      <c r="V71" s="59"/>
    </row>
    <row r="72" spans="1:22" ht="23.1" customHeight="1" x14ac:dyDescent="0.15">
      <c r="A72" s="64"/>
      <c r="B72" s="97"/>
      <c r="C72" s="992"/>
      <c r="D72" s="992"/>
      <c r="E72" s="992"/>
      <c r="F72" s="992"/>
      <c r="G72" s="992"/>
      <c r="H72" s="992"/>
      <c r="I72" s="992"/>
      <c r="J72" s="992"/>
      <c r="K72" s="992"/>
      <c r="L72" s="992"/>
      <c r="M72" s="992"/>
      <c r="N72" s="992"/>
      <c r="O72" s="992"/>
      <c r="P72" s="992"/>
      <c r="Q72" s="992"/>
      <c r="R72" s="992"/>
      <c r="S72" s="1536"/>
      <c r="T72" s="992"/>
      <c r="U72" s="1536"/>
      <c r="V72" s="59"/>
    </row>
    <row r="73" spans="1:22" ht="23.1" customHeight="1" x14ac:dyDescent="0.15">
      <c r="A73" s="61"/>
      <c r="B73" s="96"/>
      <c r="C73" s="990"/>
      <c r="D73" s="1533"/>
      <c r="E73" s="990"/>
      <c r="F73" s="990"/>
      <c r="G73" s="990"/>
      <c r="H73" s="990"/>
      <c r="I73" s="990"/>
      <c r="J73" s="990"/>
      <c r="K73" s="990"/>
      <c r="L73" s="990"/>
      <c r="M73" s="1533"/>
      <c r="N73" s="1533"/>
      <c r="O73" s="990"/>
      <c r="P73" s="990"/>
      <c r="Q73" s="990"/>
      <c r="R73" s="990"/>
      <c r="S73" s="1533"/>
      <c r="T73" s="990"/>
      <c r="U73" s="1533"/>
      <c r="V73" s="63"/>
    </row>
    <row r="74" spans="1:22" ht="23.1" customHeight="1" x14ac:dyDescent="0.15">
      <c r="A74" s="64"/>
      <c r="B74" s="97"/>
      <c r="C74" s="991"/>
      <c r="D74" s="997"/>
      <c r="E74" s="991"/>
      <c r="F74" s="991"/>
      <c r="G74" s="991"/>
      <c r="H74" s="991"/>
      <c r="I74" s="991"/>
      <c r="J74" s="991"/>
      <c r="K74" s="991"/>
      <c r="L74" s="991"/>
      <c r="M74" s="997"/>
      <c r="N74" s="997"/>
      <c r="O74" s="991"/>
      <c r="P74" s="991"/>
      <c r="Q74" s="991"/>
      <c r="R74" s="991"/>
      <c r="S74" s="997"/>
      <c r="T74" s="991"/>
      <c r="U74" s="997"/>
      <c r="V74" s="59"/>
    </row>
    <row r="75" spans="1:22" ht="23.1" customHeight="1" x14ac:dyDescent="0.15">
      <c r="A75" s="64"/>
      <c r="B75" s="97"/>
      <c r="C75" s="991"/>
      <c r="D75" s="997"/>
      <c r="E75" s="991"/>
      <c r="F75" s="991"/>
      <c r="G75" s="991"/>
      <c r="H75" s="991"/>
      <c r="I75" s="991"/>
      <c r="J75" s="991"/>
      <c r="K75" s="991"/>
      <c r="L75" s="991"/>
      <c r="M75" s="997"/>
      <c r="N75" s="997"/>
      <c r="O75" s="991"/>
      <c r="P75" s="991"/>
      <c r="Q75" s="991"/>
      <c r="R75" s="991"/>
      <c r="S75" s="997"/>
      <c r="T75" s="991"/>
      <c r="U75" s="997"/>
      <c r="V75" s="59"/>
    </row>
    <row r="76" spans="1:22" s="103" customFormat="1" ht="23.1" customHeight="1" x14ac:dyDescent="0.15">
      <c r="A76" s="66"/>
      <c r="B76" s="65"/>
      <c r="C76" s="991"/>
      <c r="D76" s="997"/>
      <c r="E76" s="991"/>
      <c r="F76" s="991"/>
      <c r="G76" s="991"/>
      <c r="H76" s="991"/>
      <c r="I76" s="991"/>
      <c r="J76" s="991"/>
      <c r="K76" s="991"/>
      <c r="L76" s="991"/>
      <c r="M76" s="997"/>
      <c r="N76" s="997"/>
      <c r="O76" s="991"/>
      <c r="P76" s="991"/>
      <c r="Q76" s="991"/>
      <c r="R76" s="991"/>
      <c r="S76" s="997"/>
      <c r="T76" s="991"/>
      <c r="U76" s="997"/>
      <c r="V76" s="67"/>
    </row>
    <row r="77" spans="1:22" s="103" customFormat="1" ht="23.1" customHeight="1" x14ac:dyDescent="0.15">
      <c r="A77" s="66"/>
      <c r="B77" s="65"/>
      <c r="C77" s="992"/>
      <c r="D77" s="1536"/>
      <c r="E77" s="992"/>
      <c r="F77" s="992"/>
      <c r="G77" s="992"/>
      <c r="H77" s="992"/>
      <c r="I77" s="992"/>
      <c r="J77" s="992"/>
      <c r="K77" s="992"/>
      <c r="L77" s="992"/>
      <c r="M77" s="1536"/>
      <c r="N77" s="1536"/>
      <c r="O77" s="992"/>
      <c r="P77" s="992"/>
      <c r="Q77" s="992"/>
      <c r="R77" s="992"/>
      <c r="S77" s="1536"/>
      <c r="T77" s="992"/>
      <c r="U77" s="1536"/>
      <c r="V77" s="67"/>
    </row>
    <row r="78" spans="1:22" s="103" customFormat="1" ht="23.1" customHeight="1" x14ac:dyDescent="0.15">
      <c r="A78" s="70"/>
      <c r="B78" s="62"/>
      <c r="C78" s="990"/>
      <c r="D78" s="1533"/>
      <c r="E78" s="990"/>
      <c r="F78" s="990"/>
      <c r="G78" s="990"/>
      <c r="H78" s="990"/>
      <c r="I78" s="990"/>
      <c r="J78" s="990"/>
      <c r="K78" s="990"/>
      <c r="L78" s="990"/>
      <c r="M78" s="1533"/>
      <c r="N78" s="1533"/>
      <c r="O78" s="990"/>
      <c r="P78" s="990"/>
      <c r="Q78" s="990"/>
      <c r="R78" s="990"/>
      <c r="S78" s="1533"/>
      <c r="T78" s="990"/>
      <c r="U78" s="1533"/>
      <c r="V78" s="71"/>
    </row>
    <row r="79" spans="1:22" s="103" customFormat="1" ht="23.1" customHeight="1" x14ac:dyDescent="0.15">
      <c r="A79" s="66"/>
      <c r="B79" s="65"/>
      <c r="C79" s="991"/>
      <c r="D79" s="997"/>
      <c r="E79" s="991"/>
      <c r="F79" s="991"/>
      <c r="G79" s="991"/>
      <c r="H79" s="991"/>
      <c r="I79" s="991"/>
      <c r="J79" s="991"/>
      <c r="K79" s="991"/>
      <c r="L79" s="991"/>
      <c r="M79" s="997"/>
      <c r="N79" s="997"/>
      <c r="O79" s="991"/>
      <c r="P79" s="991"/>
      <c r="Q79" s="991"/>
      <c r="R79" s="991"/>
      <c r="S79" s="997"/>
      <c r="T79" s="991"/>
      <c r="U79" s="997"/>
      <c r="V79" s="67"/>
    </row>
    <row r="80" spans="1:22" s="103" customFormat="1" ht="23.1" customHeight="1" x14ac:dyDescent="0.15">
      <c r="A80" s="66"/>
      <c r="B80" s="65"/>
      <c r="C80" s="991"/>
      <c r="D80" s="997"/>
      <c r="E80" s="991"/>
      <c r="F80" s="991"/>
      <c r="G80" s="991"/>
      <c r="H80" s="991"/>
      <c r="I80" s="991"/>
      <c r="J80" s="991"/>
      <c r="K80" s="991"/>
      <c r="L80" s="991"/>
      <c r="M80" s="997"/>
      <c r="N80" s="997"/>
      <c r="O80" s="991"/>
      <c r="P80" s="991"/>
      <c r="Q80" s="991"/>
      <c r="R80" s="991"/>
      <c r="S80" s="997"/>
      <c r="T80" s="991"/>
      <c r="U80" s="997"/>
      <c r="V80" s="67"/>
    </row>
    <row r="81" spans="1:22" s="103" customFormat="1" ht="23.1" customHeight="1" x14ac:dyDescent="0.15">
      <c r="A81" s="66"/>
      <c r="B81" s="65"/>
      <c r="C81" s="991"/>
      <c r="D81" s="997"/>
      <c r="E81" s="991"/>
      <c r="F81" s="991"/>
      <c r="G81" s="991"/>
      <c r="H81" s="991"/>
      <c r="I81" s="991"/>
      <c r="J81" s="991"/>
      <c r="K81" s="991"/>
      <c r="L81" s="991"/>
      <c r="M81" s="997"/>
      <c r="N81" s="997"/>
      <c r="O81" s="991"/>
      <c r="P81" s="991"/>
      <c r="Q81" s="991"/>
      <c r="R81" s="991"/>
      <c r="S81" s="997"/>
      <c r="T81" s="991"/>
      <c r="U81" s="997"/>
      <c r="V81" s="67"/>
    </row>
    <row r="82" spans="1:22" s="103" customFormat="1" ht="23.1" customHeight="1" x14ac:dyDescent="0.15">
      <c r="A82" s="66"/>
      <c r="B82" s="65"/>
      <c r="C82" s="992"/>
      <c r="D82" s="1536"/>
      <c r="E82" s="992"/>
      <c r="F82" s="992"/>
      <c r="G82" s="992"/>
      <c r="H82" s="992"/>
      <c r="I82" s="992"/>
      <c r="J82" s="992"/>
      <c r="K82" s="992"/>
      <c r="L82" s="992"/>
      <c r="M82" s="1536"/>
      <c r="N82" s="1536"/>
      <c r="O82" s="992"/>
      <c r="P82" s="992"/>
      <c r="Q82" s="992"/>
      <c r="R82" s="992"/>
      <c r="S82" s="1536"/>
      <c r="T82" s="992"/>
      <c r="U82" s="1536"/>
      <c r="V82" s="67"/>
    </row>
    <row r="83" spans="1:22" s="103" customFormat="1" ht="23.1" customHeight="1" x14ac:dyDescent="0.15">
      <c r="A83" s="72"/>
      <c r="B83" s="62"/>
      <c r="C83" s="990"/>
      <c r="D83" s="1533"/>
      <c r="E83" s="990"/>
      <c r="F83" s="990"/>
      <c r="G83" s="990"/>
      <c r="H83" s="990"/>
      <c r="I83" s="990"/>
      <c r="J83" s="990"/>
      <c r="K83" s="990"/>
      <c r="L83" s="990"/>
      <c r="M83" s="1533"/>
      <c r="N83" s="1533"/>
      <c r="O83" s="990"/>
      <c r="P83" s="990"/>
      <c r="Q83" s="990"/>
      <c r="R83" s="990"/>
      <c r="S83" s="1533"/>
      <c r="T83" s="990"/>
      <c r="U83" s="1533"/>
      <c r="V83" s="73"/>
    </row>
    <row r="84" spans="1:22" s="103" customFormat="1" ht="23.1" customHeight="1" x14ac:dyDescent="0.15">
      <c r="A84" s="66"/>
      <c r="B84" s="65"/>
      <c r="C84" s="991"/>
      <c r="D84" s="997"/>
      <c r="E84" s="991"/>
      <c r="F84" s="991"/>
      <c r="G84" s="991"/>
      <c r="H84" s="991"/>
      <c r="I84" s="991"/>
      <c r="J84" s="991"/>
      <c r="K84" s="991"/>
      <c r="L84" s="991"/>
      <c r="M84" s="997"/>
      <c r="N84" s="997"/>
      <c r="O84" s="991"/>
      <c r="P84" s="991"/>
      <c r="Q84" s="991"/>
      <c r="R84" s="991"/>
      <c r="S84" s="997"/>
      <c r="T84" s="991"/>
      <c r="U84" s="997"/>
      <c r="V84" s="67"/>
    </row>
    <row r="85" spans="1:22" s="103" customFormat="1" ht="23.1" customHeight="1" x14ac:dyDescent="0.15">
      <c r="A85" s="66"/>
      <c r="B85" s="65"/>
      <c r="C85" s="991"/>
      <c r="D85" s="997"/>
      <c r="E85" s="991"/>
      <c r="F85" s="991"/>
      <c r="G85" s="991"/>
      <c r="H85" s="991"/>
      <c r="I85" s="991"/>
      <c r="J85" s="991"/>
      <c r="K85" s="991"/>
      <c r="L85" s="991"/>
      <c r="M85" s="997"/>
      <c r="N85" s="997"/>
      <c r="O85" s="991"/>
      <c r="P85" s="991"/>
      <c r="Q85" s="991"/>
      <c r="R85" s="991"/>
      <c r="S85" s="997"/>
      <c r="T85" s="991"/>
      <c r="U85" s="997"/>
      <c r="V85" s="67"/>
    </row>
    <row r="86" spans="1:22" s="103" customFormat="1" ht="23.1" customHeight="1" x14ac:dyDescent="0.15">
      <c r="A86" s="66"/>
      <c r="B86" s="65"/>
      <c r="C86" s="991"/>
      <c r="D86" s="997"/>
      <c r="E86" s="991"/>
      <c r="F86" s="991"/>
      <c r="G86" s="991"/>
      <c r="H86" s="991"/>
      <c r="I86" s="991"/>
      <c r="J86" s="991"/>
      <c r="K86" s="991"/>
      <c r="L86" s="991"/>
      <c r="M86" s="997"/>
      <c r="N86" s="997"/>
      <c r="O86" s="991"/>
      <c r="P86" s="991"/>
      <c r="Q86" s="991"/>
      <c r="R86" s="991"/>
      <c r="S86" s="997"/>
      <c r="T86" s="991"/>
      <c r="U86" s="997"/>
      <c r="V86" s="67"/>
    </row>
    <row r="87" spans="1:22" s="103" customFormat="1" ht="23.1" customHeight="1" x14ac:dyDescent="0.15">
      <c r="A87" s="66"/>
      <c r="B87" s="65"/>
      <c r="C87" s="992"/>
      <c r="D87" s="1536"/>
      <c r="E87" s="992"/>
      <c r="F87" s="992"/>
      <c r="G87" s="992"/>
      <c r="H87" s="992"/>
      <c r="I87" s="992"/>
      <c r="J87" s="992"/>
      <c r="K87" s="992"/>
      <c r="L87" s="992"/>
      <c r="M87" s="1536"/>
      <c r="N87" s="1536"/>
      <c r="O87" s="992"/>
      <c r="P87" s="992"/>
      <c r="Q87" s="992"/>
      <c r="R87" s="992"/>
      <c r="S87" s="1536"/>
      <c r="T87" s="992"/>
      <c r="U87" s="1536"/>
      <c r="V87" s="67"/>
    </row>
    <row r="88" spans="1:22" s="103" customFormat="1" ht="23.1" customHeight="1" x14ac:dyDescent="0.15">
      <c r="A88" s="70"/>
      <c r="B88" s="62"/>
      <c r="C88" s="990"/>
      <c r="D88" s="1533"/>
      <c r="E88" s="990"/>
      <c r="F88" s="990"/>
      <c r="G88" s="990"/>
      <c r="H88" s="990"/>
      <c r="I88" s="990"/>
      <c r="J88" s="990"/>
      <c r="K88" s="990"/>
      <c r="L88" s="990"/>
      <c r="M88" s="1533"/>
      <c r="N88" s="1533"/>
      <c r="O88" s="990"/>
      <c r="P88" s="990"/>
      <c r="Q88" s="990"/>
      <c r="R88" s="990"/>
      <c r="S88" s="1533"/>
      <c r="T88" s="990"/>
      <c r="U88" s="1533"/>
      <c r="V88" s="71"/>
    </row>
    <row r="89" spans="1:22" s="103" customFormat="1" ht="23.1" customHeight="1" x14ac:dyDescent="0.15">
      <c r="A89" s="66"/>
      <c r="B89" s="65"/>
      <c r="C89" s="991"/>
      <c r="D89" s="997"/>
      <c r="E89" s="991"/>
      <c r="F89" s="991"/>
      <c r="G89" s="991"/>
      <c r="H89" s="991"/>
      <c r="I89" s="991"/>
      <c r="J89" s="991"/>
      <c r="K89" s="991"/>
      <c r="L89" s="991"/>
      <c r="M89" s="997"/>
      <c r="N89" s="997"/>
      <c r="O89" s="991"/>
      <c r="P89" s="991"/>
      <c r="Q89" s="991"/>
      <c r="R89" s="991"/>
      <c r="S89" s="997"/>
      <c r="T89" s="991"/>
      <c r="U89" s="997"/>
      <c r="V89" s="67"/>
    </row>
    <row r="90" spans="1:22" s="103" customFormat="1" ht="23.1" customHeight="1" x14ac:dyDescent="0.15">
      <c r="A90" s="66"/>
      <c r="B90" s="65"/>
      <c r="C90" s="991"/>
      <c r="D90" s="997"/>
      <c r="E90" s="991"/>
      <c r="F90" s="991"/>
      <c r="G90" s="991"/>
      <c r="H90" s="991"/>
      <c r="I90" s="991"/>
      <c r="J90" s="991"/>
      <c r="K90" s="991"/>
      <c r="L90" s="991"/>
      <c r="M90" s="997"/>
      <c r="N90" s="997"/>
      <c r="O90" s="991"/>
      <c r="P90" s="991"/>
      <c r="Q90" s="991"/>
      <c r="R90" s="991"/>
      <c r="S90" s="997"/>
      <c r="T90" s="991"/>
      <c r="U90" s="997"/>
      <c r="V90" s="67"/>
    </row>
    <row r="91" spans="1:22" s="103" customFormat="1" ht="23.1" customHeight="1" x14ac:dyDescent="0.15">
      <c r="A91" s="66"/>
      <c r="B91" s="65"/>
      <c r="C91" s="991"/>
      <c r="D91" s="997"/>
      <c r="E91" s="991"/>
      <c r="F91" s="991"/>
      <c r="G91" s="991"/>
      <c r="H91" s="991"/>
      <c r="I91" s="991"/>
      <c r="J91" s="991"/>
      <c r="K91" s="991"/>
      <c r="L91" s="991"/>
      <c r="M91" s="997"/>
      <c r="N91" s="997"/>
      <c r="O91" s="991"/>
      <c r="P91" s="991"/>
      <c r="Q91" s="991"/>
      <c r="R91" s="991"/>
      <c r="S91" s="997"/>
      <c r="T91" s="991"/>
      <c r="U91" s="997"/>
      <c r="V91" s="67"/>
    </row>
    <row r="92" spans="1:22" s="103" customFormat="1" ht="23.1" customHeight="1" x14ac:dyDescent="0.15">
      <c r="A92" s="66"/>
      <c r="B92" s="65"/>
      <c r="C92" s="992"/>
      <c r="D92" s="1536"/>
      <c r="E92" s="992"/>
      <c r="F92" s="992"/>
      <c r="G92" s="992"/>
      <c r="H92" s="992"/>
      <c r="I92" s="992"/>
      <c r="J92" s="992"/>
      <c r="K92" s="992"/>
      <c r="L92" s="992"/>
      <c r="M92" s="1536"/>
      <c r="N92" s="1536"/>
      <c r="O92" s="992"/>
      <c r="P92" s="992"/>
      <c r="Q92" s="992"/>
      <c r="R92" s="992"/>
      <c r="S92" s="1536"/>
      <c r="T92" s="992"/>
      <c r="U92" s="1536"/>
      <c r="V92" s="67"/>
    </row>
    <row r="93" spans="1:22" s="103" customFormat="1" ht="23.1" customHeight="1" x14ac:dyDescent="0.15">
      <c r="A93" s="70"/>
      <c r="B93" s="62"/>
      <c r="C93" s="990"/>
      <c r="D93" s="1533"/>
      <c r="E93" s="990"/>
      <c r="F93" s="990"/>
      <c r="G93" s="990"/>
      <c r="H93" s="990"/>
      <c r="I93" s="990"/>
      <c r="J93" s="990"/>
      <c r="K93" s="990"/>
      <c r="L93" s="990"/>
      <c r="M93" s="1533"/>
      <c r="N93" s="1533"/>
      <c r="O93" s="990"/>
      <c r="P93" s="990"/>
      <c r="Q93" s="990"/>
      <c r="R93" s="990"/>
      <c r="S93" s="1533"/>
      <c r="T93" s="990"/>
      <c r="U93" s="1533"/>
      <c r="V93" s="71"/>
    </row>
    <row r="94" spans="1:22" s="103" customFormat="1" ht="23.1" customHeight="1" x14ac:dyDescent="0.15">
      <c r="A94" s="66"/>
      <c r="B94" s="65"/>
      <c r="C94" s="991"/>
      <c r="D94" s="997"/>
      <c r="E94" s="991"/>
      <c r="F94" s="991"/>
      <c r="G94" s="991"/>
      <c r="H94" s="991"/>
      <c r="I94" s="991"/>
      <c r="J94" s="991"/>
      <c r="K94" s="991"/>
      <c r="L94" s="991"/>
      <c r="M94" s="997"/>
      <c r="N94" s="997"/>
      <c r="O94" s="991"/>
      <c r="P94" s="991"/>
      <c r="Q94" s="991"/>
      <c r="R94" s="991"/>
      <c r="S94" s="997"/>
      <c r="T94" s="991"/>
      <c r="U94" s="997"/>
      <c r="V94" s="67"/>
    </row>
    <row r="95" spans="1:22" s="103" customFormat="1" ht="23.1" customHeight="1" x14ac:dyDescent="0.15">
      <c r="A95" s="66"/>
      <c r="B95" s="65"/>
      <c r="C95" s="991"/>
      <c r="D95" s="997"/>
      <c r="E95" s="991"/>
      <c r="F95" s="991"/>
      <c r="G95" s="991"/>
      <c r="H95" s="991"/>
      <c r="I95" s="991"/>
      <c r="J95" s="991"/>
      <c r="K95" s="991"/>
      <c r="L95" s="991"/>
      <c r="M95" s="997"/>
      <c r="N95" s="997"/>
      <c r="O95" s="991"/>
      <c r="P95" s="991"/>
      <c r="Q95" s="991"/>
      <c r="R95" s="991"/>
      <c r="S95" s="997"/>
      <c r="T95" s="991"/>
      <c r="U95" s="997"/>
      <c r="V95" s="67"/>
    </row>
    <row r="96" spans="1:22" s="103" customFormat="1" ht="23.1" customHeight="1" x14ac:dyDescent="0.15">
      <c r="A96" s="66"/>
      <c r="B96" s="65"/>
      <c r="C96" s="991"/>
      <c r="D96" s="997"/>
      <c r="E96" s="991"/>
      <c r="F96" s="991"/>
      <c r="G96" s="991"/>
      <c r="H96" s="991"/>
      <c r="I96" s="991"/>
      <c r="J96" s="991"/>
      <c r="K96" s="991"/>
      <c r="L96" s="991"/>
      <c r="M96" s="997"/>
      <c r="N96" s="997"/>
      <c r="O96" s="991"/>
      <c r="P96" s="991"/>
      <c r="Q96" s="991"/>
      <c r="R96" s="991"/>
      <c r="S96" s="997"/>
      <c r="T96" s="991"/>
      <c r="U96" s="997"/>
      <c r="V96" s="67"/>
    </row>
    <row r="97" spans="1:22" s="103" customFormat="1" ht="23.1" customHeight="1" x14ac:dyDescent="0.15">
      <c r="A97" s="66"/>
      <c r="B97" s="65"/>
      <c r="C97" s="992"/>
      <c r="D97" s="1536"/>
      <c r="E97" s="992"/>
      <c r="F97" s="992"/>
      <c r="G97" s="992"/>
      <c r="H97" s="992"/>
      <c r="I97" s="992"/>
      <c r="J97" s="992"/>
      <c r="K97" s="992"/>
      <c r="L97" s="992"/>
      <c r="M97" s="1536"/>
      <c r="N97" s="1536"/>
      <c r="O97" s="992"/>
      <c r="P97" s="992"/>
      <c r="Q97" s="992"/>
      <c r="R97" s="992"/>
      <c r="S97" s="1536"/>
      <c r="T97" s="992"/>
      <c r="U97" s="1536"/>
      <c r="V97" s="67"/>
    </row>
    <row r="98" spans="1:22" s="103" customFormat="1" ht="23.1" customHeight="1" x14ac:dyDescent="0.15">
      <c r="A98" s="72"/>
      <c r="B98" s="62"/>
      <c r="C98" s="990"/>
      <c r="D98" s="1533"/>
      <c r="E98" s="990"/>
      <c r="F98" s="990"/>
      <c r="G98" s="990"/>
      <c r="H98" s="990"/>
      <c r="I98" s="990"/>
      <c r="J98" s="990"/>
      <c r="K98" s="990"/>
      <c r="L98" s="990"/>
      <c r="M98" s="1533"/>
      <c r="N98" s="1533"/>
      <c r="O98" s="990"/>
      <c r="P98" s="990"/>
      <c r="Q98" s="990"/>
      <c r="R98" s="990"/>
      <c r="S98" s="1533"/>
      <c r="T98" s="990"/>
      <c r="U98" s="1533"/>
      <c r="V98" s="73"/>
    </row>
    <row r="99" spans="1:22" s="103" customFormat="1" ht="23.1" customHeight="1" x14ac:dyDescent="0.15">
      <c r="A99" s="66"/>
      <c r="B99" s="65"/>
      <c r="C99" s="991"/>
      <c r="D99" s="997"/>
      <c r="E99" s="991"/>
      <c r="F99" s="991"/>
      <c r="G99" s="991"/>
      <c r="H99" s="991"/>
      <c r="I99" s="991"/>
      <c r="J99" s="991"/>
      <c r="K99" s="991"/>
      <c r="L99" s="991"/>
      <c r="M99" s="997"/>
      <c r="N99" s="997"/>
      <c r="O99" s="991"/>
      <c r="P99" s="991"/>
      <c r="Q99" s="991"/>
      <c r="R99" s="991"/>
      <c r="S99" s="997"/>
      <c r="T99" s="991"/>
      <c r="U99" s="997"/>
      <c r="V99" s="67"/>
    </row>
    <row r="100" spans="1:22" s="103" customFormat="1" ht="23.1" customHeight="1" x14ac:dyDescent="0.15">
      <c r="A100" s="66"/>
      <c r="B100" s="65"/>
      <c r="C100" s="991"/>
      <c r="D100" s="997"/>
      <c r="E100" s="991"/>
      <c r="F100" s="991"/>
      <c r="G100" s="991"/>
      <c r="H100" s="991"/>
      <c r="I100" s="991"/>
      <c r="J100" s="991"/>
      <c r="K100" s="991"/>
      <c r="L100" s="991"/>
      <c r="M100" s="997"/>
      <c r="N100" s="997"/>
      <c r="O100" s="991"/>
      <c r="P100" s="991"/>
      <c r="Q100" s="991"/>
      <c r="R100" s="991"/>
      <c r="S100" s="997"/>
      <c r="T100" s="991"/>
      <c r="U100" s="997"/>
      <c r="V100" s="67"/>
    </row>
    <row r="101" spans="1:22" s="103" customFormat="1" ht="23.1" customHeight="1" x14ac:dyDescent="0.15">
      <c r="A101" s="66"/>
      <c r="B101" s="65"/>
      <c r="C101" s="991"/>
      <c r="D101" s="997"/>
      <c r="E101" s="991"/>
      <c r="F101" s="991"/>
      <c r="G101" s="991"/>
      <c r="H101" s="991"/>
      <c r="I101" s="991"/>
      <c r="J101" s="991"/>
      <c r="K101" s="991"/>
      <c r="L101" s="991"/>
      <c r="M101" s="997"/>
      <c r="N101" s="997"/>
      <c r="O101" s="991"/>
      <c r="P101" s="991"/>
      <c r="Q101" s="991"/>
      <c r="R101" s="991"/>
      <c r="S101" s="997"/>
      <c r="T101" s="991"/>
      <c r="U101" s="997"/>
      <c r="V101" s="67"/>
    </row>
    <row r="102" spans="1:22" s="103" customFormat="1" ht="23.1" customHeight="1" x14ac:dyDescent="0.15">
      <c r="A102" s="66"/>
      <c r="B102" s="65"/>
      <c r="C102" s="992"/>
      <c r="D102" s="1536"/>
      <c r="E102" s="992"/>
      <c r="F102" s="992"/>
      <c r="G102" s="992"/>
      <c r="H102" s="992"/>
      <c r="I102" s="992"/>
      <c r="J102" s="992"/>
      <c r="K102" s="992"/>
      <c r="L102" s="992"/>
      <c r="M102" s="1536"/>
      <c r="N102" s="1536"/>
      <c r="O102" s="992"/>
      <c r="P102" s="992"/>
      <c r="Q102" s="992"/>
      <c r="R102" s="992"/>
      <c r="S102" s="1536"/>
      <c r="T102" s="992"/>
      <c r="U102" s="1536"/>
      <c r="V102" s="67"/>
    </row>
    <row r="103" spans="1:22" s="103" customFormat="1" ht="23.1" customHeight="1" x14ac:dyDescent="0.15">
      <c r="A103" s="70"/>
      <c r="B103" s="62"/>
      <c r="C103" s="990"/>
      <c r="D103" s="1533"/>
      <c r="E103" s="990"/>
      <c r="F103" s="990"/>
      <c r="G103" s="990"/>
      <c r="H103" s="990"/>
      <c r="I103" s="990"/>
      <c r="J103" s="990"/>
      <c r="K103" s="990"/>
      <c r="L103" s="990"/>
      <c r="M103" s="1533"/>
      <c r="N103" s="1533"/>
      <c r="O103" s="990"/>
      <c r="P103" s="990"/>
      <c r="Q103" s="990"/>
      <c r="R103" s="990"/>
      <c r="S103" s="1533"/>
      <c r="T103" s="990"/>
      <c r="U103" s="1533"/>
      <c r="V103" s="71"/>
    </row>
    <row r="104" spans="1:22" s="103" customFormat="1" ht="23.1" customHeight="1" x14ac:dyDescent="0.15">
      <c r="A104" s="66"/>
      <c r="B104" s="65"/>
      <c r="C104" s="991"/>
      <c r="D104" s="997"/>
      <c r="E104" s="991"/>
      <c r="F104" s="991"/>
      <c r="G104" s="991"/>
      <c r="H104" s="991"/>
      <c r="I104" s="991"/>
      <c r="J104" s="991"/>
      <c r="K104" s="991"/>
      <c r="L104" s="991"/>
      <c r="M104" s="997"/>
      <c r="N104" s="997"/>
      <c r="O104" s="991"/>
      <c r="P104" s="991"/>
      <c r="Q104" s="991"/>
      <c r="R104" s="991"/>
      <c r="S104" s="997"/>
      <c r="T104" s="991"/>
      <c r="U104" s="997"/>
      <c r="V104" s="67"/>
    </row>
    <row r="105" spans="1:22" s="103" customFormat="1" ht="23.1" customHeight="1" x14ac:dyDescent="0.15">
      <c r="A105" s="66"/>
      <c r="B105" s="65"/>
      <c r="C105" s="991"/>
      <c r="D105" s="997"/>
      <c r="E105" s="991"/>
      <c r="F105" s="991"/>
      <c r="G105" s="991"/>
      <c r="H105" s="991"/>
      <c r="I105" s="991"/>
      <c r="J105" s="991"/>
      <c r="K105" s="991"/>
      <c r="L105" s="991"/>
      <c r="M105" s="997"/>
      <c r="N105" s="997"/>
      <c r="O105" s="991"/>
      <c r="P105" s="991"/>
      <c r="Q105" s="991"/>
      <c r="R105" s="991"/>
      <c r="S105" s="997"/>
      <c r="T105" s="991"/>
      <c r="U105" s="997"/>
      <c r="V105" s="67"/>
    </row>
    <row r="106" spans="1:22" s="103" customFormat="1" ht="23.1" customHeight="1" x14ac:dyDescent="0.15">
      <c r="A106" s="66"/>
      <c r="B106" s="65"/>
      <c r="C106" s="991"/>
      <c r="D106" s="997"/>
      <c r="E106" s="991"/>
      <c r="F106" s="991"/>
      <c r="G106" s="991"/>
      <c r="H106" s="991"/>
      <c r="I106" s="991"/>
      <c r="J106" s="991"/>
      <c r="K106" s="991"/>
      <c r="L106" s="991"/>
      <c r="M106" s="997"/>
      <c r="N106" s="997"/>
      <c r="O106" s="991"/>
      <c r="P106" s="991"/>
      <c r="Q106" s="991"/>
      <c r="R106" s="991"/>
      <c r="S106" s="997"/>
      <c r="T106" s="991"/>
      <c r="U106" s="997"/>
      <c r="V106" s="67"/>
    </row>
    <row r="107" spans="1:22" s="103" customFormat="1" ht="23.1" customHeight="1" thickBot="1" x14ac:dyDescent="0.2">
      <c r="A107" s="81"/>
      <c r="B107" s="82"/>
      <c r="C107" s="999"/>
      <c r="D107" s="1541"/>
      <c r="E107" s="999"/>
      <c r="F107" s="999"/>
      <c r="G107" s="999"/>
      <c r="H107" s="999"/>
      <c r="I107" s="999"/>
      <c r="J107" s="999"/>
      <c r="K107" s="999"/>
      <c r="L107" s="999"/>
      <c r="M107" s="1541"/>
      <c r="N107" s="1541"/>
      <c r="O107" s="999"/>
      <c r="P107" s="999"/>
      <c r="Q107" s="999"/>
      <c r="R107" s="999"/>
      <c r="S107" s="1541"/>
      <c r="T107" s="999"/>
      <c r="U107" s="1541"/>
      <c r="V107" s="83"/>
    </row>
    <row r="108" spans="1:22" s="103" customFormat="1" ht="23.1" customHeight="1" x14ac:dyDescent="0.2">
      <c r="A108" s="69"/>
      <c r="C108" s="127"/>
      <c r="D108" s="126"/>
      <c r="E108" s="127"/>
      <c r="F108" s="127"/>
      <c r="G108" s="127"/>
      <c r="H108" s="127"/>
      <c r="I108" s="127"/>
      <c r="J108" s="127"/>
      <c r="K108" s="127"/>
      <c r="L108" s="127"/>
      <c r="M108" s="126"/>
      <c r="N108" s="126"/>
      <c r="O108" s="127"/>
      <c r="P108" s="127"/>
      <c r="Q108" s="127"/>
      <c r="R108" s="127"/>
      <c r="S108" s="126"/>
      <c r="T108" s="127"/>
      <c r="U108" s="126"/>
      <c r="V108" s="69"/>
    </row>
    <row r="109" spans="1:22" s="103" customFormat="1" ht="23.1" customHeight="1" x14ac:dyDescent="0.2">
      <c r="A109" s="69"/>
      <c r="C109" s="127"/>
      <c r="D109" s="126"/>
      <c r="E109" s="127"/>
      <c r="F109" s="127"/>
      <c r="G109" s="127"/>
      <c r="H109" s="127"/>
      <c r="I109" s="127"/>
      <c r="J109" s="127"/>
      <c r="K109" s="127"/>
      <c r="L109" s="127"/>
      <c r="M109" s="126"/>
      <c r="N109" s="126"/>
      <c r="O109" s="127"/>
      <c r="P109" s="127"/>
      <c r="Q109" s="127"/>
      <c r="R109" s="127"/>
      <c r="S109" s="126"/>
      <c r="T109" s="127"/>
      <c r="U109" s="126"/>
      <c r="V109" s="69"/>
    </row>
    <row r="110" spans="1:22" s="103" customFormat="1" ht="23.1" customHeight="1" x14ac:dyDescent="0.2">
      <c r="A110" s="69"/>
      <c r="C110" s="127"/>
      <c r="D110" s="126"/>
      <c r="E110" s="127"/>
      <c r="F110" s="127"/>
      <c r="G110" s="127"/>
      <c r="H110" s="127"/>
      <c r="I110" s="127"/>
      <c r="J110" s="127"/>
      <c r="K110" s="127"/>
      <c r="L110" s="127"/>
      <c r="M110" s="126"/>
      <c r="N110" s="126"/>
      <c r="O110" s="127"/>
      <c r="P110" s="127"/>
      <c r="Q110" s="127"/>
      <c r="R110" s="127"/>
      <c r="S110" s="126"/>
      <c r="T110" s="127"/>
      <c r="U110" s="126"/>
      <c r="V110" s="69"/>
    </row>
    <row r="111" spans="1:22" s="103" customFormat="1" ht="23.1" customHeight="1" x14ac:dyDescent="0.2">
      <c r="A111" s="69"/>
      <c r="C111" s="127"/>
      <c r="D111" s="126"/>
      <c r="E111" s="127"/>
      <c r="F111" s="127"/>
      <c r="G111" s="127"/>
      <c r="H111" s="127"/>
      <c r="I111" s="127"/>
      <c r="J111" s="127"/>
      <c r="K111" s="127"/>
      <c r="L111" s="127"/>
      <c r="M111" s="126"/>
      <c r="N111" s="126"/>
      <c r="O111" s="127"/>
      <c r="P111" s="127"/>
      <c r="Q111" s="127"/>
      <c r="R111" s="127"/>
      <c r="S111" s="126"/>
      <c r="T111" s="127"/>
      <c r="U111" s="126"/>
      <c r="V111" s="69"/>
    </row>
  </sheetData>
  <mergeCells count="16">
    <mergeCell ref="P3:Q3"/>
    <mergeCell ref="R3:U3"/>
    <mergeCell ref="R4:U4"/>
    <mergeCell ref="N6:N7"/>
    <mergeCell ref="U6:U7"/>
    <mergeCell ref="T5:U5"/>
    <mergeCell ref="S6:S7"/>
    <mergeCell ref="R5:S5"/>
    <mergeCell ref="C3:D4"/>
    <mergeCell ref="D5:D7"/>
    <mergeCell ref="L3:L4"/>
    <mergeCell ref="G3:K4"/>
    <mergeCell ref="I6:I7"/>
    <mergeCell ref="H5:I5"/>
    <mergeCell ref="L5:N5"/>
    <mergeCell ref="M6:M7"/>
  </mergeCells>
  <phoneticPr fontId="2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2" manualBreakCount="2">
    <brk id="11" max="121" man="1"/>
    <brk id="22" min="7" max="7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T110"/>
  <sheetViews>
    <sheetView showGridLines="0" view="pageBreakPreview" zoomScale="55" zoomScaleNormal="75" zoomScaleSheetLayoutView="50" workbookViewId="0">
      <pane xSplit="2" ySplit="12" topLeftCell="C19" activePane="bottomRight" state="frozen"/>
      <selection pane="topRight"/>
      <selection pane="bottomLeft"/>
      <selection pane="bottomRight" activeCell="N62" sqref="N62"/>
    </sheetView>
  </sheetViews>
  <sheetFormatPr defaultRowHeight="23.1" customHeight="1" x14ac:dyDescent="0.2"/>
  <cols>
    <col min="1" max="1" width="5.25" style="8" customWidth="1"/>
    <col min="2" max="2" width="16.5" style="6" customWidth="1"/>
    <col min="3" max="3" width="13.625" style="107" customWidth="1"/>
    <col min="4" max="7" width="17.625" style="107" customWidth="1"/>
    <col min="8" max="8" width="13.625" style="107" customWidth="1"/>
    <col min="9" max="10" width="17.625" style="107" customWidth="1"/>
    <col min="11" max="11" width="18.625" style="105" customWidth="1"/>
    <col min="12" max="13" width="17.125" style="105" customWidth="1"/>
    <col min="14" max="16" width="16.625" style="107" customWidth="1"/>
    <col min="17" max="17" width="10.625" style="107" customWidth="1"/>
    <col min="18" max="18" width="18.625" style="107" customWidth="1"/>
    <col min="19" max="19" width="17.625" style="107" customWidth="1"/>
    <col min="20" max="20" width="5.625" style="8" customWidth="1"/>
    <col min="21" max="16384" width="9" style="6"/>
  </cols>
  <sheetData>
    <row r="1" spans="1:20" ht="30.95" customHeight="1" x14ac:dyDescent="0.15">
      <c r="A1" s="4" t="s">
        <v>947</v>
      </c>
      <c r="T1" s="106"/>
    </row>
    <row r="2" spans="1:20" s="9" customFormat="1" ht="22.5" customHeight="1" thickBot="1" x14ac:dyDescent="0.2">
      <c r="C2" s="108"/>
      <c r="D2" s="108"/>
      <c r="E2" s="108"/>
      <c r="F2" s="108"/>
      <c r="G2" s="108"/>
      <c r="H2" s="11"/>
      <c r="I2" s="11"/>
      <c r="J2" s="108"/>
      <c r="K2" s="108"/>
      <c r="L2" s="108"/>
      <c r="M2" s="108"/>
      <c r="N2" s="108"/>
      <c r="O2" s="108"/>
      <c r="P2" s="108"/>
      <c r="Q2" s="108"/>
      <c r="R2" s="11"/>
      <c r="S2" s="11" t="s">
        <v>648</v>
      </c>
      <c r="T2" s="10"/>
    </row>
    <row r="3" spans="1:20" s="69" customFormat="1" ht="24.95" customHeight="1" x14ac:dyDescent="0.2">
      <c r="A3" s="17" t="s">
        <v>487</v>
      </c>
      <c r="B3" s="18"/>
      <c r="C3" s="2303" t="s">
        <v>396</v>
      </c>
      <c r="D3" s="2303"/>
      <c r="E3" s="2303"/>
      <c r="F3" s="2303"/>
      <c r="G3" s="2303"/>
      <c r="H3" s="2303"/>
      <c r="I3" s="2304" t="s">
        <v>83</v>
      </c>
      <c r="J3" s="2305"/>
      <c r="K3" s="2314" t="s">
        <v>84</v>
      </c>
      <c r="L3" s="2315"/>
      <c r="M3" s="2305"/>
      <c r="N3" s="111"/>
      <c r="O3" s="2308" t="s">
        <v>216</v>
      </c>
      <c r="P3" s="2309"/>
      <c r="Q3" s="111"/>
      <c r="R3" s="2308" t="s">
        <v>217</v>
      </c>
      <c r="S3" s="2312"/>
      <c r="T3" s="16" t="s">
        <v>487</v>
      </c>
    </row>
    <row r="4" spans="1:20" s="69" customFormat="1" ht="24.95" customHeight="1" x14ac:dyDescent="0.2">
      <c r="A4" s="26" t="s">
        <v>488</v>
      </c>
      <c r="B4" s="27"/>
      <c r="C4" s="2300" t="s">
        <v>395</v>
      </c>
      <c r="D4" s="2301"/>
      <c r="E4" s="2301"/>
      <c r="F4" s="2301"/>
      <c r="G4" s="2302"/>
      <c r="H4" s="115"/>
      <c r="I4" s="2306"/>
      <c r="J4" s="2307"/>
      <c r="K4" s="2306"/>
      <c r="L4" s="2316"/>
      <c r="M4" s="2307"/>
      <c r="N4" s="116" t="s">
        <v>430</v>
      </c>
      <c r="O4" s="2310"/>
      <c r="P4" s="2311"/>
      <c r="Q4" s="128" t="s">
        <v>437</v>
      </c>
      <c r="R4" s="2310"/>
      <c r="S4" s="2313"/>
      <c r="T4" s="25" t="s">
        <v>488</v>
      </c>
    </row>
    <row r="5" spans="1:20" s="69" customFormat="1" ht="24.95" customHeight="1" x14ac:dyDescent="0.2">
      <c r="A5" s="26" t="s">
        <v>489</v>
      </c>
      <c r="B5" s="27" t="s">
        <v>450</v>
      </c>
      <c r="C5" s="115" t="s">
        <v>530</v>
      </c>
      <c r="D5" s="115" t="s">
        <v>531</v>
      </c>
      <c r="E5" s="115" t="s">
        <v>447</v>
      </c>
      <c r="F5" s="115" t="s">
        <v>532</v>
      </c>
      <c r="G5" s="115"/>
      <c r="H5" s="116" t="s">
        <v>210</v>
      </c>
      <c r="I5" s="116"/>
      <c r="J5" s="2261" t="s">
        <v>505</v>
      </c>
      <c r="K5" s="117"/>
      <c r="L5" s="2261" t="s">
        <v>504</v>
      </c>
      <c r="M5" s="2261" t="s">
        <v>273</v>
      </c>
      <c r="O5" s="335"/>
      <c r="P5" s="2261" t="s">
        <v>505</v>
      </c>
      <c r="Q5" s="335"/>
      <c r="R5" s="335"/>
      <c r="S5" s="2261" t="s">
        <v>505</v>
      </c>
      <c r="T5" s="25" t="s">
        <v>489</v>
      </c>
    </row>
    <row r="6" spans="1:20" s="69" customFormat="1" ht="24.95" customHeight="1" x14ac:dyDescent="0.2">
      <c r="A6" s="26" t="s">
        <v>490</v>
      </c>
      <c r="B6" s="27"/>
      <c r="C6" s="116"/>
      <c r="D6" s="116"/>
      <c r="E6" s="116"/>
      <c r="F6" s="116"/>
      <c r="G6" s="116" t="s">
        <v>453</v>
      </c>
      <c r="H6" s="116" t="s">
        <v>299</v>
      </c>
      <c r="I6" s="116"/>
      <c r="J6" s="2263"/>
      <c r="K6" s="117"/>
      <c r="L6" s="2263"/>
      <c r="M6" s="2263"/>
      <c r="N6" s="116" t="s">
        <v>431</v>
      </c>
      <c r="O6" s="116"/>
      <c r="P6" s="2263"/>
      <c r="Q6" s="128" t="s">
        <v>118</v>
      </c>
      <c r="R6" s="116"/>
      <c r="S6" s="2263"/>
      <c r="T6" s="25" t="s">
        <v>490</v>
      </c>
    </row>
    <row r="7" spans="1:20" s="69" customFormat="1" ht="24.95" customHeight="1" thickBot="1" x14ac:dyDescent="0.25">
      <c r="A7" s="49" t="s">
        <v>491</v>
      </c>
      <c r="B7" s="50"/>
      <c r="C7" s="119" t="s">
        <v>538</v>
      </c>
      <c r="D7" s="119" t="s">
        <v>539</v>
      </c>
      <c r="E7" s="119" t="s">
        <v>515</v>
      </c>
      <c r="F7" s="119" t="s">
        <v>540</v>
      </c>
      <c r="G7" s="119"/>
      <c r="H7" s="119"/>
      <c r="I7" s="119"/>
      <c r="J7" s="2264"/>
      <c r="K7" s="329" t="s">
        <v>435</v>
      </c>
      <c r="L7" s="2264"/>
      <c r="M7" s="2264"/>
      <c r="N7" s="119" t="s">
        <v>432</v>
      </c>
      <c r="O7" s="119" t="s">
        <v>434</v>
      </c>
      <c r="P7" s="2264"/>
      <c r="Q7" s="119" t="s">
        <v>436</v>
      </c>
      <c r="R7" s="726" t="s">
        <v>438</v>
      </c>
      <c r="S7" s="2264"/>
      <c r="T7" s="48" t="s">
        <v>491</v>
      </c>
    </row>
    <row r="8" spans="1:20" s="120" customFormat="1" ht="30" customHeight="1" x14ac:dyDescent="0.15">
      <c r="A8" s="13"/>
      <c r="B8" s="23" t="s">
        <v>34</v>
      </c>
      <c r="C8" s="966">
        <v>0</v>
      </c>
      <c r="D8" s="966">
        <v>7675718285</v>
      </c>
      <c r="E8" s="966">
        <v>2234335726</v>
      </c>
      <c r="F8" s="966">
        <v>1782684548</v>
      </c>
      <c r="G8" s="966">
        <v>20244426749</v>
      </c>
      <c r="H8" s="966">
        <v>0</v>
      </c>
      <c r="I8" s="966">
        <v>2257761555</v>
      </c>
      <c r="J8" s="967">
        <v>198946805</v>
      </c>
      <c r="K8" s="966">
        <v>0</v>
      </c>
      <c r="L8" s="971">
        <v>319650393</v>
      </c>
      <c r="M8" s="1545" t="s">
        <v>28</v>
      </c>
      <c r="N8" s="966">
        <v>4369490023</v>
      </c>
      <c r="O8" s="966">
        <v>13378011722</v>
      </c>
      <c r="P8" s="966">
        <v>2426828022</v>
      </c>
      <c r="Q8" s="966">
        <v>319650393</v>
      </c>
      <c r="R8" s="968">
        <v>579645149690</v>
      </c>
      <c r="S8" s="969">
        <v>142292670042</v>
      </c>
      <c r="T8" s="20"/>
    </row>
    <row r="9" spans="1:20" s="120" customFormat="1" ht="30" customHeight="1" x14ac:dyDescent="0.15">
      <c r="A9" s="22"/>
      <c r="B9" s="23" t="s">
        <v>35</v>
      </c>
      <c r="C9" s="966">
        <v>0</v>
      </c>
      <c r="D9" s="966">
        <v>8263455651</v>
      </c>
      <c r="E9" s="966">
        <v>2171272287</v>
      </c>
      <c r="F9" s="966">
        <v>1692514823</v>
      </c>
      <c r="G9" s="966">
        <v>19987479851</v>
      </c>
      <c r="H9" s="966">
        <v>0</v>
      </c>
      <c r="I9" s="968">
        <v>1915939200</v>
      </c>
      <c r="J9" s="966">
        <v>184704137</v>
      </c>
      <c r="K9" s="966">
        <v>564206188355</v>
      </c>
      <c r="L9" s="971">
        <v>29989964732</v>
      </c>
      <c r="M9" s="971">
        <v>64513453786</v>
      </c>
      <c r="N9" s="968">
        <v>3529912634</v>
      </c>
      <c r="O9" s="968">
        <v>9520888841</v>
      </c>
      <c r="P9" s="968">
        <v>220854023</v>
      </c>
      <c r="Q9" s="968">
        <v>0</v>
      </c>
      <c r="R9" s="968">
        <v>577256989830</v>
      </c>
      <c r="S9" s="970">
        <v>36797201939</v>
      </c>
      <c r="T9" s="29"/>
    </row>
    <row r="10" spans="1:20" s="120" customFormat="1" ht="30" customHeight="1" x14ac:dyDescent="0.15">
      <c r="A10" s="22"/>
      <c r="B10" s="23" t="s">
        <v>65</v>
      </c>
      <c r="C10" s="966">
        <v>0</v>
      </c>
      <c r="D10" s="966">
        <v>8728018556</v>
      </c>
      <c r="E10" s="966">
        <v>2209621442</v>
      </c>
      <c r="F10" s="966">
        <v>1785460855</v>
      </c>
      <c r="G10" s="966">
        <v>18030756841</v>
      </c>
      <c r="H10" s="966">
        <v>0</v>
      </c>
      <c r="I10" s="968">
        <v>2935917876</v>
      </c>
      <c r="J10" s="966">
        <v>104435904</v>
      </c>
      <c r="K10" s="966">
        <v>572752356309</v>
      </c>
      <c r="L10" s="971">
        <v>29157054603</v>
      </c>
      <c r="M10" s="971">
        <v>66303088867</v>
      </c>
      <c r="N10" s="968">
        <v>4674858000</v>
      </c>
      <c r="O10" s="968">
        <v>12172576896</v>
      </c>
      <c r="P10" s="968">
        <v>922449922</v>
      </c>
      <c r="Q10" s="968">
        <v>0</v>
      </c>
      <c r="R10" s="968">
        <v>589599791205</v>
      </c>
      <c r="S10" s="970">
        <v>23696581438</v>
      </c>
      <c r="T10" s="29"/>
    </row>
    <row r="11" spans="1:20" s="120" customFormat="1" ht="30" customHeight="1" x14ac:dyDescent="0.15">
      <c r="A11" s="22"/>
      <c r="B11" s="23" t="s">
        <v>14</v>
      </c>
      <c r="C11" s="971">
        <v>0</v>
      </c>
      <c r="D11" s="971">
        <v>8655718553</v>
      </c>
      <c r="E11" s="971">
        <v>2326146563</v>
      </c>
      <c r="F11" s="971">
        <v>1758578028</v>
      </c>
      <c r="G11" s="971">
        <v>16787348173</v>
      </c>
      <c r="H11" s="971">
        <v>0</v>
      </c>
      <c r="I11" s="972">
        <v>2116550153</v>
      </c>
      <c r="J11" s="971">
        <v>50450380</v>
      </c>
      <c r="K11" s="971">
        <v>591024281159</v>
      </c>
      <c r="L11" s="971">
        <v>29882273481</v>
      </c>
      <c r="M11" s="971">
        <v>63696572769</v>
      </c>
      <c r="N11" s="972">
        <v>4757477500</v>
      </c>
      <c r="O11" s="972">
        <v>11201124465</v>
      </c>
      <c r="P11" s="972">
        <v>66684089</v>
      </c>
      <c r="Q11" s="972">
        <v>0</v>
      </c>
      <c r="R11" s="972">
        <v>606982883124</v>
      </c>
      <c r="S11" s="973">
        <v>24320594671</v>
      </c>
      <c r="T11" s="29"/>
    </row>
    <row r="12" spans="1:20" s="120" customFormat="1" ht="30" customHeight="1" x14ac:dyDescent="0.15">
      <c r="A12" s="121"/>
      <c r="B12" s="122" t="s">
        <v>33</v>
      </c>
      <c r="C12" s="974">
        <v>0</v>
      </c>
      <c r="D12" s="974">
        <v>8004461988</v>
      </c>
      <c r="E12" s="974">
        <v>2281155168</v>
      </c>
      <c r="F12" s="974">
        <v>1956281853</v>
      </c>
      <c r="G12" s="974">
        <v>17234174549</v>
      </c>
      <c r="H12" s="974">
        <v>0</v>
      </c>
      <c r="I12" s="975">
        <v>3321204459</v>
      </c>
      <c r="J12" s="974">
        <v>69469202</v>
      </c>
      <c r="K12" s="974">
        <v>626798992516</v>
      </c>
      <c r="L12" s="974">
        <v>31838508422</v>
      </c>
      <c r="M12" s="974">
        <v>68532163576</v>
      </c>
      <c r="N12" s="975">
        <v>6609385507</v>
      </c>
      <c r="O12" s="975">
        <v>13044676524</v>
      </c>
      <c r="P12" s="975">
        <v>492793804</v>
      </c>
      <c r="Q12" s="975">
        <v>0</v>
      </c>
      <c r="R12" s="975">
        <v>646453054547</v>
      </c>
      <c r="S12" s="976">
        <v>28159567467</v>
      </c>
      <c r="T12" s="123"/>
    </row>
    <row r="13" spans="1:20" ht="23.1" customHeight="1" x14ac:dyDescent="0.15">
      <c r="A13" s="61">
        <v>1</v>
      </c>
      <c r="B13" s="96" t="s">
        <v>821</v>
      </c>
      <c r="C13" s="977">
        <v>0</v>
      </c>
      <c r="D13" s="977">
        <v>1149783235</v>
      </c>
      <c r="E13" s="977">
        <v>330703304</v>
      </c>
      <c r="F13" s="977">
        <v>329285000</v>
      </c>
      <c r="G13" s="977">
        <v>3621819779</v>
      </c>
      <c r="H13" s="977">
        <v>0</v>
      </c>
      <c r="I13" s="977">
        <v>214880936</v>
      </c>
      <c r="J13" s="977">
        <v>3699149</v>
      </c>
      <c r="K13" s="977">
        <v>87347603677</v>
      </c>
      <c r="L13" s="977">
        <v>4346765906</v>
      </c>
      <c r="M13" s="977">
        <v>9605798338</v>
      </c>
      <c r="N13" s="977">
        <v>0</v>
      </c>
      <c r="O13" s="977">
        <v>0</v>
      </c>
      <c r="P13" s="977">
        <v>0</v>
      </c>
      <c r="Q13" s="977">
        <v>0</v>
      </c>
      <c r="R13" s="977">
        <v>87347603677</v>
      </c>
      <c r="S13" s="978">
        <v>2912978822</v>
      </c>
      <c r="T13" s="63">
        <v>1</v>
      </c>
    </row>
    <row r="14" spans="1:20" ht="23.1" customHeight="1" x14ac:dyDescent="0.15">
      <c r="A14" s="64">
        <v>2</v>
      </c>
      <c r="B14" s="97" t="s">
        <v>823</v>
      </c>
      <c r="C14" s="979">
        <v>0</v>
      </c>
      <c r="D14" s="979">
        <v>163451345</v>
      </c>
      <c r="E14" s="979">
        <v>19506667</v>
      </c>
      <c r="F14" s="979">
        <v>42446000</v>
      </c>
      <c r="G14" s="979">
        <v>39195000</v>
      </c>
      <c r="H14" s="979">
        <v>0</v>
      </c>
      <c r="I14" s="979">
        <v>37758945</v>
      </c>
      <c r="J14" s="979">
        <v>3256427</v>
      </c>
      <c r="K14" s="979">
        <v>8955719633</v>
      </c>
      <c r="L14" s="979">
        <v>544848124</v>
      </c>
      <c r="M14" s="979">
        <v>993579945</v>
      </c>
      <c r="N14" s="979">
        <v>97011507</v>
      </c>
      <c r="O14" s="979">
        <v>2776900</v>
      </c>
      <c r="P14" s="979">
        <v>0</v>
      </c>
      <c r="Q14" s="979">
        <v>0</v>
      </c>
      <c r="R14" s="979">
        <v>9055508040</v>
      </c>
      <c r="S14" s="980">
        <v>288946641</v>
      </c>
      <c r="T14" s="59">
        <v>2</v>
      </c>
    </row>
    <row r="15" spans="1:20" ht="23.1" customHeight="1" x14ac:dyDescent="0.15">
      <c r="A15" s="64">
        <v>3</v>
      </c>
      <c r="B15" s="97" t="s">
        <v>825</v>
      </c>
      <c r="C15" s="979">
        <v>0</v>
      </c>
      <c r="D15" s="979">
        <v>498804154</v>
      </c>
      <c r="E15" s="979">
        <v>162517824</v>
      </c>
      <c r="F15" s="979">
        <v>113768404</v>
      </c>
      <c r="G15" s="979">
        <v>2464313530</v>
      </c>
      <c r="H15" s="979">
        <v>0</v>
      </c>
      <c r="I15" s="979">
        <v>175084488</v>
      </c>
      <c r="J15" s="979">
        <v>3584023</v>
      </c>
      <c r="K15" s="979">
        <v>39981373272</v>
      </c>
      <c r="L15" s="979">
        <v>1825928655</v>
      </c>
      <c r="M15" s="979">
        <v>4012987808</v>
      </c>
      <c r="N15" s="979">
        <v>260000000</v>
      </c>
      <c r="O15" s="979">
        <v>604032027</v>
      </c>
      <c r="P15" s="979">
        <v>0</v>
      </c>
      <c r="Q15" s="979">
        <v>0</v>
      </c>
      <c r="R15" s="979">
        <v>40845405299</v>
      </c>
      <c r="S15" s="980">
        <v>1468436803</v>
      </c>
      <c r="T15" s="59">
        <v>3</v>
      </c>
    </row>
    <row r="16" spans="1:20" ht="23.1" customHeight="1" x14ac:dyDescent="0.15">
      <c r="A16" s="64">
        <v>4</v>
      </c>
      <c r="B16" s="97" t="s">
        <v>827</v>
      </c>
      <c r="C16" s="979">
        <v>0</v>
      </c>
      <c r="D16" s="979">
        <v>984969641</v>
      </c>
      <c r="E16" s="979">
        <v>204939999</v>
      </c>
      <c r="F16" s="979">
        <v>204303020</v>
      </c>
      <c r="G16" s="979">
        <v>1330000000</v>
      </c>
      <c r="H16" s="979">
        <v>0</v>
      </c>
      <c r="I16" s="979">
        <v>401825502</v>
      </c>
      <c r="J16" s="979">
        <v>251446</v>
      </c>
      <c r="K16" s="979">
        <v>56122564744</v>
      </c>
      <c r="L16" s="979">
        <v>2510084691</v>
      </c>
      <c r="M16" s="979">
        <v>6296300232</v>
      </c>
      <c r="N16" s="979">
        <v>362700000</v>
      </c>
      <c r="O16" s="979">
        <v>944184</v>
      </c>
      <c r="P16" s="979">
        <v>0</v>
      </c>
      <c r="Q16" s="979">
        <v>0</v>
      </c>
      <c r="R16" s="979">
        <v>56486208928</v>
      </c>
      <c r="S16" s="980">
        <v>2448973325</v>
      </c>
      <c r="T16" s="59">
        <v>4</v>
      </c>
    </row>
    <row r="17" spans="1:20" ht="23.1" customHeight="1" x14ac:dyDescent="0.15">
      <c r="A17" s="64">
        <v>5</v>
      </c>
      <c r="B17" s="97" t="s">
        <v>829</v>
      </c>
      <c r="C17" s="981">
        <v>0</v>
      </c>
      <c r="D17" s="981">
        <v>21317821</v>
      </c>
      <c r="E17" s="981">
        <v>20673333</v>
      </c>
      <c r="F17" s="981">
        <v>42747000</v>
      </c>
      <c r="G17" s="981">
        <v>74663308</v>
      </c>
      <c r="H17" s="981">
        <v>0</v>
      </c>
      <c r="I17" s="981">
        <v>30956873</v>
      </c>
      <c r="J17" s="981">
        <v>245526</v>
      </c>
      <c r="K17" s="981">
        <v>6525880167</v>
      </c>
      <c r="L17" s="981">
        <v>375275871</v>
      </c>
      <c r="M17" s="981">
        <v>630136036</v>
      </c>
      <c r="N17" s="981">
        <v>0</v>
      </c>
      <c r="O17" s="981">
        <v>203676938</v>
      </c>
      <c r="P17" s="981">
        <v>4553080</v>
      </c>
      <c r="Q17" s="981">
        <v>0</v>
      </c>
      <c r="R17" s="981">
        <v>6729557105</v>
      </c>
      <c r="S17" s="980">
        <v>324443156</v>
      </c>
      <c r="T17" s="59">
        <v>5</v>
      </c>
    </row>
    <row r="18" spans="1:20" ht="23.1" customHeight="1" x14ac:dyDescent="0.15">
      <c r="A18" s="61">
        <v>6</v>
      </c>
      <c r="B18" s="96" t="s">
        <v>831</v>
      </c>
      <c r="C18" s="982">
        <v>0</v>
      </c>
      <c r="D18" s="982">
        <v>226246245</v>
      </c>
      <c r="E18" s="982">
        <v>56306666</v>
      </c>
      <c r="F18" s="982">
        <v>48364712</v>
      </c>
      <c r="G18" s="982">
        <v>204422000</v>
      </c>
      <c r="H18" s="982">
        <v>0</v>
      </c>
      <c r="I18" s="982">
        <v>39874954</v>
      </c>
      <c r="J18" s="982">
        <v>2795197</v>
      </c>
      <c r="K18" s="982">
        <v>14622035813</v>
      </c>
      <c r="L18" s="1285">
        <v>664090424</v>
      </c>
      <c r="M18" s="1285">
        <v>1470725035</v>
      </c>
      <c r="N18" s="982">
        <v>0</v>
      </c>
      <c r="O18" s="982">
        <v>8929380</v>
      </c>
      <c r="P18" s="982">
        <v>0</v>
      </c>
      <c r="Q18" s="982">
        <v>0</v>
      </c>
      <c r="R18" s="982">
        <v>14630965193</v>
      </c>
      <c r="S18" s="983">
        <v>633566904</v>
      </c>
      <c r="T18" s="63">
        <v>6</v>
      </c>
    </row>
    <row r="19" spans="1:20" ht="23.1" customHeight="1" x14ac:dyDescent="0.15">
      <c r="A19" s="64">
        <v>7</v>
      </c>
      <c r="B19" s="97" t="s">
        <v>833</v>
      </c>
      <c r="C19" s="966">
        <v>0</v>
      </c>
      <c r="D19" s="966">
        <v>646165850</v>
      </c>
      <c r="E19" s="966">
        <v>195466666</v>
      </c>
      <c r="F19" s="966">
        <v>158366000</v>
      </c>
      <c r="G19" s="966">
        <v>1692610484</v>
      </c>
      <c r="H19" s="966">
        <v>0</v>
      </c>
      <c r="I19" s="966">
        <v>153673862</v>
      </c>
      <c r="J19" s="966">
        <v>4009943</v>
      </c>
      <c r="K19" s="966">
        <v>48675421021</v>
      </c>
      <c r="L19" s="971">
        <v>2387926238</v>
      </c>
      <c r="M19" s="971">
        <v>5112378727</v>
      </c>
      <c r="N19" s="966">
        <v>2800000000</v>
      </c>
      <c r="O19" s="966">
        <v>1646164518</v>
      </c>
      <c r="P19" s="966">
        <v>0</v>
      </c>
      <c r="Q19" s="966">
        <v>0</v>
      </c>
      <c r="R19" s="966">
        <v>53121585539</v>
      </c>
      <c r="S19" s="984">
        <v>1441707598</v>
      </c>
      <c r="T19" s="59">
        <v>7</v>
      </c>
    </row>
    <row r="20" spans="1:20" ht="23.1" customHeight="1" x14ac:dyDescent="0.15">
      <c r="A20" s="64">
        <v>8</v>
      </c>
      <c r="B20" s="97" t="s">
        <v>835</v>
      </c>
      <c r="C20" s="966">
        <v>0</v>
      </c>
      <c r="D20" s="966">
        <v>178032607</v>
      </c>
      <c r="E20" s="966">
        <v>58489570</v>
      </c>
      <c r="F20" s="966">
        <v>60397920</v>
      </c>
      <c r="G20" s="966">
        <v>300000000</v>
      </c>
      <c r="H20" s="966">
        <v>0</v>
      </c>
      <c r="I20" s="966">
        <v>59552905</v>
      </c>
      <c r="J20" s="979">
        <v>3273743</v>
      </c>
      <c r="K20" s="966">
        <v>18540782489</v>
      </c>
      <c r="L20" s="971">
        <v>938655112</v>
      </c>
      <c r="M20" s="971">
        <v>1946657585</v>
      </c>
      <c r="N20" s="979">
        <v>0</v>
      </c>
      <c r="O20" s="979">
        <v>114025111</v>
      </c>
      <c r="P20" s="979">
        <v>0</v>
      </c>
      <c r="Q20" s="979">
        <v>0</v>
      </c>
      <c r="R20" s="979">
        <v>18654807600</v>
      </c>
      <c r="S20" s="980">
        <v>1027351511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837</v>
      </c>
      <c r="C21" s="979">
        <v>0</v>
      </c>
      <c r="D21" s="979">
        <v>146923564</v>
      </c>
      <c r="E21" s="979">
        <v>29374887</v>
      </c>
      <c r="F21" s="979">
        <v>31896000</v>
      </c>
      <c r="G21" s="979">
        <v>0</v>
      </c>
      <c r="H21" s="979">
        <v>0</v>
      </c>
      <c r="I21" s="979">
        <v>229519920</v>
      </c>
      <c r="J21" s="979">
        <v>395370</v>
      </c>
      <c r="K21" s="979">
        <v>10448446946</v>
      </c>
      <c r="L21" s="1294">
        <v>634374533</v>
      </c>
      <c r="M21" s="1294">
        <v>1188492217</v>
      </c>
      <c r="N21" s="979">
        <v>124088000</v>
      </c>
      <c r="O21" s="979">
        <v>126177921</v>
      </c>
      <c r="P21" s="979">
        <v>0</v>
      </c>
      <c r="Q21" s="979">
        <v>0</v>
      </c>
      <c r="R21" s="979">
        <v>10698712867</v>
      </c>
      <c r="S21" s="980">
        <v>481356660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839</v>
      </c>
      <c r="C22" s="981">
        <v>0</v>
      </c>
      <c r="D22" s="981">
        <v>63824723</v>
      </c>
      <c r="E22" s="981">
        <v>32657000</v>
      </c>
      <c r="F22" s="981">
        <v>24538000</v>
      </c>
      <c r="G22" s="981">
        <v>0</v>
      </c>
      <c r="H22" s="981">
        <v>0</v>
      </c>
      <c r="I22" s="981">
        <v>69656074</v>
      </c>
      <c r="J22" s="981">
        <v>419647</v>
      </c>
      <c r="K22" s="981">
        <v>10077517530</v>
      </c>
      <c r="L22" s="1298">
        <v>585861047</v>
      </c>
      <c r="M22" s="1298">
        <v>1195658271</v>
      </c>
      <c r="N22" s="981">
        <v>0</v>
      </c>
      <c r="O22" s="981">
        <v>662103287</v>
      </c>
      <c r="P22" s="981">
        <v>0</v>
      </c>
      <c r="Q22" s="981">
        <v>0</v>
      </c>
      <c r="R22" s="981">
        <v>10739620817</v>
      </c>
      <c r="S22" s="980">
        <v>493857198</v>
      </c>
      <c r="T22" s="67">
        <v>10</v>
      </c>
    </row>
    <row r="23" spans="1:20" s="103" customFormat="1" ht="23.1" customHeight="1" x14ac:dyDescent="0.15">
      <c r="A23" s="70">
        <v>11</v>
      </c>
      <c r="B23" s="62" t="s">
        <v>841</v>
      </c>
      <c r="C23" s="977">
        <v>0</v>
      </c>
      <c r="D23" s="977">
        <v>92784907</v>
      </c>
      <c r="E23" s="977">
        <v>55277295</v>
      </c>
      <c r="F23" s="977">
        <v>0</v>
      </c>
      <c r="G23" s="977">
        <v>1229594000</v>
      </c>
      <c r="H23" s="977">
        <v>0</v>
      </c>
      <c r="I23" s="977">
        <v>43618125</v>
      </c>
      <c r="J23" s="977">
        <v>296535</v>
      </c>
      <c r="K23" s="977">
        <v>11883703301</v>
      </c>
      <c r="L23" s="1302">
        <v>647534799</v>
      </c>
      <c r="M23" s="1302">
        <v>1144393631</v>
      </c>
      <c r="N23" s="977">
        <v>0</v>
      </c>
      <c r="O23" s="977">
        <v>413760905</v>
      </c>
      <c r="P23" s="977">
        <v>0</v>
      </c>
      <c r="Q23" s="977">
        <v>0</v>
      </c>
      <c r="R23" s="977">
        <v>12297464206</v>
      </c>
      <c r="S23" s="978">
        <v>689665208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843</v>
      </c>
      <c r="C24" s="979">
        <v>0</v>
      </c>
      <c r="D24" s="979">
        <v>61519193</v>
      </c>
      <c r="E24" s="979">
        <v>49009000</v>
      </c>
      <c r="F24" s="979">
        <v>71596914</v>
      </c>
      <c r="G24" s="979">
        <v>0</v>
      </c>
      <c r="H24" s="979">
        <v>0</v>
      </c>
      <c r="I24" s="979">
        <v>85801825</v>
      </c>
      <c r="J24" s="979">
        <v>2408624</v>
      </c>
      <c r="K24" s="979">
        <v>17087698522</v>
      </c>
      <c r="L24" s="1294">
        <v>768578006</v>
      </c>
      <c r="M24" s="1294">
        <v>1820440434</v>
      </c>
      <c r="N24" s="979">
        <v>43670000</v>
      </c>
      <c r="O24" s="979">
        <v>43682203</v>
      </c>
      <c r="P24" s="979">
        <v>0</v>
      </c>
      <c r="Q24" s="979">
        <v>0</v>
      </c>
      <c r="R24" s="979">
        <v>17175050725</v>
      </c>
      <c r="S24" s="980">
        <v>1028084899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844</v>
      </c>
      <c r="C25" s="979">
        <v>0</v>
      </c>
      <c r="D25" s="979">
        <v>29723627</v>
      </c>
      <c r="E25" s="979">
        <v>29310770</v>
      </c>
      <c r="F25" s="979">
        <v>16177000</v>
      </c>
      <c r="G25" s="979">
        <v>80000000</v>
      </c>
      <c r="H25" s="979">
        <v>0</v>
      </c>
      <c r="I25" s="979">
        <v>37437227</v>
      </c>
      <c r="J25" s="979">
        <v>158543</v>
      </c>
      <c r="K25" s="979">
        <v>7051093476</v>
      </c>
      <c r="L25" s="1294">
        <v>441185999</v>
      </c>
      <c r="M25" s="1294">
        <v>910849810</v>
      </c>
      <c r="N25" s="979">
        <v>50000000</v>
      </c>
      <c r="O25" s="979">
        <v>75141275</v>
      </c>
      <c r="P25" s="979">
        <v>0</v>
      </c>
      <c r="Q25" s="979">
        <v>0</v>
      </c>
      <c r="R25" s="979">
        <v>7176234751</v>
      </c>
      <c r="S25" s="980">
        <v>337239650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846</v>
      </c>
      <c r="C26" s="979">
        <v>0</v>
      </c>
      <c r="D26" s="979">
        <v>89615036</v>
      </c>
      <c r="E26" s="979">
        <v>18040000</v>
      </c>
      <c r="F26" s="979">
        <v>12798288</v>
      </c>
      <c r="G26" s="979">
        <v>375000000</v>
      </c>
      <c r="H26" s="979">
        <v>0</v>
      </c>
      <c r="I26" s="979">
        <v>16745900</v>
      </c>
      <c r="J26" s="979">
        <v>0</v>
      </c>
      <c r="K26" s="979">
        <v>5526448957</v>
      </c>
      <c r="L26" s="1294">
        <v>329233575</v>
      </c>
      <c r="M26" s="1294">
        <v>669431756</v>
      </c>
      <c r="N26" s="979">
        <v>0</v>
      </c>
      <c r="O26" s="979">
        <v>83376739</v>
      </c>
      <c r="P26" s="979">
        <v>0</v>
      </c>
      <c r="Q26" s="979">
        <v>0</v>
      </c>
      <c r="R26" s="979">
        <v>5609825696</v>
      </c>
      <c r="S26" s="980">
        <v>230096408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848</v>
      </c>
      <c r="C27" s="981">
        <v>0</v>
      </c>
      <c r="D27" s="981">
        <v>42906000</v>
      </c>
      <c r="E27" s="981">
        <v>36546000</v>
      </c>
      <c r="F27" s="981">
        <v>19927000</v>
      </c>
      <c r="G27" s="981">
        <v>500000000</v>
      </c>
      <c r="H27" s="981">
        <v>0</v>
      </c>
      <c r="I27" s="981">
        <v>178345432</v>
      </c>
      <c r="J27" s="981">
        <v>189950</v>
      </c>
      <c r="K27" s="981">
        <v>8931984816</v>
      </c>
      <c r="L27" s="1298">
        <v>558879668</v>
      </c>
      <c r="M27" s="1298">
        <v>1072805341</v>
      </c>
      <c r="N27" s="981">
        <v>0</v>
      </c>
      <c r="O27" s="981">
        <v>250476545</v>
      </c>
      <c r="P27" s="981">
        <v>0</v>
      </c>
      <c r="Q27" s="981">
        <v>0</v>
      </c>
      <c r="R27" s="981">
        <v>9182461361</v>
      </c>
      <c r="S27" s="980">
        <v>324407252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850</v>
      </c>
      <c r="C28" s="977">
        <v>0</v>
      </c>
      <c r="D28" s="977">
        <v>225719916</v>
      </c>
      <c r="E28" s="977">
        <v>46719249</v>
      </c>
      <c r="F28" s="977">
        <v>43269000</v>
      </c>
      <c r="G28" s="977">
        <v>360000000</v>
      </c>
      <c r="H28" s="977">
        <v>0</v>
      </c>
      <c r="I28" s="977">
        <v>36601718</v>
      </c>
      <c r="J28" s="977">
        <v>625268</v>
      </c>
      <c r="K28" s="977">
        <v>13781456943</v>
      </c>
      <c r="L28" s="1302">
        <v>638120492</v>
      </c>
      <c r="M28" s="1302">
        <v>1509758084</v>
      </c>
      <c r="N28" s="977">
        <v>49000000</v>
      </c>
      <c r="O28" s="977">
        <v>226028692</v>
      </c>
      <c r="P28" s="977">
        <v>69782293</v>
      </c>
      <c r="Q28" s="977">
        <v>0</v>
      </c>
      <c r="R28" s="977">
        <v>14056485635</v>
      </c>
      <c r="S28" s="978">
        <v>679310475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852</v>
      </c>
      <c r="C29" s="979">
        <v>0</v>
      </c>
      <c r="D29" s="979">
        <v>605490961</v>
      </c>
      <c r="E29" s="979">
        <v>139440000</v>
      </c>
      <c r="F29" s="979">
        <v>157060000</v>
      </c>
      <c r="G29" s="979">
        <v>95428706</v>
      </c>
      <c r="H29" s="979">
        <v>0</v>
      </c>
      <c r="I29" s="979">
        <v>329727381</v>
      </c>
      <c r="J29" s="979">
        <v>15517029</v>
      </c>
      <c r="K29" s="979">
        <v>37993602528</v>
      </c>
      <c r="L29" s="1294">
        <v>1970658637</v>
      </c>
      <c r="M29" s="1294">
        <v>4762412675</v>
      </c>
      <c r="N29" s="979">
        <v>0</v>
      </c>
      <c r="O29" s="979">
        <v>1338107772</v>
      </c>
      <c r="P29" s="979">
        <v>0</v>
      </c>
      <c r="Q29" s="979">
        <v>0</v>
      </c>
      <c r="R29" s="979">
        <v>39331710300</v>
      </c>
      <c r="S29" s="980">
        <v>2115630323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854</v>
      </c>
      <c r="C30" s="979">
        <v>0</v>
      </c>
      <c r="D30" s="979">
        <v>46957849</v>
      </c>
      <c r="E30" s="979">
        <v>7040000</v>
      </c>
      <c r="F30" s="979">
        <v>29325520</v>
      </c>
      <c r="G30" s="979">
        <v>0</v>
      </c>
      <c r="H30" s="979">
        <v>0</v>
      </c>
      <c r="I30" s="979">
        <v>6495017</v>
      </c>
      <c r="J30" s="979">
        <v>63349</v>
      </c>
      <c r="K30" s="979">
        <v>2863847255</v>
      </c>
      <c r="L30" s="1294">
        <v>141166681</v>
      </c>
      <c r="M30" s="1294">
        <v>247723728</v>
      </c>
      <c r="N30" s="979">
        <v>0</v>
      </c>
      <c r="O30" s="979">
        <v>231220172</v>
      </c>
      <c r="P30" s="979">
        <v>0</v>
      </c>
      <c r="Q30" s="979">
        <v>0</v>
      </c>
      <c r="R30" s="979">
        <v>3095067427</v>
      </c>
      <c r="S30" s="980">
        <v>143504845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856</v>
      </c>
      <c r="C31" s="979">
        <v>0</v>
      </c>
      <c r="D31" s="979">
        <v>277291650</v>
      </c>
      <c r="E31" s="979">
        <v>133586270</v>
      </c>
      <c r="F31" s="979">
        <v>0</v>
      </c>
      <c r="G31" s="979">
        <v>1822464682</v>
      </c>
      <c r="H31" s="979">
        <v>0</v>
      </c>
      <c r="I31" s="979">
        <v>120224892</v>
      </c>
      <c r="J31" s="979">
        <v>1245199</v>
      </c>
      <c r="K31" s="979">
        <v>29723275283</v>
      </c>
      <c r="L31" s="1294">
        <v>1549404732</v>
      </c>
      <c r="M31" s="1294">
        <v>3325991700</v>
      </c>
      <c r="N31" s="979">
        <v>0</v>
      </c>
      <c r="O31" s="979">
        <v>57380502</v>
      </c>
      <c r="P31" s="979">
        <v>0</v>
      </c>
      <c r="Q31" s="979">
        <v>0</v>
      </c>
      <c r="R31" s="979">
        <v>29780655785</v>
      </c>
      <c r="S31" s="980">
        <v>997481825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858</v>
      </c>
      <c r="C32" s="981">
        <v>0</v>
      </c>
      <c r="D32" s="981">
        <v>274250315</v>
      </c>
      <c r="E32" s="981">
        <v>48653333</v>
      </c>
      <c r="F32" s="981">
        <v>0</v>
      </c>
      <c r="G32" s="981">
        <v>161428617</v>
      </c>
      <c r="H32" s="981">
        <v>0</v>
      </c>
      <c r="I32" s="981">
        <v>42595730</v>
      </c>
      <c r="J32" s="981">
        <v>1463723</v>
      </c>
      <c r="K32" s="981">
        <v>14964163906</v>
      </c>
      <c r="L32" s="1298">
        <v>707700269</v>
      </c>
      <c r="M32" s="1298">
        <v>1531234338</v>
      </c>
      <c r="N32" s="981">
        <v>0</v>
      </c>
      <c r="O32" s="981">
        <v>32507098</v>
      </c>
      <c r="P32" s="981">
        <v>0</v>
      </c>
      <c r="Q32" s="981">
        <v>0</v>
      </c>
      <c r="R32" s="981">
        <v>14996671004</v>
      </c>
      <c r="S32" s="980">
        <v>848606869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860</v>
      </c>
      <c r="C33" s="977">
        <v>0</v>
      </c>
      <c r="D33" s="977">
        <v>305324000</v>
      </c>
      <c r="E33" s="977">
        <v>76800000</v>
      </c>
      <c r="F33" s="977">
        <v>65387000</v>
      </c>
      <c r="G33" s="977">
        <v>442578000</v>
      </c>
      <c r="H33" s="977">
        <v>0</v>
      </c>
      <c r="I33" s="977">
        <v>69308745</v>
      </c>
      <c r="J33" s="977">
        <v>1468562</v>
      </c>
      <c r="K33" s="977">
        <v>18133843101</v>
      </c>
      <c r="L33" s="1302">
        <v>755034489</v>
      </c>
      <c r="M33" s="1302">
        <v>1787860824</v>
      </c>
      <c r="N33" s="977">
        <v>439808000</v>
      </c>
      <c r="O33" s="977">
        <v>444784977</v>
      </c>
      <c r="P33" s="977">
        <v>0</v>
      </c>
      <c r="Q33" s="977">
        <v>0</v>
      </c>
      <c r="R33" s="977">
        <v>19018436078</v>
      </c>
      <c r="S33" s="978">
        <v>547649586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862</v>
      </c>
      <c r="C34" s="979">
        <v>0</v>
      </c>
      <c r="D34" s="979">
        <v>222200000</v>
      </c>
      <c r="E34" s="979">
        <v>37680000</v>
      </c>
      <c r="F34" s="979">
        <v>35000000</v>
      </c>
      <c r="G34" s="979">
        <v>464200</v>
      </c>
      <c r="H34" s="979">
        <v>0</v>
      </c>
      <c r="I34" s="979">
        <v>24818910</v>
      </c>
      <c r="J34" s="979">
        <v>101935</v>
      </c>
      <c r="K34" s="979">
        <v>12900720373</v>
      </c>
      <c r="L34" s="1294">
        <v>599204198</v>
      </c>
      <c r="M34" s="1294">
        <v>1305237988</v>
      </c>
      <c r="N34" s="979">
        <v>180000000</v>
      </c>
      <c r="O34" s="979">
        <v>370726712</v>
      </c>
      <c r="P34" s="979">
        <v>0</v>
      </c>
      <c r="Q34" s="979">
        <v>0</v>
      </c>
      <c r="R34" s="979">
        <v>13451447085</v>
      </c>
      <c r="S34" s="980">
        <v>602311566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863</v>
      </c>
      <c r="C35" s="979">
        <v>0</v>
      </c>
      <c r="D35" s="979">
        <v>7781000</v>
      </c>
      <c r="E35" s="979">
        <v>10859999</v>
      </c>
      <c r="F35" s="979">
        <v>13000000</v>
      </c>
      <c r="G35" s="979">
        <v>0</v>
      </c>
      <c r="H35" s="979">
        <v>0</v>
      </c>
      <c r="I35" s="979">
        <v>13747575</v>
      </c>
      <c r="J35" s="979">
        <v>16443</v>
      </c>
      <c r="K35" s="979">
        <v>4203096387</v>
      </c>
      <c r="L35" s="1294">
        <v>244773224</v>
      </c>
      <c r="M35" s="1294">
        <v>463048689</v>
      </c>
      <c r="N35" s="979">
        <v>100000000</v>
      </c>
      <c r="O35" s="979">
        <v>251903884</v>
      </c>
      <c r="P35" s="979">
        <v>0</v>
      </c>
      <c r="Q35" s="979">
        <v>0</v>
      </c>
      <c r="R35" s="979">
        <v>4555000271</v>
      </c>
      <c r="S35" s="980">
        <v>314828012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865</v>
      </c>
      <c r="C36" s="979">
        <v>0</v>
      </c>
      <c r="D36" s="979">
        <v>107069000</v>
      </c>
      <c r="E36" s="979">
        <v>40919041</v>
      </c>
      <c r="F36" s="979">
        <v>0</v>
      </c>
      <c r="G36" s="979">
        <v>451417959</v>
      </c>
      <c r="H36" s="979">
        <v>0</v>
      </c>
      <c r="I36" s="979">
        <v>34096068</v>
      </c>
      <c r="J36" s="979">
        <v>12626545</v>
      </c>
      <c r="K36" s="979">
        <v>11375622919</v>
      </c>
      <c r="L36" s="1294">
        <v>540357305</v>
      </c>
      <c r="M36" s="1294">
        <v>1199863890</v>
      </c>
      <c r="N36" s="979">
        <v>384711000</v>
      </c>
      <c r="O36" s="979">
        <v>448128130</v>
      </c>
      <c r="P36" s="979">
        <v>0</v>
      </c>
      <c r="Q36" s="979">
        <v>0</v>
      </c>
      <c r="R36" s="979">
        <v>12208462049</v>
      </c>
      <c r="S36" s="980">
        <v>564134871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867</v>
      </c>
      <c r="C37" s="981">
        <v>0</v>
      </c>
      <c r="D37" s="981">
        <v>192224319</v>
      </c>
      <c r="E37" s="981">
        <v>33092846</v>
      </c>
      <c r="F37" s="981">
        <v>30123000</v>
      </c>
      <c r="G37" s="981">
        <v>189503777</v>
      </c>
      <c r="H37" s="981">
        <v>0</v>
      </c>
      <c r="I37" s="981">
        <v>46428595</v>
      </c>
      <c r="J37" s="981">
        <v>690659</v>
      </c>
      <c r="K37" s="981">
        <v>9804996829</v>
      </c>
      <c r="L37" s="1298">
        <v>471107736</v>
      </c>
      <c r="M37" s="1298">
        <v>1022389620</v>
      </c>
      <c r="N37" s="981">
        <v>0</v>
      </c>
      <c r="O37" s="981">
        <v>297227797</v>
      </c>
      <c r="P37" s="981">
        <v>297227797</v>
      </c>
      <c r="Q37" s="981">
        <v>0</v>
      </c>
      <c r="R37" s="981">
        <v>10102224626</v>
      </c>
      <c r="S37" s="980">
        <v>845251832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869</v>
      </c>
      <c r="C38" s="977">
        <v>0</v>
      </c>
      <c r="D38" s="977">
        <v>170260119</v>
      </c>
      <c r="E38" s="977">
        <v>16916775</v>
      </c>
      <c r="F38" s="977">
        <v>23349634</v>
      </c>
      <c r="G38" s="977">
        <v>100000000</v>
      </c>
      <c r="H38" s="977">
        <v>0</v>
      </c>
      <c r="I38" s="977">
        <v>25837487</v>
      </c>
      <c r="J38" s="977">
        <v>779160</v>
      </c>
      <c r="K38" s="977">
        <v>6971470135</v>
      </c>
      <c r="L38" s="1302">
        <v>368085778</v>
      </c>
      <c r="M38" s="1302">
        <v>652502558</v>
      </c>
      <c r="N38" s="977">
        <v>0</v>
      </c>
      <c r="O38" s="977">
        <v>136249678</v>
      </c>
      <c r="P38" s="977">
        <v>0</v>
      </c>
      <c r="Q38" s="977">
        <v>0</v>
      </c>
      <c r="R38" s="977">
        <v>7107719813</v>
      </c>
      <c r="S38" s="978">
        <v>236792079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871</v>
      </c>
      <c r="C39" s="979">
        <v>0</v>
      </c>
      <c r="D39" s="979">
        <v>254890000</v>
      </c>
      <c r="E39" s="979">
        <v>55460000</v>
      </c>
      <c r="F39" s="979">
        <v>0</v>
      </c>
      <c r="G39" s="979">
        <v>754673000</v>
      </c>
      <c r="H39" s="979">
        <v>0</v>
      </c>
      <c r="I39" s="979">
        <v>356164013</v>
      </c>
      <c r="J39" s="979">
        <v>3798816</v>
      </c>
      <c r="K39" s="979">
        <v>11486351125</v>
      </c>
      <c r="L39" s="1294">
        <v>547610537</v>
      </c>
      <c r="M39" s="1294">
        <v>1109642312</v>
      </c>
      <c r="N39" s="979">
        <v>0</v>
      </c>
      <c r="O39" s="979">
        <v>825092947</v>
      </c>
      <c r="P39" s="979">
        <v>0</v>
      </c>
      <c r="Q39" s="979">
        <v>0</v>
      </c>
      <c r="R39" s="979">
        <v>12311444072</v>
      </c>
      <c r="S39" s="980">
        <v>593855034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873</v>
      </c>
      <c r="C40" s="979">
        <v>0</v>
      </c>
      <c r="D40" s="979">
        <v>90019887</v>
      </c>
      <c r="E40" s="979">
        <v>39380000</v>
      </c>
      <c r="F40" s="979">
        <v>36603000</v>
      </c>
      <c r="G40" s="979">
        <v>0</v>
      </c>
      <c r="H40" s="979">
        <v>0</v>
      </c>
      <c r="I40" s="979">
        <v>39063893</v>
      </c>
      <c r="J40" s="979">
        <v>26763</v>
      </c>
      <c r="K40" s="979">
        <v>9229316678</v>
      </c>
      <c r="L40" s="1294">
        <v>420406812</v>
      </c>
      <c r="M40" s="1294">
        <v>916196436</v>
      </c>
      <c r="N40" s="979">
        <v>240851000</v>
      </c>
      <c r="O40" s="979">
        <v>20000000</v>
      </c>
      <c r="P40" s="979">
        <v>0</v>
      </c>
      <c r="Q40" s="979">
        <v>0</v>
      </c>
      <c r="R40" s="979">
        <v>9490167678</v>
      </c>
      <c r="S40" s="980">
        <v>622812169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875</v>
      </c>
      <c r="C41" s="979">
        <v>0</v>
      </c>
      <c r="D41" s="979">
        <v>17599000</v>
      </c>
      <c r="E41" s="979">
        <v>5993333</v>
      </c>
      <c r="F41" s="979">
        <v>0</v>
      </c>
      <c r="G41" s="979">
        <v>0</v>
      </c>
      <c r="H41" s="979">
        <v>0</v>
      </c>
      <c r="I41" s="979">
        <v>5082767</v>
      </c>
      <c r="J41" s="979">
        <v>0</v>
      </c>
      <c r="K41" s="979">
        <v>2260185427</v>
      </c>
      <c r="L41" s="1294">
        <v>107258625</v>
      </c>
      <c r="M41" s="1294">
        <v>257890281</v>
      </c>
      <c r="N41" s="979">
        <v>0</v>
      </c>
      <c r="O41" s="979">
        <v>68710000</v>
      </c>
      <c r="P41" s="979">
        <v>0</v>
      </c>
      <c r="Q41" s="979">
        <v>0</v>
      </c>
      <c r="R41" s="979">
        <v>2328895427</v>
      </c>
      <c r="S41" s="980">
        <v>95034715</v>
      </c>
      <c r="T41" s="67">
        <v>31</v>
      </c>
    </row>
    <row r="42" spans="1:20" s="103" customFormat="1" ht="23.1" customHeight="1" x14ac:dyDescent="0.15">
      <c r="A42" s="66">
        <v>32</v>
      </c>
      <c r="B42" s="76" t="s">
        <v>877</v>
      </c>
      <c r="C42" s="981">
        <v>0</v>
      </c>
      <c r="D42" s="981">
        <v>30132000</v>
      </c>
      <c r="E42" s="981">
        <v>40796000</v>
      </c>
      <c r="F42" s="981">
        <v>20198000</v>
      </c>
      <c r="G42" s="981">
        <v>2938000</v>
      </c>
      <c r="H42" s="981">
        <v>0</v>
      </c>
      <c r="I42" s="981">
        <v>61874324</v>
      </c>
      <c r="J42" s="981">
        <v>2440335</v>
      </c>
      <c r="K42" s="981">
        <v>8838749539</v>
      </c>
      <c r="L42" s="1298">
        <v>477929918</v>
      </c>
      <c r="M42" s="1298">
        <v>999000786</v>
      </c>
      <c r="N42" s="981">
        <v>0</v>
      </c>
      <c r="O42" s="981">
        <v>11087985</v>
      </c>
      <c r="P42" s="981">
        <v>11087985</v>
      </c>
      <c r="Q42" s="981">
        <v>0</v>
      </c>
      <c r="R42" s="981">
        <v>8849837524</v>
      </c>
      <c r="S42" s="980">
        <v>569703173</v>
      </c>
      <c r="T42" s="67">
        <v>32</v>
      </c>
    </row>
    <row r="43" spans="1:20" s="103" customFormat="1" ht="23.1" customHeight="1" x14ac:dyDescent="0.15">
      <c r="A43" s="70">
        <v>33</v>
      </c>
      <c r="B43" s="62" t="s">
        <v>879</v>
      </c>
      <c r="C43" s="977">
        <v>0</v>
      </c>
      <c r="D43" s="977">
        <v>36657000</v>
      </c>
      <c r="E43" s="977">
        <v>29866666</v>
      </c>
      <c r="F43" s="977">
        <v>10556000</v>
      </c>
      <c r="G43" s="977">
        <v>167332000</v>
      </c>
      <c r="H43" s="977">
        <v>0</v>
      </c>
      <c r="I43" s="977">
        <v>23333352</v>
      </c>
      <c r="J43" s="977">
        <v>50134</v>
      </c>
      <c r="K43" s="977">
        <v>5489303883</v>
      </c>
      <c r="L43" s="1302">
        <v>337936873</v>
      </c>
      <c r="M43" s="1302">
        <v>705398312</v>
      </c>
      <c r="N43" s="977">
        <v>47736000</v>
      </c>
      <c r="O43" s="977">
        <v>74838614</v>
      </c>
      <c r="P43" s="977">
        <v>0</v>
      </c>
      <c r="Q43" s="977">
        <v>0</v>
      </c>
      <c r="R43" s="977">
        <v>5611878497</v>
      </c>
      <c r="S43" s="978">
        <v>273937915</v>
      </c>
      <c r="T43" s="71">
        <v>33</v>
      </c>
    </row>
    <row r="44" spans="1:20" s="103" customFormat="1" ht="23.1" customHeight="1" x14ac:dyDescent="0.15">
      <c r="A44" s="66">
        <v>35</v>
      </c>
      <c r="B44" s="65" t="s">
        <v>881</v>
      </c>
      <c r="C44" s="979">
        <v>0</v>
      </c>
      <c r="D44" s="979">
        <v>42747000</v>
      </c>
      <c r="E44" s="979">
        <v>20100120</v>
      </c>
      <c r="F44" s="979">
        <v>19809434</v>
      </c>
      <c r="G44" s="979">
        <v>0</v>
      </c>
      <c r="H44" s="979">
        <v>0</v>
      </c>
      <c r="I44" s="979">
        <v>10067747</v>
      </c>
      <c r="J44" s="979">
        <v>0</v>
      </c>
      <c r="K44" s="979">
        <v>5706773931</v>
      </c>
      <c r="L44" s="1294">
        <v>260626910</v>
      </c>
      <c r="M44" s="1294">
        <v>563653435</v>
      </c>
      <c r="N44" s="979">
        <v>0</v>
      </c>
      <c r="O44" s="979">
        <v>171059281</v>
      </c>
      <c r="P44" s="979">
        <v>0</v>
      </c>
      <c r="Q44" s="979">
        <v>0</v>
      </c>
      <c r="R44" s="979">
        <v>5877833212</v>
      </c>
      <c r="S44" s="980">
        <v>326386813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883</v>
      </c>
      <c r="C45" s="979">
        <v>0</v>
      </c>
      <c r="D45" s="979">
        <v>63620000</v>
      </c>
      <c r="E45" s="979">
        <v>25820000</v>
      </c>
      <c r="F45" s="979">
        <v>19972494</v>
      </c>
      <c r="G45" s="979">
        <v>100000000</v>
      </c>
      <c r="H45" s="979">
        <v>0</v>
      </c>
      <c r="I45" s="979">
        <v>22517964</v>
      </c>
      <c r="J45" s="979">
        <v>44051</v>
      </c>
      <c r="K45" s="979">
        <v>7130469732</v>
      </c>
      <c r="L45" s="1294">
        <v>418069096</v>
      </c>
      <c r="M45" s="1294">
        <v>819118878</v>
      </c>
      <c r="N45" s="979">
        <v>0</v>
      </c>
      <c r="O45" s="979">
        <v>128092316</v>
      </c>
      <c r="P45" s="979">
        <v>0</v>
      </c>
      <c r="Q45" s="979">
        <v>0</v>
      </c>
      <c r="R45" s="979">
        <v>7258562048</v>
      </c>
      <c r="S45" s="980">
        <v>347645945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885</v>
      </c>
      <c r="C46" s="979">
        <v>0</v>
      </c>
      <c r="D46" s="979">
        <v>36291000</v>
      </c>
      <c r="E46" s="979">
        <v>6272000</v>
      </c>
      <c r="F46" s="979">
        <v>10356000</v>
      </c>
      <c r="G46" s="979">
        <v>66887000</v>
      </c>
      <c r="H46" s="979">
        <v>0</v>
      </c>
      <c r="I46" s="979">
        <v>25967455</v>
      </c>
      <c r="J46" s="979">
        <v>16773</v>
      </c>
      <c r="K46" s="979">
        <v>2476436349</v>
      </c>
      <c r="L46" s="1294">
        <v>125861187</v>
      </c>
      <c r="M46" s="1294">
        <v>241403410</v>
      </c>
      <c r="N46" s="979">
        <v>14904000</v>
      </c>
      <c r="O46" s="979">
        <v>39038705</v>
      </c>
      <c r="P46" s="979">
        <v>0</v>
      </c>
      <c r="Q46" s="979">
        <v>0</v>
      </c>
      <c r="R46" s="979">
        <v>2530379054</v>
      </c>
      <c r="S46" s="980">
        <v>199422245</v>
      </c>
      <c r="T46" s="67">
        <v>38</v>
      </c>
    </row>
    <row r="47" spans="1:20" s="103" customFormat="1" ht="23.1" customHeight="1" x14ac:dyDescent="0.15">
      <c r="A47" s="66">
        <v>39</v>
      </c>
      <c r="B47" s="76" t="s">
        <v>887</v>
      </c>
      <c r="C47" s="981">
        <v>0</v>
      </c>
      <c r="D47" s="981">
        <v>30451026</v>
      </c>
      <c r="E47" s="981">
        <v>5193000</v>
      </c>
      <c r="F47" s="981">
        <v>5302000</v>
      </c>
      <c r="G47" s="981">
        <v>0</v>
      </c>
      <c r="H47" s="981">
        <v>0</v>
      </c>
      <c r="I47" s="981">
        <v>4225521</v>
      </c>
      <c r="J47" s="981">
        <v>12613</v>
      </c>
      <c r="K47" s="981">
        <v>1314873093</v>
      </c>
      <c r="L47" s="1298">
        <v>74915038</v>
      </c>
      <c r="M47" s="1298">
        <v>178851796</v>
      </c>
      <c r="N47" s="981">
        <v>13113000</v>
      </c>
      <c r="O47" s="981">
        <v>106069247</v>
      </c>
      <c r="P47" s="981">
        <v>106069247</v>
      </c>
      <c r="Q47" s="981">
        <v>0</v>
      </c>
      <c r="R47" s="981">
        <v>1434055340</v>
      </c>
      <c r="S47" s="980">
        <v>185204184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888</v>
      </c>
      <c r="C48" s="977">
        <v>0</v>
      </c>
      <c r="D48" s="977">
        <v>19607000</v>
      </c>
      <c r="E48" s="977">
        <v>3280000</v>
      </c>
      <c r="F48" s="977">
        <v>0</v>
      </c>
      <c r="G48" s="977">
        <v>0</v>
      </c>
      <c r="H48" s="977">
        <v>0</v>
      </c>
      <c r="I48" s="977">
        <v>3949642</v>
      </c>
      <c r="J48" s="977">
        <v>0</v>
      </c>
      <c r="K48" s="977">
        <v>958471075</v>
      </c>
      <c r="L48" s="1302">
        <v>50445583</v>
      </c>
      <c r="M48" s="1302">
        <v>101010489</v>
      </c>
      <c r="N48" s="977">
        <v>45000000</v>
      </c>
      <c r="O48" s="977">
        <v>58917862</v>
      </c>
      <c r="P48" s="977">
        <v>0</v>
      </c>
      <c r="Q48" s="977">
        <v>0</v>
      </c>
      <c r="R48" s="977">
        <v>1062388937</v>
      </c>
      <c r="S48" s="978">
        <v>88526193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890</v>
      </c>
      <c r="C49" s="979">
        <v>0</v>
      </c>
      <c r="D49" s="979">
        <v>28632000</v>
      </c>
      <c r="E49" s="979">
        <v>5466000</v>
      </c>
      <c r="F49" s="979">
        <v>15138228</v>
      </c>
      <c r="G49" s="979">
        <v>0</v>
      </c>
      <c r="H49" s="979">
        <v>0</v>
      </c>
      <c r="I49" s="979">
        <v>8725875</v>
      </c>
      <c r="J49" s="979">
        <v>0</v>
      </c>
      <c r="K49" s="979">
        <v>1686952778</v>
      </c>
      <c r="L49" s="1294">
        <v>102855709</v>
      </c>
      <c r="M49" s="1294">
        <v>214103301</v>
      </c>
      <c r="N49" s="979">
        <v>0</v>
      </c>
      <c r="O49" s="979">
        <v>183527948</v>
      </c>
      <c r="P49" s="979">
        <v>0</v>
      </c>
      <c r="Q49" s="979">
        <v>0</v>
      </c>
      <c r="R49" s="979">
        <v>1870480726</v>
      </c>
      <c r="S49" s="980">
        <v>139905135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892</v>
      </c>
      <c r="C50" s="979">
        <v>0</v>
      </c>
      <c r="D50" s="979">
        <v>32506574</v>
      </c>
      <c r="E50" s="979">
        <v>4646666</v>
      </c>
      <c r="F50" s="979">
        <v>15411934</v>
      </c>
      <c r="G50" s="979">
        <v>0</v>
      </c>
      <c r="H50" s="979">
        <v>0</v>
      </c>
      <c r="I50" s="979">
        <v>8044702</v>
      </c>
      <c r="J50" s="979">
        <v>0</v>
      </c>
      <c r="K50" s="979">
        <v>1722938682</v>
      </c>
      <c r="L50" s="1294">
        <v>109393032</v>
      </c>
      <c r="M50" s="1294">
        <v>186159779</v>
      </c>
      <c r="N50" s="979">
        <v>0</v>
      </c>
      <c r="O50" s="979">
        <v>141176648</v>
      </c>
      <c r="P50" s="979">
        <v>0</v>
      </c>
      <c r="Q50" s="979">
        <v>0</v>
      </c>
      <c r="R50" s="979">
        <v>1864115330</v>
      </c>
      <c r="S50" s="980">
        <v>67549510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894</v>
      </c>
      <c r="C51" s="979">
        <v>0</v>
      </c>
      <c r="D51" s="979">
        <v>17145000</v>
      </c>
      <c r="E51" s="979">
        <v>3279999</v>
      </c>
      <c r="F51" s="979">
        <v>19669009</v>
      </c>
      <c r="G51" s="979">
        <v>5111000</v>
      </c>
      <c r="H51" s="979">
        <v>0</v>
      </c>
      <c r="I51" s="979">
        <v>2737525</v>
      </c>
      <c r="J51" s="979">
        <v>0</v>
      </c>
      <c r="K51" s="979">
        <v>1004117827</v>
      </c>
      <c r="L51" s="1294">
        <v>55511103</v>
      </c>
      <c r="M51" s="1294">
        <v>117573894</v>
      </c>
      <c r="N51" s="979">
        <v>0</v>
      </c>
      <c r="O51" s="979">
        <v>71992884</v>
      </c>
      <c r="P51" s="979">
        <v>0</v>
      </c>
      <c r="Q51" s="979">
        <v>0</v>
      </c>
      <c r="R51" s="979">
        <v>1076110711</v>
      </c>
      <c r="S51" s="980">
        <v>83361436</v>
      </c>
      <c r="T51" s="67">
        <v>43</v>
      </c>
    </row>
    <row r="52" spans="1:20" s="103" customFormat="1" ht="23.1" customHeight="1" x14ac:dyDescent="0.15">
      <c r="A52" s="66">
        <v>44</v>
      </c>
      <c r="B52" s="76" t="s">
        <v>896</v>
      </c>
      <c r="C52" s="981">
        <v>0</v>
      </c>
      <c r="D52" s="981">
        <v>20170578</v>
      </c>
      <c r="E52" s="981">
        <v>2440000</v>
      </c>
      <c r="F52" s="981">
        <v>15750000</v>
      </c>
      <c r="G52" s="981">
        <v>0</v>
      </c>
      <c r="H52" s="981">
        <v>0</v>
      </c>
      <c r="I52" s="981">
        <v>2528744</v>
      </c>
      <c r="J52" s="981">
        <v>0</v>
      </c>
      <c r="K52" s="981">
        <v>1116721166</v>
      </c>
      <c r="L52" s="1298">
        <v>63146047</v>
      </c>
      <c r="M52" s="1298">
        <v>133107351</v>
      </c>
      <c r="N52" s="981">
        <v>0</v>
      </c>
      <c r="O52" s="981">
        <v>74074223</v>
      </c>
      <c r="P52" s="981">
        <v>0</v>
      </c>
      <c r="Q52" s="981">
        <v>0</v>
      </c>
      <c r="R52" s="981">
        <v>1190795389</v>
      </c>
      <c r="S52" s="980">
        <v>95305491</v>
      </c>
      <c r="T52" s="67">
        <v>44</v>
      </c>
    </row>
    <row r="53" spans="1:20" s="103" customFormat="1" ht="23.1" customHeight="1" x14ac:dyDescent="0.15">
      <c r="A53" s="70">
        <v>45</v>
      </c>
      <c r="B53" s="65" t="s">
        <v>897</v>
      </c>
      <c r="C53" s="977">
        <v>0</v>
      </c>
      <c r="D53" s="977">
        <v>29881000</v>
      </c>
      <c r="E53" s="977">
        <v>21331631</v>
      </c>
      <c r="F53" s="977">
        <v>16951000</v>
      </c>
      <c r="G53" s="977">
        <v>0</v>
      </c>
      <c r="H53" s="977">
        <v>0</v>
      </c>
      <c r="I53" s="977">
        <v>11903053</v>
      </c>
      <c r="J53" s="977">
        <v>0</v>
      </c>
      <c r="K53" s="977">
        <v>5387535274</v>
      </c>
      <c r="L53" s="1302">
        <v>294018076</v>
      </c>
      <c r="M53" s="1302">
        <v>551530082</v>
      </c>
      <c r="N53" s="977">
        <v>63902000</v>
      </c>
      <c r="O53" s="977">
        <v>63199275</v>
      </c>
      <c r="P53" s="977">
        <v>0</v>
      </c>
      <c r="Q53" s="977">
        <v>0</v>
      </c>
      <c r="R53" s="977">
        <v>5514636549</v>
      </c>
      <c r="S53" s="978">
        <v>340500253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898</v>
      </c>
      <c r="C54" s="979">
        <v>0</v>
      </c>
      <c r="D54" s="979">
        <v>15868000</v>
      </c>
      <c r="E54" s="979">
        <v>8373333</v>
      </c>
      <c r="F54" s="979">
        <v>8715960</v>
      </c>
      <c r="G54" s="979">
        <v>2835030</v>
      </c>
      <c r="H54" s="979">
        <v>0</v>
      </c>
      <c r="I54" s="979">
        <v>19462638</v>
      </c>
      <c r="J54" s="979">
        <v>0</v>
      </c>
      <c r="K54" s="979">
        <v>2663113131</v>
      </c>
      <c r="L54" s="1294">
        <v>155891361</v>
      </c>
      <c r="M54" s="1294">
        <v>271996275</v>
      </c>
      <c r="N54" s="979">
        <v>0</v>
      </c>
      <c r="O54" s="979">
        <v>105664124</v>
      </c>
      <c r="P54" s="979">
        <v>0</v>
      </c>
      <c r="Q54" s="979">
        <v>0</v>
      </c>
      <c r="R54" s="979">
        <v>2768777255</v>
      </c>
      <c r="S54" s="980">
        <v>107174293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899</v>
      </c>
      <c r="C55" s="979">
        <v>0</v>
      </c>
      <c r="D55" s="979">
        <v>6910000</v>
      </c>
      <c r="E55" s="979">
        <v>4800000</v>
      </c>
      <c r="F55" s="979">
        <v>3365180</v>
      </c>
      <c r="G55" s="979">
        <v>0</v>
      </c>
      <c r="H55" s="979">
        <v>0</v>
      </c>
      <c r="I55" s="979">
        <v>2819098</v>
      </c>
      <c r="J55" s="979">
        <v>0</v>
      </c>
      <c r="K55" s="979">
        <v>1027589139</v>
      </c>
      <c r="L55" s="1294">
        <v>63901793</v>
      </c>
      <c r="M55" s="1294">
        <v>105182244</v>
      </c>
      <c r="N55" s="979">
        <v>0</v>
      </c>
      <c r="O55" s="979">
        <v>136188196</v>
      </c>
      <c r="P55" s="979">
        <v>0</v>
      </c>
      <c r="Q55" s="979">
        <v>0</v>
      </c>
      <c r="R55" s="979">
        <v>1163777335</v>
      </c>
      <c r="S55" s="980">
        <v>47409250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900</v>
      </c>
      <c r="C56" s="979">
        <v>0</v>
      </c>
      <c r="D56" s="979">
        <v>5913536</v>
      </c>
      <c r="E56" s="979">
        <v>2180000</v>
      </c>
      <c r="F56" s="979">
        <v>2442455</v>
      </c>
      <c r="G56" s="979">
        <v>40000000</v>
      </c>
      <c r="H56" s="979">
        <v>0</v>
      </c>
      <c r="I56" s="979">
        <v>7872191</v>
      </c>
      <c r="J56" s="979">
        <v>7177</v>
      </c>
      <c r="K56" s="979">
        <v>761554163</v>
      </c>
      <c r="L56" s="1294">
        <v>41975056</v>
      </c>
      <c r="M56" s="1294">
        <v>88371863</v>
      </c>
      <c r="N56" s="979">
        <v>0</v>
      </c>
      <c r="O56" s="979">
        <v>56683178</v>
      </c>
      <c r="P56" s="979">
        <v>0</v>
      </c>
      <c r="Q56" s="979">
        <v>0</v>
      </c>
      <c r="R56" s="979">
        <v>818237341</v>
      </c>
      <c r="S56" s="980">
        <v>34471943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902</v>
      </c>
      <c r="C57" s="985">
        <v>0</v>
      </c>
      <c r="D57" s="985">
        <v>16835522</v>
      </c>
      <c r="E57" s="985">
        <v>5713333</v>
      </c>
      <c r="F57" s="985">
        <v>4608000</v>
      </c>
      <c r="G57" s="985">
        <v>0</v>
      </c>
      <c r="H57" s="985">
        <v>0</v>
      </c>
      <c r="I57" s="985">
        <v>13225171</v>
      </c>
      <c r="J57" s="985">
        <v>0</v>
      </c>
      <c r="K57" s="985">
        <v>2108317859</v>
      </c>
      <c r="L57" s="1306">
        <v>131848599</v>
      </c>
      <c r="M57" s="1306">
        <v>256199365</v>
      </c>
      <c r="N57" s="985">
        <v>0</v>
      </c>
      <c r="O57" s="985">
        <v>94127607</v>
      </c>
      <c r="P57" s="985">
        <v>0</v>
      </c>
      <c r="Q57" s="985">
        <v>0</v>
      </c>
      <c r="R57" s="985">
        <v>2202445466</v>
      </c>
      <c r="S57" s="986">
        <v>49363313</v>
      </c>
      <c r="T57" s="83">
        <v>59</v>
      </c>
    </row>
    <row r="58" spans="1:20" s="124" customFormat="1" ht="23.1" customHeight="1" x14ac:dyDescent="0.15">
      <c r="A58" s="78">
        <v>61</v>
      </c>
      <c r="B58" s="65" t="s">
        <v>904</v>
      </c>
      <c r="C58" s="979">
        <v>0</v>
      </c>
      <c r="D58" s="979">
        <v>53954000</v>
      </c>
      <c r="E58" s="979">
        <v>5954000</v>
      </c>
      <c r="F58" s="979">
        <v>6454386</v>
      </c>
      <c r="G58" s="979">
        <v>6094214</v>
      </c>
      <c r="H58" s="979">
        <v>0</v>
      </c>
      <c r="I58" s="979">
        <v>6289052</v>
      </c>
      <c r="J58" s="979">
        <v>38346</v>
      </c>
      <c r="K58" s="979">
        <v>2023986602</v>
      </c>
      <c r="L58" s="1294">
        <v>123253119</v>
      </c>
      <c r="M58" s="1294">
        <v>206342179</v>
      </c>
      <c r="N58" s="979">
        <v>70000000</v>
      </c>
      <c r="O58" s="979">
        <v>79563264</v>
      </c>
      <c r="P58" s="979">
        <v>0</v>
      </c>
      <c r="Q58" s="979">
        <v>0</v>
      </c>
      <c r="R58" s="979">
        <v>2173549866</v>
      </c>
      <c r="S58" s="980">
        <v>119867038</v>
      </c>
      <c r="T58" s="79">
        <v>61</v>
      </c>
    </row>
    <row r="59" spans="1:20" s="124" customFormat="1" ht="23.1" customHeight="1" x14ac:dyDescent="0.15">
      <c r="A59" s="66">
        <v>66</v>
      </c>
      <c r="B59" s="65" t="s">
        <v>906</v>
      </c>
      <c r="C59" s="979">
        <v>0</v>
      </c>
      <c r="D59" s="979">
        <v>130929769</v>
      </c>
      <c r="E59" s="979">
        <v>22546666</v>
      </c>
      <c r="F59" s="979">
        <v>20544196</v>
      </c>
      <c r="G59" s="979">
        <v>342021946</v>
      </c>
      <c r="H59" s="979">
        <v>0</v>
      </c>
      <c r="I59" s="979">
        <v>28558460</v>
      </c>
      <c r="J59" s="979">
        <v>745949</v>
      </c>
      <c r="K59" s="979">
        <v>6655579950</v>
      </c>
      <c r="L59" s="1294">
        <v>299220453</v>
      </c>
      <c r="M59" s="1294">
        <v>632176432</v>
      </c>
      <c r="N59" s="979">
        <v>68937000</v>
      </c>
      <c r="O59" s="979">
        <v>39319122</v>
      </c>
      <c r="P59" s="979">
        <v>0</v>
      </c>
      <c r="Q59" s="979">
        <v>0</v>
      </c>
      <c r="R59" s="979">
        <v>6763836072</v>
      </c>
      <c r="S59" s="980">
        <v>347304532</v>
      </c>
      <c r="T59" s="67">
        <v>66</v>
      </c>
    </row>
    <row r="60" spans="1:20" s="124" customFormat="1" ht="23.1" customHeight="1" x14ac:dyDescent="0.15">
      <c r="A60" s="66">
        <v>67</v>
      </c>
      <c r="B60" s="65" t="s">
        <v>908</v>
      </c>
      <c r="C60" s="979">
        <v>0</v>
      </c>
      <c r="D60" s="979">
        <v>33044172</v>
      </c>
      <c r="E60" s="979">
        <v>2713333</v>
      </c>
      <c r="F60" s="979">
        <v>5197000</v>
      </c>
      <c r="G60" s="979">
        <v>30515000</v>
      </c>
      <c r="H60" s="979">
        <v>0</v>
      </c>
      <c r="I60" s="979">
        <v>1466201</v>
      </c>
      <c r="J60" s="979">
        <v>0</v>
      </c>
      <c r="K60" s="979">
        <v>1325105918</v>
      </c>
      <c r="L60" s="1294">
        <v>71877982</v>
      </c>
      <c r="M60" s="1294">
        <v>145099795</v>
      </c>
      <c r="N60" s="979">
        <v>0</v>
      </c>
      <c r="O60" s="979">
        <v>64378146</v>
      </c>
      <c r="P60" s="979">
        <v>0</v>
      </c>
      <c r="Q60" s="979">
        <v>0</v>
      </c>
      <c r="R60" s="979">
        <v>1389484064</v>
      </c>
      <c r="S60" s="980">
        <v>92691076</v>
      </c>
      <c r="T60" s="67">
        <v>67</v>
      </c>
    </row>
    <row r="61" spans="1:20" s="124" customFormat="1" ht="23.1" customHeight="1" x14ac:dyDescent="0.15">
      <c r="A61" s="66">
        <v>70</v>
      </c>
      <c r="B61" s="65" t="s">
        <v>910</v>
      </c>
      <c r="C61" s="979">
        <v>0</v>
      </c>
      <c r="D61" s="979">
        <v>9175391</v>
      </c>
      <c r="E61" s="979">
        <v>1626666</v>
      </c>
      <c r="F61" s="979">
        <v>12221165</v>
      </c>
      <c r="G61" s="979">
        <v>0</v>
      </c>
      <c r="H61" s="979">
        <v>0</v>
      </c>
      <c r="I61" s="979">
        <v>2062251</v>
      </c>
      <c r="J61" s="979">
        <v>0</v>
      </c>
      <c r="K61" s="979">
        <v>1169150173</v>
      </c>
      <c r="L61" s="1294">
        <v>65970522</v>
      </c>
      <c r="M61" s="1294">
        <v>124653482</v>
      </c>
      <c r="N61" s="979">
        <v>0</v>
      </c>
      <c r="O61" s="979">
        <v>65079849</v>
      </c>
      <c r="P61" s="979">
        <v>3804861</v>
      </c>
      <c r="Q61" s="979">
        <v>0</v>
      </c>
      <c r="R61" s="979">
        <v>1234230022</v>
      </c>
      <c r="S61" s="980">
        <v>58552925</v>
      </c>
      <c r="T61" s="67">
        <v>70</v>
      </c>
    </row>
    <row r="62" spans="1:20" s="124" customFormat="1" ht="23.1" customHeight="1" x14ac:dyDescent="0.15">
      <c r="A62" s="75">
        <v>72</v>
      </c>
      <c r="B62" s="76" t="s">
        <v>912</v>
      </c>
      <c r="C62" s="981">
        <v>0</v>
      </c>
      <c r="D62" s="981">
        <v>37595456</v>
      </c>
      <c r="E62" s="981">
        <v>10006667</v>
      </c>
      <c r="F62" s="981">
        <v>49568000</v>
      </c>
      <c r="G62" s="981">
        <v>24110317</v>
      </c>
      <c r="H62" s="981">
        <v>0</v>
      </c>
      <c r="I62" s="981">
        <v>27216515</v>
      </c>
      <c r="J62" s="981">
        <v>62721</v>
      </c>
      <c r="K62" s="981">
        <v>6268374751</v>
      </c>
      <c r="L62" s="1298">
        <v>341143677</v>
      </c>
      <c r="M62" s="1298">
        <v>686496634</v>
      </c>
      <c r="N62" s="981">
        <v>50000000</v>
      </c>
      <c r="O62" s="981">
        <v>317294360</v>
      </c>
      <c r="P62" s="981">
        <v>0</v>
      </c>
      <c r="Q62" s="981">
        <v>0</v>
      </c>
      <c r="R62" s="981">
        <v>6635669111</v>
      </c>
      <c r="S62" s="987">
        <v>442412402</v>
      </c>
      <c r="T62" s="77">
        <v>72</v>
      </c>
    </row>
    <row r="63" spans="1:20" ht="23.1" customHeight="1" x14ac:dyDescent="0.15">
      <c r="A63" s="64">
        <v>74</v>
      </c>
      <c r="B63" s="97" t="s">
        <v>914</v>
      </c>
      <c r="C63" s="979">
        <v>0</v>
      </c>
      <c r="D63" s="979">
        <v>0</v>
      </c>
      <c r="E63" s="979">
        <v>3007000</v>
      </c>
      <c r="F63" s="979">
        <v>0</v>
      </c>
      <c r="G63" s="979">
        <v>6753000</v>
      </c>
      <c r="H63" s="979">
        <v>0</v>
      </c>
      <c r="I63" s="979">
        <v>4204734</v>
      </c>
      <c r="J63" s="979">
        <v>0</v>
      </c>
      <c r="K63" s="979">
        <v>1187376320</v>
      </c>
      <c r="L63" s="979">
        <v>59964654</v>
      </c>
      <c r="M63" s="979">
        <v>151144348</v>
      </c>
      <c r="N63" s="979">
        <v>47114000</v>
      </c>
      <c r="O63" s="979">
        <v>84227075</v>
      </c>
      <c r="P63" s="979">
        <v>268541</v>
      </c>
      <c r="Q63" s="979">
        <v>0</v>
      </c>
      <c r="R63" s="979">
        <v>1318717395</v>
      </c>
      <c r="S63" s="980">
        <v>50334068</v>
      </c>
      <c r="T63" s="59">
        <v>74</v>
      </c>
    </row>
    <row r="64" spans="1:20" ht="23.1" customHeight="1" x14ac:dyDescent="0.15">
      <c r="A64" s="64">
        <v>81</v>
      </c>
      <c r="B64" s="97" t="s">
        <v>916</v>
      </c>
      <c r="C64" s="979">
        <v>0</v>
      </c>
      <c r="D64" s="979">
        <v>32402000</v>
      </c>
      <c r="E64" s="979">
        <v>17346000</v>
      </c>
      <c r="F64" s="979">
        <v>36341000</v>
      </c>
      <c r="G64" s="979">
        <v>120000000</v>
      </c>
      <c r="H64" s="979">
        <v>0</v>
      </c>
      <c r="I64" s="979">
        <v>20585745</v>
      </c>
      <c r="J64" s="979">
        <v>2618629</v>
      </c>
      <c r="K64" s="979">
        <v>5773521342</v>
      </c>
      <c r="L64" s="979">
        <v>334833519</v>
      </c>
      <c r="M64" s="979">
        <v>680934198</v>
      </c>
      <c r="N64" s="979">
        <v>0</v>
      </c>
      <c r="O64" s="979">
        <v>194416742</v>
      </c>
      <c r="P64" s="979">
        <v>0</v>
      </c>
      <c r="Q64" s="979">
        <v>0</v>
      </c>
      <c r="R64" s="979">
        <v>5967938084</v>
      </c>
      <c r="S64" s="980">
        <v>296293447</v>
      </c>
      <c r="T64" s="59">
        <v>81</v>
      </c>
    </row>
    <row r="65" spans="1:20" ht="23.1" customHeight="1" x14ac:dyDescent="0.15">
      <c r="A65" s="64">
        <v>82</v>
      </c>
      <c r="B65" s="97" t="s">
        <v>918</v>
      </c>
      <c r="C65" s="979">
        <v>0</v>
      </c>
      <c r="D65" s="979">
        <v>24747000</v>
      </c>
      <c r="E65" s="979">
        <v>24736261</v>
      </c>
      <c r="F65" s="979">
        <v>17918000</v>
      </c>
      <c r="G65" s="979">
        <v>0</v>
      </c>
      <c r="H65" s="979">
        <v>0</v>
      </c>
      <c r="I65" s="979">
        <v>33936383</v>
      </c>
      <c r="J65" s="979">
        <v>0</v>
      </c>
      <c r="K65" s="979">
        <v>7118541206</v>
      </c>
      <c r="L65" s="979">
        <v>441579951</v>
      </c>
      <c r="M65" s="979">
        <v>866491771</v>
      </c>
      <c r="N65" s="979">
        <v>531840000</v>
      </c>
      <c r="O65" s="979">
        <v>456783001</v>
      </c>
      <c r="P65" s="979">
        <v>0</v>
      </c>
      <c r="Q65" s="979">
        <v>0</v>
      </c>
      <c r="R65" s="979">
        <v>8107164207</v>
      </c>
      <c r="S65" s="980">
        <v>324147170</v>
      </c>
      <c r="T65" s="59">
        <v>82</v>
      </c>
    </row>
    <row r="66" spans="1:20" ht="23.1" customHeight="1" x14ac:dyDescent="0.15">
      <c r="A66" s="64">
        <v>83</v>
      </c>
      <c r="B66" s="97" t="s">
        <v>919</v>
      </c>
      <c r="C66" s="979">
        <v>0</v>
      </c>
      <c r="D66" s="979">
        <v>56101000</v>
      </c>
      <c r="E66" s="979">
        <v>12300000</v>
      </c>
      <c r="F66" s="979">
        <v>10064000</v>
      </c>
      <c r="G66" s="979">
        <v>30000000</v>
      </c>
      <c r="H66" s="979">
        <v>0</v>
      </c>
      <c r="I66" s="979">
        <v>11618788</v>
      </c>
      <c r="J66" s="979">
        <v>24900</v>
      </c>
      <c r="K66" s="979">
        <v>3356477976</v>
      </c>
      <c r="L66" s="979">
        <v>209685437</v>
      </c>
      <c r="M66" s="979">
        <v>366270797</v>
      </c>
      <c r="N66" s="979">
        <v>70000000</v>
      </c>
      <c r="O66" s="979">
        <v>179525405</v>
      </c>
      <c r="P66" s="979">
        <v>0</v>
      </c>
      <c r="Q66" s="979">
        <v>0</v>
      </c>
      <c r="R66" s="979">
        <v>3606003381</v>
      </c>
      <c r="S66" s="980">
        <v>133781481</v>
      </c>
      <c r="T66" s="59">
        <v>83</v>
      </c>
    </row>
    <row r="67" spans="1:20" ht="23.1" customHeight="1" x14ac:dyDescent="0.15">
      <c r="A67" s="64">
        <v>301</v>
      </c>
      <c r="B67" s="97" t="s">
        <v>920</v>
      </c>
      <c r="C67" s="981">
        <v>0</v>
      </c>
      <c r="D67" s="981">
        <v>0</v>
      </c>
      <c r="E67" s="981">
        <v>0</v>
      </c>
      <c r="F67" s="981">
        <v>0</v>
      </c>
      <c r="G67" s="981">
        <v>0</v>
      </c>
      <c r="H67" s="981">
        <v>0</v>
      </c>
      <c r="I67" s="981">
        <v>13454130</v>
      </c>
      <c r="J67" s="981">
        <v>0</v>
      </c>
      <c r="K67" s="981">
        <v>2221283310</v>
      </c>
      <c r="L67" s="981">
        <v>236902846</v>
      </c>
      <c r="M67" s="981">
        <v>382879130</v>
      </c>
      <c r="N67" s="981">
        <v>250000000</v>
      </c>
      <c r="O67" s="981">
        <v>286153037</v>
      </c>
      <c r="P67" s="981">
        <v>0</v>
      </c>
      <c r="Q67" s="981">
        <v>0</v>
      </c>
      <c r="R67" s="981">
        <v>2757436347</v>
      </c>
      <c r="S67" s="980">
        <v>0</v>
      </c>
      <c r="T67" s="59">
        <v>301</v>
      </c>
    </row>
    <row r="68" spans="1:20" ht="23.1" customHeight="1" x14ac:dyDescent="0.15">
      <c r="A68" s="61">
        <v>302</v>
      </c>
      <c r="B68" s="96" t="s">
        <v>922</v>
      </c>
      <c r="C68" s="982">
        <v>0</v>
      </c>
      <c r="D68" s="982">
        <v>0</v>
      </c>
      <c r="E68" s="982">
        <v>0</v>
      </c>
      <c r="F68" s="982">
        <v>0</v>
      </c>
      <c r="G68" s="982">
        <v>0</v>
      </c>
      <c r="H68" s="982">
        <v>0</v>
      </c>
      <c r="I68" s="982">
        <v>13012574</v>
      </c>
      <c r="J68" s="982">
        <v>0</v>
      </c>
      <c r="K68" s="982">
        <v>2471120497</v>
      </c>
      <c r="L68" s="1285">
        <v>237260351</v>
      </c>
      <c r="M68" s="1285">
        <v>518131590</v>
      </c>
      <c r="N68" s="982">
        <v>205000000</v>
      </c>
      <c r="O68" s="982">
        <v>609493488</v>
      </c>
      <c r="P68" s="982">
        <v>0</v>
      </c>
      <c r="Q68" s="982">
        <v>0</v>
      </c>
      <c r="R68" s="982">
        <v>3285613985</v>
      </c>
      <c r="S68" s="983">
        <v>0</v>
      </c>
      <c r="T68" s="63">
        <v>302</v>
      </c>
    </row>
    <row r="69" spans="1:20" ht="23.1" customHeight="1" x14ac:dyDescent="0.15">
      <c r="A69" s="64">
        <v>303</v>
      </c>
      <c r="B69" s="97" t="s">
        <v>924</v>
      </c>
      <c r="C69" s="966">
        <v>0</v>
      </c>
      <c r="D69" s="966">
        <v>0</v>
      </c>
      <c r="E69" s="966">
        <v>0</v>
      </c>
      <c r="F69" s="966">
        <v>0</v>
      </c>
      <c r="G69" s="966">
        <v>0</v>
      </c>
      <c r="H69" s="966">
        <v>0</v>
      </c>
      <c r="I69" s="966">
        <v>4618865</v>
      </c>
      <c r="J69" s="966">
        <v>0</v>
      </c>
      <c r="K69" s="966">
        <v>364333597</v>
      </c>
      <c r="L69" s="971">
        <v>32378367</v>
      </c>
      <c r="M69" s="971">
        <v>76493671</v>
      </c>
      <c r="N69" s="966">
        <v>0</v>
      </c>
      <c r="O69" s="966">
        <v>169368648</v>
      </c>
      <c r="P69" s="966">
        <v>0</v>
      </c>
      <c r="Q69" s="966">
        <v>0</v>
      </c>
      <c r="R69" s="966">
        <v>533702245</v>
      </c>
      <c r="S69" s="984">
        <v>0</v>
      </c>
      <c r="T69" s="59">
        <v>303</v>
      </c>
    </row>
    <row r="70" spans="1:20" ht="23.1" customHeight="1" x14ac:dyDescent="0.15">
      <c r="A70" s="64"/>
      <c r="B70" s="97"/>
      <c r="C70" s="966"/>
      <c r="D70" s="966"/>
      <c r="E70" s="966"/>
      <c r="F70" s="966"/>
      <c r="G70" s="966"/>
      <c r="H70" s="966"/>
      <c r="I70" s="966"/>
      <c r="J70" s="979"/>
      <c r="K70" s="966"/>
      <c r="L70" s="971"/>
      <c r="M70" s="971"/>
      <c r="N70" s="979"/>
      <c r="O70" s="979"/>
      <c r="P70" s="979"/>
      <c r="Q70" s="979"/>
      <c r="R70" s="979"/>
      <c r="S70" s="980"/>
      <c r="T70" s="59"/>
    </row>
    <row r="71" spans="1:20" s="103" customFormat="1" ht="23.1" customHeight="1" x14ac:dyDescent="0.15">
      <c r="A71" s="66"/>
      <c r="B71" s="65"/>
      <c r="C71" s="979"/>
      <c r="D71" s="979"/>
      <c r="E71" s="979"/>
      <c r="F71" s="979"/>
      <c r="G71" s="979"/>
      <c r="H71" s="979"/>
      <c r="I71" s="979"/>
      <c r="J71" s="979"/>
      <c r="K71" s="979"/>
      <c r="L71" s="1294"/>
      <c r="M71" s="1294"/>
      <c r="N71" s="979"/>
      <c r="O71" s="979"/>
      <c r="P71" s="979"/>
      <c r="Q71" s="979"/>
      <c r="R71" s="979"/>
      <c r="S71" s="980"/>
      <c r="T71" s="67"/>
    </row>
    <row r="72" spans="1:20" s="103" customFormat="1" ht="23.1" customHeight="1" x14ac:dyDescent="0.15">
      <c r="A72" s="66"/>
      <c r="B72" s="65"/>
      <c r="C72" s="981"/>
      <c r="D72" s="981"/>
      <c r="E72" s="981"/>
      <c r="F72" s="981"/>
      <c r="G72" s="981"/>
      <c r="H72" s="981"/>
      <c r="I72" s="981"/>
      <c r="J72" s="981"/>
      <c r="K72" s="981"/>
      <c r="L72" s="1298"/>
      <c r="M72" s="1298"/>
      <c r="N72" s="981"/>
      <c r="O72" s="981"/>
      <c r="P72" s="981"/>
      <c r="Q72" s="981"/>
      <c r="R72" s="981"/>
      <c r="S72" s="980"/>
      <c r="T72" s="67"/>
    </row>
    <row r="73" spans="1:20" s="103" customFormat="1" ht="23.1" customHeight="1" x14ac:dyDescent="0.15">
      <c r="A73" s="70"/>
      <c r="B73" s="62"/>
      <c r="C73" s="977"/>
      <c r="D73" s="977"/>
      <c r="E73" s="977"/>
      <c r="F73" s="977"/>
      <c r="G73" s="977"/>
      <c r="H73" s="977"/>
      <c r="I73" s="977"/>
      <c r="J73" s="977"/>
      <c r="K73" s="977"/>
      <c r="L73" s="1302"/>
      <c r="M73" s="1302"/>
      <c r="N73" s="977"/>
      <c r="O73" s="977"/>
      <c r="P73" s="977"/>
      <c r="Q73" s="977"/>
      <c r="R73" s="977"/>
      <c r="S73" s="978"/>
      <c r="T73" s="71"/>
    </row>
    <row r="74" spans="1:20" s="103" customFormat="1" ht="23.1" customHeight="1" x14ac:dyDescent="0.15">
      <c r="A74" s="66"/>
      <c r="B74" s="65"/>
      <c r="C74" s="979"/>
      <c r="D74" s="979"/>
      <c r="E74" s="979"/>
      <c r="F74" s="979"/>
      <c r="G74" s="979"/>
      <c r="H74" s="979"/>
      <c r="I74" s="979"/>
      <c r="J74" s="979"/>
      <c r="K74" s="979"/>
      <c r="L74" s="1294"/>
      <c r="M74" s="1294"/>
      <c r="N74" s="979"/>
      <c r="O74" s="979"/>
      <c r="P74" s="979"/>
      <c r="Q74" s="979"/>
      <c r="R74" s="979"/>
      <c r="S74" s="980"/>
      <c r="T74" s="67"/>
    </row>
    <row r="75" spans="1:20" s="103" customFormat="1" ht="23.1" customHeight="1" x14ac:dyDescent="0.15">
      <c r="A75" s="66"/>
      <c r="B75" s="65"/>
      <c r="C75" s="979"/>
      <c r="D75" s="979"/>
      <c r="E75" s="979"/>
      <c r="F75" s="979"/>
      <c r="G75" s="979"/>
      <c r="H75" s="979"/>
      <c r="I75" s="979"/>
      <c r="J75" s="979"/>
      <c r="K75" s="979"/>
      <c r="L75" s="1294"/>
      <c r="M75" s="1294"/>
      <c r="N75" s="979"/>
      <c r="O75" s="979"/>
      <c r="P75" s="979"/>
      <c r="Q75" s="979"/>
      <c r="R75" s="979"/>
      <c r="S75" s="980"/>
      <c r="T75" s="67"/>
    </row>
    <row r="76" spans="1:20" s="103" customFormat="1" ht="23.1" customHeight="1" x14ac:dyDescent="0.15">
      <c r="A76" s="66"/>
      <c r="B76" s="65"/>
      <c r="C76" s="979"/>
      <c r="D76" s="979"/>
      <c r="E76" s="979"/>
      <c r="F76" s="979"/>
      <c r="G76" s="979"/>
      <c r="H76" s="979"/>
      <c r="I76" s="979"/>
      <c r="J76" s="979"/>
      <c r="K76" s="979"/>
      <c r="L76" s="1294"/>
      <c r="M76" s="1294"/>
      <c r="N76" s="979"/>
      <c r="O76" s="979"/>
      <c r="P76" s="979"/>
      <c r="Q76" s="979"/>
      <c r="R76" s="979"/>
      <c r="S76" s="980"/>
      <c r="T76" s="67"/>
    </row>
    <row r="77" spans="1:20" s="103" customFormat="1" ht="23.1" customHeight="1" x14ac:dyDescent="0.15">
      <c r="A77" s="66"/>
      <c r="B77" s="65"/>
      <c r="C77" s="981"/>
      <c r="D77" s="981"/>
      <c r="E77" s="981"/>
      <c r="F77" s="981"/>
      <c r="G77" s="981"/>
      <c r="H77" s="981"/>
      <c r="I77" s="981"/>
      <c r="J77" s="981"/>
      <c r="K77" s="981"/>
      <c r="L77" s="1298"/>
      <c r="M77" s="1298"/>
      <c r="N77" s="981"/>
      <c r="O77" s="981"/>
      <c r="P77" s="981"/>
      <c r="Q77" s="981"/>
      <c r="R77" s="981"/>
      <c r="S77" s="980"/>
      <c r="T77" s="67"/>
    </row>
    <row r="78" spans="1:20" s="103" customFormat="1" ht="23.1" customHeight="1" x14ac:dyDescent="0.15">
      <c r="A78" s="72"/>
      <c r="B78" s="62"/>
      <c r="C78" s="977"/>
      <c r="D78" s="977"/>
      <c r="E78" s="977"/>
      <c r="F78" s="977"/>
      <c r="G78" s="977"/>
      <c r="H78" s="977"/>
      <c r="I78" s="977"/>
      <c r="J78" s="977"/>
      <c r="K78" s="977"/>
      <c r="L78" s="1302"/>
      <c r="M78" s="1302"/>
      <c r="N78" s="977"/>
      <c r="O78" s="977"/>
      <c r="P78" s="977"/>
      <c r="Q78" s="977"/>
      <c r="R78" s="977"/>
      <c r="S78" s="978"/>
      <c r="T78" s="73"/>
    </row>
    <row r="79" spans="1:20" s="103" customFormat="1" ht="23.1" customHeight="1" x14ac:dyDescent="0.15">
      <c r="A79" s="66"/>
      <c r="B79" s="65"/>
      <c r="C79" s="979"/>
      <c r="D79" s="979"/>
      <c r="E79" s="979"/>
      <c r="F79" s="979"/>
      <c r="G79" s="979"/>
      <c r="H79" s="979"/>
      <c r="I79" s="979"/>
      <c r="J79" s="979"/>
      <c r="K79" s="979"/>
      <c r="L79" s="1294"/>
      <c r="M79" s="1294"/>
      <c r="N79" s="979"/>
      <c r="O79" s="979"/>
      <c r="P79" s="979"/>
      <c r="Q79" s="979"/>
      <c r="R79" s="979"/>
      <c r="S79" s="980"/>
      <c r="T79" s="67"/>
    </row>
    <row r="80" spans="1:20" s="103" customFormat="1" ht="23.1" customHeight="1" x14ac:dyDescent="0.15">
      <c r="A80" s="66"/>
      <c r="B80" s="65"/>
      <c r="C80" s="979"/>
      <c r="D80" s="979"/>
      <c r="E80" s="979"/>
      <c r="F80" s="979"/>
      <c r="G80" s="979"/>
      <c r="H80" s="979"/>
      <c r="I80" s="979"/>
      <c r="J80" s="979"/>
      <c r="K80" s="979"/>
      <c r="L80" s="1294"/>
      <c r="M80" s="1294"/>
      <c r="N80" s="979"/>
      <c r="O80" s="979"/>
      <c r="P80" s="979"/>
      <c r="Q80" s="979"/>
      <c r="R80" s="979"/>
      <c r="S80" s="980"/>
      <c r="T80" s="67"/>
    </row>
    <row r="81" spans="1:20" s="103" customFormat="1" ht="23.1" customHeight="1" x14ac:dyDescent="0.15">
      <c r="A81" s="66"/>
      <c r="B81" s="65"/>
      <c r="C81" s="979"/>
      <c r="D81" s="979"/>
      <c r="E81" s="979"/>
      <c r="F81" s="979"/>
      <c r="G81" s="979"/>
      <c r="H81" s="979"/>
      <c r="I81" s="979"/>
      <c r="J81" s="979"/>
      <c r="K81" s="979"/>
      <c r="L81" s="1294"/>
      <c r="M81" s="1294"/>
      <c r="N81" s="979"/>
      <c r="O81" s="979"/>
      <c r="P81" s="979"/>
      <c r="Q81" s="979"/>
      <c r="R81" s="979"/>
      <c r="S81" s="980"/>
      <c r="T81" s="67"/>
    </row>
    <row r="82" spans="1:20" s="103" customFormat="1" ht="23.1" customHeight="1" x14ac:dyDescent="0.15">
      <c r="A82" s="66"/>
      <c r="B82" s="65"/>
      <c r="C82" s="981"/>
      <c r="D82" s="981"/>
      <c r="E82" s="981"/>
      <c r="F82" s="981"/>
      <c r="G82" s="981"/>
      <c r="H82" s="981"/>
      <c r="I82" s="981"/>
      <c r="J82" s="981"/>
      <c r="K82" s="981"/>
      <c r="L82" s="1298"/>
      <c r="M82" s="1298"/>
      <c r="N82" s="981"/>
      <c r="O82" s="981"/>
      <c r="P82" s="981"/>
      <c r="Q82" s="981"/>
      <c r="R82" s="981"/>
      <c r="S82" s="980"/>
      <c r="T82" s="67"/>
    </row>
    <row r="83" spans="1:20" s="103" customFormat="1" ht="23.1" customHeight="1" x14ac:dyDescent="0.15">
      <c r="A83" s="70"/>
      <c r="B83" s="62"/>
      <c r="C83" s="977"/>
      <c r="D83" s="977"/>
      <c r="E83" s="977"/>
      <c r="F83" s="977"/>
      <c r="G83" s="977"/>
      <c r="H83" s="977"/>
      <c r="I83" s="977"/>
      <c r="J83" s="977"/>
      <c r="K83" s="977"/>
      <c r="L83" s="1302"/>
      <c r="M83" s="1302"/>
      <c r="N83" s="977"/>
      <c r="O83" s="977"/>
      <c r="P83" s="977"/>
      <c r="Q83" s="977"/>
      <c r="R83" s="977"/>
      <c r="S83" s="978"/>
      <c r="T83" s="71"/>
    </row>
    <row r="84" spans="1:20" s="103" customFormat="1" ht="23.1" customHeight="1" x14ac:dyDescent="0.15">
      <c r="A84" s="66"/>
      <c r="B84" s="65"/>
      <c r="C84" s="979"/>
      <c r="D84" s="979"/>
      <c r="E84" s="979"/>
      <c r="F84" s="979"/>
      <c r="G84" s="979"/>
      <c r="H84" s="979"/>
      <c r="I84" s="979"/>
      <c r="J84" s="979"/>
      <c r="K84" s="979"/>
      <c r="L84" s="1294"/>
      <c r="M84" s="1294"/>
      <c r="N84" s="979"/>
      <c r="O84" s="979"/>
      <c r="P84" s="979"/>
      <c r="Q84" s="979"/>
      <c r="R84" s="979"/>
      <c r="S84" s="980"/>
      <c r="T84" s="67"/>
    </row>
    <row r="85" spans="1:20" s="103" customFormat="1" ht="23.1" customHeight="1" x14ac:dyDescent="0.15">
      <c r="A85" s="66"/>
      <c r="B85" s="65"/>
      <c r="C85" s="979"/>
      <c r="D85" s="979"/>
      <c r="E85" s="979"/>
      <c r="F85" s="979"/>
      <c r="G85" s="979"/>
      <c r="H85" s="979"/>
      <c r="I85" s="979"/>
      <c r="J85" s="979"/>
      <c r="K85" s="979"/>
      <c r="L85" s="1294"/>
      <c r="M85" s="1294"/>
      <c r="N85" s="979"/>
      <c r="O85" s="979"/>
      <c r="P85" s="979"/>
      <c r="Q85" s="979"/>
      <c r="R85" s="979"/>
      <c r="S85" s="980"/>
      <c r="T85" s="67"/>
    </row>
    <row r="86" spans="1:20" s="103" customFormat="1" ht="23.1" customHeight="1" x14ac:dyDescent="0.15">
      <c r="A86" s="66"/>
      <c r="B86" s="65"/>
      <c r="C86" s="979"/>
      <c r="D86" s="979"/>
      <c r="E86" s="979"/>
      <c r="F86" s="979"/>
      <c r="G86" s="979"/>
      <c r="H86" s="979"/>
      <c r="I86" s="979"/>
      <c r="J86" s="979"/>
      <c r="K86" s="979"/>
      <c r="L86" s="1294"/>
      <c r="M86" s="1294"/>
      <c r="N86" s="979"/>
      <c r="O86" s="979"/>
      <c r="P86" s="979"/>
      <c r="Q86" s="979"/>
      <c r="R86" s="979"/>
      <c r="S86" s="980"/>
      <c r="T86" s="67"/>
    </row>
    <row r="87" spans="1:20" s="103" customFormat="1" ht="23.1" customHeight="1" x14ac:dyDescent="0.15">
      <c r="A87" s="66"/>
      <c r="B87" s="65"/>
      <c r="C87" s="981"/>
      <c r="D87" s="981"/>
      <c r="E87" s="981"/>
      <c r="F87" s="981"/>
      <c r="G87" s="981"/>
      <c r="H87" s="981"/>
      <c r="I87" s="981"/>
      <c r="J87" s="981"/>
      <c r="K87" s="981"/>
      <c r="L87" s="1298"/>
      <c r="M87" s="1298"/>
      <c r="N87" s="981"/>
      <c r="O87" s="981"/>
      <c r="P87" s="981"/>
      <c r="Q87" s="981"/>
      <c r="R87" s="981"/>
      <c r="S87" s="980"/>
      <c r="T87" s="67"/>
    </row>
    <row r="88" spans="1:20" s="103" customFormat="1" ht="23.1" customHeight="1" x14ac:dyDescent="0.15">
      <c r="A88" s="70"/>
      <c r="B88" s="62"/>
      <c r="C88" s="977"/>
      <c r="D88" s="977"/>
      <c r="E88" s="977"/>
      <c r="F88" s="977"/>
      <c r="G88" s="977"/>
      <c r="H88" s="977"/>
      <c r="I88" s="977"/>
      <c r="J88" s="977"/>
      <c r="K88" s="977"/>
      <c r="L88" s="1302"/>
      <c r="M88" s="1302"/>
      <c r="N88" s="977"/>
      <c r="O88" s="977"/>
      <c r="P88" s="977"/>
      <c r="Q88" s="977"/>
      <c r="R88" s="977"/>
      <c r="S88" s="978"/>
      <c r="T88" s="71"/>
    </row>
    <row r="89" spans="1:20" s="103" customFormat="1" ht="23.1" customHeight="1" x14ac:dyDescent="0.15">
      <c r="A89" s="66"/>
      <c r="B89" s="65"/>
      <c r="C89" s="979"/>
      <c r="D89" s="979"/>
      <c r="E89" s="979"/>
      <c r="F89" s="979"/>
      <c r="G89" s="979"/>
      <c r="H89" s="979"/>
      <c r="I89" s="979"/>
      <c r="J89" s="979"/>
      <c r="K89" s="979"/>
      <c r="L89" s="1294"/>
      <c r="M89" s="1294"/>
      <c r="N89" s="979"/>
      <c r="O89" s="979"/>
      <c r="P89" s="979"/>
      <c r="Q89" s="979"/>
      <c r="R89" s="979"/>
      <c r="S89" s="980"/>
      <c r="T89" s="67"/>
    </row>
    <row r="90" spans="1:20" s="103" customFormat="1" ht="23.1" customHeight="1" x14ac:dyDescent="0.15">
      <c r="A90" s="66"/>
      <c r="B90" s="65"/>
      <c r="C90" s="979"/>
      <c r="D90" s="979"/>
      <c r="E90" s="979"/>
      <c r="F90" s="979"/>
      <c r="G90" s="979"/>
      <c r="H90" s="979"/>
      <c r="I90" s="979"/>
      <c r="J90" s="979"/>
      <c r="K90" s="979"/>
      <c r="L90" s="1294"/>
      <c r="M90" s="1294"/>
      <c r="N90" s="979"/>
      <c r="O90" s="979"/>
      <c r="P90" s="979"/>
      <c r="Q90" s="979"/>
      <c r="R90" s="979"/>
      <c r="S90" s="980"/>
      <c r="T90" s="67"/>
    </row>
    <row r="91" spans="1:20" s="103" customFormat="1" ht="23.1" customHeight="1" x14ac:dyDescent="0.15">
      <c r="A91" s="66"/>
      <c r="B91" s="65"/>
      <c r="C91" s="979"/>
      <c r="D91" s="979"/>
      <c r="E91" s="979"/>
      <c r="F91" s="979"/>
      <c r="G91" s="979"/>
      <c r="H91" s="979"/>
      <c r="I91" s="979"/>
      <c r="J91" s="979"/>
      <c r="K91" s="979"/>
      <c r="L91" s="1294"/>
      <c r="M91" s="1294"/>
      <c r="N91" s="979"/>
      <c r="O91" s="979"/>
      <c r="P91" s="979"/>
      <c r="Q91" s="979"/>
      <c r="R91" s="979"/>
      <c r="S91" s="980"/>
      <c r="T91" s="67"/>
    </row>
    <row r="92" spans="1:20" s="103" customFormat="1" ht="23.1" customHeight="1" x14ac:dyDescent="0.15">
      <c r="A92" s="66"/>
      <c r="B92" s="76"/>
      <c r="C92" s="981"/>
      <c r="D92" s="981"/>
      <c r="E92" s="981"/>
      <c r="F92" s="981"/>
      <c r="G92" s="981"/>
      <c r="H92" s="981"/>
      <c r="I92" s="981"/>
      <c r="J92" s="981"/>
      <c r="K92" s="981"/>
      <c r="L92" s="1298"/>
      <c r="M92" s="1298"/>
      <c r="N92" s="981"/>
      <c r="O92" s="981"/>
      <c r="P92" s="981"/>
      <c r="Q92" s="981"/>
      <c r="R92" s="981"/>
      <c r="S92" s="980"/>
      <c r="T92" s="67"/>
    </row>
    <row r="93" spans="1:20" s="103" customFormat="1" ht="23.1" customHeight="1" x14ac:dyDescent="0.15">
      <c r="A93" s="70"/>
      <c r="B93" s="62"/>
      <c r="C93" s="977"/>
      <c r="D93" s="977"/>
      <c r="E93" s="977"/>
      <c r="F93" s="977"/>
      <c r="G93" s="977"/>
      <c r="H93" s="977"/>
      <c r="I93" s="977"/>
      <c r="J93" s="977"/>
      <c r="K93" s="977"/>
      <c r="L93" s="1302"/>
      <c r="M93" s="1302"/>
      <c r="N93" s="977"/>
      <c r="O93" s="977"/>
      <c r="P93" s="977"/>
      <c r="Q93" s="977"/>
      <c r="R93" s="977"/>
      <c r="S93" s="978"/>
      <c r="T93" s="71"/>
    </row>
    <row r="94" spans="1:20" s="103" customFormat="1" ht="23.1" customHeight="1" x14ac:dyDescent="0.15">
      <c r="A94" s="66"/>
      <c r="B94" s="65"/>
      <c r="C94" s="979"/>
      <c r="D94" s="979"/>
      <c r="E94" s="979"/>
      <c r="F94" s="979"/>
      <c r="G94" s="979"/>
      <c r="H94" s="979"/>
      <c r="I94" s="979"/>
      <c r="J94" s="979"/>
      <c r="K94" s="979"/>
      <c r="L94" s="1294"/>
      <c r="M94" s="1294"/>
      <c r="N94" s="979"/>
      <c r="O94" s="979"/>
      <c r="P94" s="979"/>
      <c r="Q94" s="979"/>
      <c r="R94" s="979"/>
      <c r="S94" s="980"/>
      <c r="T94" s="67"/>
    </row>
    <row r="95" spans="1:20" s="103" customFormat="1" ht="23.1" customHeight="1" x14ac:dyDescent="0.15">
      <c r="A95" s="66"/>
      <c r="B95" s="65"/>
      <c r="C95" s="979"/>
      <c r="D95" s="979"/>
      <c r="E95" s="979"/>
      <c r="F95" s="979"/>
      <c r="G95" s="979"/>
      <c r="H95" s="979"/>
      <c r="I95" s="979"/>
      <c r="J95" s="979"/>
      <c r="K95" s="979"/>
      <c r="L95" s="1294"/>
      <c r="M95" s="1294"/>
      <c r="N95" s="979"/>
      <c r="O95" s="979"/>
      <c r="P95" s="979"/>
      <c r="Q95" s="979"/>
      <c r="R95" s="979"/>
      <c r="S95" s="980"/>
      <c r="T95" s="67"/>
    </row>
    <row r="96" spans="1:20" s="103" customFormat="1" ht="23.1" customHeight="1" x14ac:dyDescent="0.15">
      <c r="A96" s="66"/>
      <c r="B96" s="65"/>
      <c r="C96" s="979"/>
      <c r="D96" s="979"/>
      <c r="E96" s="979"/>
      <c r="F96" s="979"/>
      <c r="G96" s="979"/>
      <c r="H96" s="979"/>
      <c r="I96" s="979"/>
      <c r="J96" s="979"/>
      <c r="K96" s="979"/>
      <c r="L96" s="1294"/>
      <c r="M96" s="1294"/>
      <c r="N96" s="979"/>
      <c r="O96" s="979"/>
      <c r="P96" s="979"/>
      <c r="Q96" s="979"/>
      <c r="R96" s="979"/>
      <c r="S96" s="980"/>
      <c r="T96" s="67"/>
    </row>
    <row r="97" spans="1:20" s="103" customFormat="1" ht="23.1" customHeight="1" x14ac:dyDescent="0.15">
      <c r="A97" s="66"/>
      <c r="B97" s="76"/>
      <c r="C97" s="981"/>
      <c r="D97" s="981"/>
      <c r="E97" s="981"/>
      <c r="F97" s="981"/>
      <c r="G97" s="981"/>
      <c r="H97" s="981"/>
      <c r="I97" s="981"/>
      <c r="J97" s="981"/>
      <c r="K97" s="981"/>
      <c r="L97" s="1298"/>
      <c r="M97" s="1298"/>
      <c r="N97" s="981"/>
      <c r="O97" s="981"/>
      <c r="P97" s="981"/>
      <c r="Q97" s="981"/>
      <c r="R97" s="981"/>
      <c r="S97" s="980"/>
      <c r="T97" s="67"/>
    </row>
    <row r="98" spans="1:20" s="103" customFormat="1" ht="23.1" customHeight="1" x14ac:dyDescent="0.15">
      <c r="A98" s="70"/>
      <c r="B98" s="62"/>
      <c r="C98" s="977"/>
      <c r="D98" s="977"/>
      <c r="E98" s="977"/>
      <c r="F98" s="977"/>
      <c r="G98" s="977"/>
      <c r="H98" s="977"/>
      <c r="I98" s="977"/>
      <c r="J98" s="977"/>
      <c r="K98" s="977"/>
      <c r="L98" s="1302"/>
      <c r="M98" s="1302"/>
      <c r="N98" s="977"/>
      <c r="O98" s="977"/>
      <c r="P98" s="977"/>
      <c r="Q98" s="977"/>
      <c r="R98" s="977"/>
      <c r="S98" s="978"/>
      <c r="T98" s="71"/>
    </row>
    <row r="99" spans="1:20" s="103" customFormat="1" ht="23.1" customHeight="1" x14ac:dyDescent="0.15">
      <c r="A99" s="66"/>
      <c r="B99" s="65"/>
      <c r="C99" s="979"/>
      <c r="D99" s="979"/>
      <c r="E99" s="979"/>
      <c r="F99" s="979"/>
      <c r="G99" s="979"/>
      <c r="H99" s="979"/>
      <c r="I99" s="979"/>
      <c r="J99" s="979"/>
      <c r="K99" s="979"/>
      <c r="L99" s="1294"/>
      <c r="M99" s="1294"/>
      <c r="N99" s="979"/>
      <c r="O99" s="979"/>
      <c r="P99" s="979"/>
      <c r="Q99" s="979"/>
      <c r="R99" s="979"/>
      <c r="S99" s="980"/>
      <c r="T99" s="67"/>
    </row>
    <row r="100" spans="1:20" s="103" customFormat="1" ht="23.1" customHeight="1" x14ac:dyDescent="0.15">
      <c r="A100" s="66"/>
      <c r="B100" s="65"/>
      <c r="C100" s="979"/>
      <c r="D100" s="979"/>
      <c r="E100" s="979"/>
      <c r="F100" s="979"/>
      <c r="G100" s="979"/>
      <c r="H100" s="979"/>
      <c r="I100" s="979"/>
      <c r="J100" s="979"/>
      <c r="K100" s="979"/>
      <c r="L100" s="1294"/>
      <c r="M100" s="1294"/>
      <c r="N100" s="979"/>
      <c r="O100" s="979"/>
      <c r="P100" s="979"/>
      <c r="Q100" s="979"/>
      <c r="R100" s="979"/>
      <c r="S100" s="980"/>
      <c r="T100" s="67"/>
    </row>
    <row r="101" spans="1:20" s="103" customFormat="1" ht="23.1" customHeight="1" x14ac:dyDescent="0.15">
      <c r="A101" s="66"/>
      <c r="B101" s="65"/>
      <c r="C101" s="979"/>
      <c r="D101" s="979"/>
      <c r="E101" s="979"/>
      <c r="F101" s="979"/>
      <c r="G101" s="979"/>
      <c r="H101" s="979"/>
      <c r="I101" s="979"/>
      <c r="J101" s="979"/>
      <c r="K101" s="979"/>
      <c r="L101" s="1294"/>
      <c r="M101" s="1294"/>
      <c r="N101" s="979"/>
      <c r="O101" s="979"/>
      <c r="P101" s="979"/>
      <c r="Q101" s="979"/>
      <c r="R101" s="979"/>
      <c r="S101" s="980"/>
      <c r="T101" s="67"/>
    </row>
    <row r="102" spans="1:20" s="103" customFormat="1" ht="23.1" customHeight="1" x14ac:dyDescent="0.15">
      <c r="A102" s="66"/>
      <c r="B102" s="76"/>
      <c r="C102" s="981"/>
      <c r="D102" s="981"/>
      <c r="E102" s="981"/>
      <c r="F102" s="981"/>
      <c r="G102" s="981"/>
      <c r="H102" s="981"/>
      <c r="I102" s="981"/>
      <c r="J102" s="981"/>
      <c r="K102" s="981"/>
      <c r="L102" s="1298"/>
      <c r="M102" s="1298"/>
      <c r="N102" s="981"/>
      <c r="O102" s="981"/>
      <c r="P102" s="981"/>
      <c r="Q102" s="981"/>
      <c r="R102" s="981"/>
      <c r="S102" s="980"/>
      <c r="T102" s="67"/>
    </row>
    <row r="103" spans="1:20" s="103" customFormat="1" ht="23.1" customHeight="1" x14ac:dyDescent="0.15">
      <c r="A103" s="70"/>
      <c r="B103" s="65"/>
      <c r="C103" s="977"/>
      <c r="D103" s="977"/>
      <c r="E103" s="977"/>
      <c r="F103" s="977"/>
      <c r="G103" s="977"/>
      <c r="H103" s="977"/>
      <c r="I103" s="977"/>
      <c r="J103" s="977"/>
      <c r="K103" s="977"/>
      <c r="L103" s="1302"/>
      <c r="M103" s="1302"/>
      <c r="N103" s="977"/>
      <c r="O103" s="977"/>
      <c r="P103" s="977"/>
      <c r="Q103" s="977"/>
      <c r="R103" s="977"/>
      <c r="S103" s="978"/>
      <c r="T103" s="71"/>
    </row>
    <row r="104" spans="1:20" s="103" customFormat="1" ht="23.1" customHeight="1" x14ac:dyDescent="0.15">
      <c r="A104" s="66"/>
      <c r="B104" s="65"/>
      <c r="C104" s="979"/>
      <c r="D104" s="979"/>
      <c r="E104" s="979"/>
      <c r="F104" s="979"/>
      <c r="G104" s="979"/>
      <c r="H104" s="979"/>
      <c r="I104" s="979"/>
      <c r="J104" s="979"/>
      <c r="K104" s="979"/>
      <c r="L104" s="1294"/>
      <c r="M104" s="1294"/>
      <c r="N104" s="979"/>
      <c r="O104" s="979"/>
      <c r="P104" s="979"/>
      <c r="Q104" s="979"/>
      <c r="R104" s="979"/>
      <c r="S104" s="980"/>
      <c r="T104" s="67"/>
    </row>
    <row r="105" spans="1:20" s="103" customFormat="1" ht="23.1" customHeight="1" x14ac:dyDescent="0.15">
      <c r="A105" s="66"/>
      <c r="B105" s="65"/>
      <c r="C105" s="979"/>
      <c r="D105" s="979"/>
      <c r="E105" s="979"/>
      <c r="F105" s="979"/>
      <c r="G105" s="979"/>
      <c r="H105" s="979"/>
      <c r="I105" s="979"/>
      <c r="J105" s="979"/>
      <c r="K105" s="979"/>
      <c r="L105" s="1294"/>
      <c r="M105" s="1294"/>
      <c r="N105" s="979"/>
      <c r="O105" s="979"/>
      <c r="P105" s="979"/>
      <c r="Q105" s="979"/>
      <c r="R105" s="979"/>
      <c r="S105" s="980"/>
      <c r="T105" s="67"/>
    </row>
    <row r="106" spans="1:20" s="103" customFormat="1" ht="23.1" customHeight="1" x14ac:dyDescent="0.15">
      <c r="A106" s="66"/>
      <c r="B106" s="65"/>
      <c r="C106" s="979"/>
      <c r="D106" s="979"/>
      <c r="E106" s="979"/>
      <c r="F106" s="979"/>
      <c r="G106" s="979"/>
      <c r="H106" s="979"/>
      <c r="I106" s="979"/>
      <c r="J106" s="979"/>
      <c r="K106" s="979"/>
      <c r="L106" s="1294"/>
      <c r="M106" s="1294"/>
      <c r="N106" s="979"/>
      <c r="O106" s="979"/>
      <c r="P106" s="979"/>
      <c r="Q106" s="979"/>
      <c r="R106" s="979"/>
      <c r="S106" s="980"/>
      <c r="T106" s="67"/>
    </row>
    <row r="107" spans="1:20" s="103" customFormat="1" ht="23.1" customHeight="1" thickBot="1" x14ac:dyDescent="0.2">
      <c r="A107" s="81"/>
      <c r="B107" s="82"/>
      <c r="C107" s="985"/>
      <c r="D107" s="985"/>
      <c r="E107" s="985"/>
      <c r="F107" s="985"/>
      <c r="G107" s="985"/>
      <c r="H107" s="985"/>
      <c r="I107" s="985"/>
      <c r="J107" s="985"/>
      <c r="K107" s="985"/>
      <c r="L107" s="1306"/>
      <c r="M107" s="1306"/>
      <c r="N107" s="985"/>
      <c r="O107" s="985"/>
      <c r="P107" s="985"/>
      <c r="Q107" s="985"/>
      <c r="R107" s="985"/>
      <c r="S107" s="986"/>
      <c r="T107" s="83"/>
    </row>
    <row r="108" spans="1:20" ht="23.1" customHeight="1" x14ac:dyDescent="0.2">
      <c r="C108" s="431"/>
      <c r="D108" s="431"/>
      <c r="E108" s="431"/>
      <c r="F108" s="431"/>
      <c r="G108" s="431"/>
      <c r="H108" s="431"/>
      <c r="I108" s="431"/>
      <c r="J108" s="431"/>
      <c r="K108" s="432"/>
      <c r="L108" s="432"/>
      <c r="M108" s="432"/>
      <c r="N108" s="431"/>
      <c r="O108" s="431"/>
      <c r="P108" s="431"/>
      <c r="Q108" s="431"/>
      <c r="R108" s="431"/>
      <c r="S108" s="431"/>
    </row>
    <row r="109" spans="1:20" ht="23.1" customHeight="1" x14ac:dyDescent="0.2">
      <c r="C109" s="431"/>
      <c r="D109" s="431"/>
      <c r="E109" s="431"/>
      <c r="F109" s="431"/>
      <c r="G109" s="431"/>
      <c r="H109" s="431"/>
      <c r="I109" s="431"/>
      <c r="J109" s="431"/>
      <c r="K109" s="432"/>
      <c r="L109" s="432"/>
      <c r="M109" s="432"/>
      <c r="N109" s="431"/>
      <c r="O109" s="431"/>
      <c r="P109" s="431"/>
      <c r="Q109" s="431"/>
      <c r="R109" s="431"/>
      <c r="S109" s="431"/>
    </row>
    <row r="110" spans="1:20" ht="23.1" customHeight="1" x14ac:dyDescent="0.2">
      <c r="C110" s="431"/>
      <c r="D110" s="431"/>
      <c r="E110" s="431"/>
      <c r="F110" s="431"/>
      <c r="G110" s="431"/>
      <c r="H110" s="431"/>
      <c r="I110" s="431"/>
      <c r="J110" s="431"/>
      <c r="K110" s="432"/>
      <c r="L110" s="432"/>
      <c r="M110" s="432"/>
      <c r="N110" s="431"/>
      <c r="O110" s="431"/>
      <c r="P110" s="431"/>
      <c r="Q110" s="431"/>
      <c r="R110" s="431"/>
      <c r="S110" s="431"/>
    </row>
  </sheetData>
  <mergeCells count="11">
    <mergeCell ref="R3:S4"/>
    <mergeCell ref="S5:S7"/>
    <mergeCell ref="L5:L7"/>
    <mergeCell ref="M5:M7"/>
    <mergeCell ref="K3:M4"/>
    <mergeCell ref="C4:G4"/>
    <mergeCell ref="C3:H3"/>
    <mergeCell ref="I3:J4"/>
    <mergeCell ref="J5:J7"/>
    <mergeCell ref="O3:P4"/>
    <mergeCell ref="P5:P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10" max="1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116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E12" sqref="E12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 x14ac:dyDescent="0.2">
      <c r="A1" s="4" t="s">
        <v>948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</row>
    <row r="2" spans="1:24" s="88" customFormat="1" ht="22.5" customHeight="1" thickBot="1" x14ac:dyDescent="0.25">
      <c r="A2" s="87"/>
      <c r="B2" s="87"/>
      <c r="C2" s="130"/>
      <c r="D2" s="130"/>
      <c r="E2" s="130"/>
      <c r="F2" s="130"/>
      <c r="G2" s="130"/>
      <c r="H2" s="130"/>
      <c r="I2" s="130"/>
      <c r="J2" s="130"/>
      <c r="L2" s="130"/>
      <c r="M2" s="130"/>
      <c r="N2" s="108" t="s">
        <v>648</v>
      </c>
      <c r="O2" s="87"/>
    </row>
    <row r="3" spans="1:24" s="69" customFormat="1" ht="24.95" customHeight="1" x14ac:dyDescent="0.2">
      <c r="A3" s="17" t="s">
        <v>487</v>
      </c>
      <c r="B3" s="18"/>
      <c r="C3" s="15"/>
      <c r="D3" s="133"/>
      <c r="E3" s="134"/>
      <c r="F3" s="134" t="s">
        <v>270</v>
      </c>
      <c r="G3" s="134"/>
      <c r="H3" s="134"/>
      <c r="I3" s="134" t="s">
        <v>271</v>
      </c>
      <c r="J3" s="134"/>
      <c r="K3" s="134"/>
      <c r="L3" s="134"/>
      <c r="M3" s="134"/>
      <c r="N3" s="134"/>
      <c r="O3" s="16" t="s">
        <v>487</v>
      </c>
    </row>
    <row r="4" spans="1:24" s="69" customFormat="1" ht="24.95" customHeight="1" x14ac:dyDescent="0.2">
      <c r="A4" s="26" t="s">
        <v>488</v>
      </c>
      <c r="B4" s="27"/>
      <c r="C4" s="24"/>
      <c r="D4" s="965"/>
      <c r="E4" s="1547"/>
      <c r="F4" s="1547" t="s">
        <v>54</v>
      </c>
      <c r="G4" s="1547" t="s">
        <v>55</v>
      </c>
      <c r="H4" s="1547" t="s">
        <v>56</v>
      </c>
      <c r="I4" s="1547"/>
      <c r="J4" s="1547" t="s">
        <v>140</v>
      </c>
      <c r="K4" s="1547" t="s">
        <v>57</v>
      </c>
      <c r="L4" s="1547" t="s">
        <v>85</v>
      </c>
      <c r="M4" s="1547" t="s">
        <v>58</v>
      </c>
      <c r="N4" s="1548"/>
      <c r="O4" s="25" t="s">
        <v>488</v>
      </c>
    </row>
    <row r="5" spans="1:24" s="69" customFormat="1" ht="24.95" customHeight="1" x14ac:dyDescent="0.2">
      <c r="A5" s="26" t="s">
        <v>489</v>
      </c>
      <c r="B5" s="27" t="s">
        <v>450</v>
      </c>
      <c r="C5" s="24" t="s">
        <v>460</v>
      </c>
      <c r="D5" s="5" t="s">
        <v>67</v>
      </c>
      <c r="E5" s="5"/>
      <c r="F5" s="2238" t="s">
        <v>440</v>
      </c>
      <c r="G5" s="5"/>
      <c r="H5" s="2238" t="s">
        <v>439</v>
      </c>
      <c r="I5" s="5"/>
      <c r="J5" s="5"/>
      <c r="K5" s="5"/>
      <c r="L5" s="136"/>
      <c r="M5" s="5"/>
      <c r="N5" s="5"/>
      <c r="O5" s="25" t="s">
        <v>489</v>
      </c>
    </row>
    <row r="6" spans="1:24" s="69" customFormat="1" ht="24.95" customHeight="1" x14ac:dyDescent="0.2">
      <c r="A6" s="26" t="s">
        <v>490</v>
      </c>
      <c r="B6" s="27"/>
      <c r="C6" s="24"/>
      <c r="D6" s="2319" t="s">
        <v>91</v>
      </c>
      <c r="E6" s="24" t="s">
        <v>458</v>
      </c>
      <c r="F6" s="2317"/>
      <c r="G6" s="24" t="s">
        <v>272</v>
      </c>
      <c r="H6" s="2262"/>
      <c r="I6" s="24" t="s">
        <v>459</v>
      </c>
      <c r="J6" s="24" t="s">
        <v>674</v>
      </c>
      <c r="K6" s="24" t="s">
        <v>675</v>
      </c>
      <c r="L6" s="129" t="s">
        <v>676</v>
      </c>
      <c r="M6" s="24" t="s">
        <v>453</v>
      </c>
      <c r="N6" s="24" t="s">
        <v>449</v>
      </c>
      <c r="O6" s="25" t="s">
        <v>490</v>
      </c>
    </row>
    <row r="7" spans="1:24" s="69" customFormat="1" ht="24.95" customHeight="1" thickBot="1" x14ac:dyDescent="0.25">
      <c r="A7" s="49" t="s">
        <v>491</v>
      </c>
      <c r="B7" s="50"/>
      <c r="C7" s="46"/>
      <c r="D7" s="2320"/>
      <c r="E7" s="46"/>
      <c r="F7" s="2318"/>
      <c r="G7" s="46"/>
      <c r="H7" s="2206"/>
      <c r="I7" s="46"/>
      <c r="J7" s="46"/>
      <c r="K7" s="46"/>
      <c r="L7" s="137"/>
      <c r="M7" s="46"/>
      <c r="N7" s="46"/>
      <c r="O7" s="48" t="s">
        <v>491</v>
      </c>
    </row>
    <row r="8" spans="1:24" ht="30" customHeight="1" x14ac:dyDescent="0.2">
      <c r="A8" s="13"/>
      <c r="B8" s="23" t="s">
        <v>34</v>
      </c>
      <c r="C8" s="424">
        <v>8823206059</v>
      </c>
      <c r="D8" s="424">
        <v>200505963470</v>
      </c>
      <c r="E8" s="424">
        <v>3517147723</v>
      </c>
      <c r="F8" s="423">
        <v>204023111193</v>
      </c>
      <c r="G8" s="423">
        <v>19798679968</v>
      </c>
      <c r="H8" s="449" t="s">
        <v>28</v>
      </c>
      <c r="I8" s="423">
        <v>281436</v>
      </c>
      <c r="J8" s="423">
        <v>3394990000</v>
      </c>
      <c r="K8" s="423">
        <v>2287310000</v>
      </c>
      <c r="L8" s="1036">
        <v>0</v>
      </c>
      <c r="M8" s="423">
        <v>89948438</v>
      </c>
      <c r="N8" s="423">
        <v>229594321035</v>
      </c>
      <c r="O8" s="20"/>
      <c r="P8" s="69"/>
      <c r="Q8" s="69"/>
      <c r="R8" s="69"/>
      <c r="S8" s="69"/>
      <c r="T8" s="69"/>
      <c r="U8" s="69"/>
      <c r="V8" s="69"/>
      <c r="W8" s="69"/>
      <c r="X8" s="69"/>
    </row>
    <row r="9" spans="1:24" ht="30" customHeight="1" x14ac:dyDescent="0.2">
      <c r="A9" s="22"/>
      <c r="B9" s="23" t="s">
        <v>35</v>
      </c>
      <c r="C9" s="1328">
        <v>8929793082</v>
      </c>
      <c r="D9" s="1328">
        <v>297588636002</v>
      </c>
      <c r="E9" s="1328">
        <v>4703294780</v>
      </c>
      <c r="F9" s="1328">
        <v>302291930782</v>
      </c>
      <c r="G9" s="1328">
        <v>29545469741</v>
      </c>
      <c r="H9" s="425">
        <v>0</v>
      </c>
      <c r="I9" s="1130">
        <v>279642</v>
      </c>
      <c r="J9" s="1328">
        <v>3309300000</v>
      </c>
      <c r="K9" s="1328">
        <v>632520000</v>
      </c>
      <c r="L9" s="1328">
        <v>0</v>
      </c>
      <c r="M9" s="1328">
        <v>72085268</v>
      </c>
      <c r="N9" s="1328">
        <v>335851585433</v>
      </c>
      <c r="O9" s="29"/>
    </row>
    <row r="10" spans="1:24" ht="30" customHeight="1" x14ac:dyDescent="0.2">
      <c r="A10" s="22"/>
      <c r="B10" s="23" t="s">
        <v>65</v>
      </c>
      <c r="C10" s="424">
        <v>9174563743</v>
      </c>
      <c r="D10" s="424">
        <v>319531298654</v>
      </c>
      <c r="E10" s="424">
        <v>5335714566</v>
      </c>
      <c r="F10" s="423">
        <v>324867013220</v>
      </c>
      <c r="G10" s="423">
        <v>33784655240</v>
      </c>
      <c r="H10" s="425">
        <v>8687655</v>
      </c>
      <c r="I10" s="423">
        <v>640873</v>
      </c>
      <c r="J10" s="423">
        <v>3410882187</v>
      </c>
      <c r="K10" s="423">
        <v>521600000</v>
      </c>
      <c r="L10" s="1036">
        <v>0</v>
      </c>
      <c r="M10" s="423">
        <v>75749836</v>
      </c>
      <c r="N10" s="423">
        <v>362669229011</v>
      </c>
      <c r="O10" s="29"/>
    </row>
    <row r="11" spans="1:24" ht="30" customHeight="1" x14ac:dyDescent="0.2">
      <c r="A11" s="22"/>
      <c r="B11" s="23" t="s">
        <v>14</v>
      </c>
      <c r="C11" s="1525">
        <v>9232695400</v>
      </c>
      <c r="D11" s="424">
        <v>331070901582</v>
      </c>
      <c r="E11" s="424">
        <v>5484954513</v>
      </c>
      <c r="F11" s="424">
        <v>336555856095</v>
      </c>
      <c r="G11" s="424">
        <v>36562467411</v>
      </c>
      <c r="H11" s="425">
        <v>17575230</v>
      </c>
      <c r="I11" s="424">
        <v>824856</v>
      </c>
      <c r="J11" s="424">
        <v>3689813841</v>
      </c>
      <c r="K11" s="428">
        <v>520480000</v>
      </c>
      <c r="L11" s="424">
        <v>0</v>
      </c>
      <c r="M11" s="424">
        <v>71324060</v>
      </c>
      <c r="N11" s="424">
        <v>377418341493</v>
      </c>
      <c r="O11" s="29"/>
    </row>
    <row r="12" spans="1:24" ht="30" customHeight="1" x14ac:dyDescent="0.2">
      <c r="A12" s="121"/>
      <c r="B12" s="122" t="s">
        <v>33</v>
      </c>
      <c r="C12" s="426">
        <v>8446439639</v>
      </c>
      <c r="D12" s="426">
        <v>343086999731</v>
      </c>
      <c r="E12" s="426">
        <v>5712892435</v>
      </c>
      <c r="F12" s="426">
        <v>348799892166</v>
      </c>
      <c r="G12" s="426">
        <v>38432456728</v>
      </c>
      <c r="H12" s="436">
        <v>16688559</v>
      </c>
      <c r="I12" s="426">
        <v>8564933</v>
      </c>
      <c r="J12" s="426">
        <v>3576272303</v>
      </c>
      <c r="K12" s="426">
        <v>524220000</v>
      </c>
      <c r="L12" s="1051">
        <v>0</v>
      </c>
      <c r="M12" s="1051">
        <v>63953771</v>
      </c>
      <c r="N12" s="1051">
        <v>391422048460</v>
      </c>
      <c r="O12" s="29"/>
    </row>
    <row r="13" spans="1:24" ht="23.1" customHeight="1" x14ac:dyDescent="0.2">
      <c r="A13" s="61">
        <v>1</v>
      </c>
      <c r="B13" s="96" t="s">
        <v>821</v>
      </c>
      <c r="C13" s="1029">
        <v>1150256730</v>
      </c>
      <c r="D13" s="1029">
        <v>50002964584</v>
      </c>
      <c r="E13" s="1029">
        <v>847545572</v>
      </c>
      <c r="F13" s="430">
        <v>50850510156</v>
      </c>
      <c r="G13" s="430">
        <v>5392354015</v>
      </c>
      <c r="H13" s="421">
        <v>3304531</v>
      </c>
      <c r="I13" s="430">
        <v>128811</v>
      </c>
      <c r="J13" s="430">
        <v>510219657</v>
      </c>
      <c r="K13" s="430">
        <v>69450000</v>
      </c>
      <c r="L13" s="1064">
        <v>0</v>
      </c>
      <c r="M13" s="430">
        <v>0</v>
      </c>
      <c r="N13" s="430">
        <v>56825967170</v>
      </c>
      <c r="O13" s="63">
        <v>1</v>
      </c>
    </row>
    <row r="14" spans="1:24" ht="23.1" customHeight="1" x14ac:dyDescent="0.2">
      <c r="A14" s="64">
        <v>2</v>
      </c>
      <c r="B14" s="97" t="s">
        <v>823</v>
      </c>
      <c r="C14" s="424">
        <v>165140319</v>
      </c>
      <c r="D14" s="424">
        <v>5008298657</v>
      </c>
      <c r="E14" s="424">
        <v>86911365</v>
      </c>
      <c r="F14" s="423">
        <v>5095210022</v>
      </c>
      <c r="G14" s="423">
        <v>599822725</v>
      </c>
      <c r="H14" s="419">
        <v>132551</v>
      </c>
      <c r="I14" s="423">
        <v>0</v>
      </c>
      <c r="J14" s="423">
        <v>29970000</v>
      </c>
      <c r="K14" s="423">
        <v>9850000</v>
      </c>
      <c r="L14" s="1036">
        <v>0</v>
      </c>
      <c r="M14" s="423">
        <v>0</v>
      </c>
      <c r="N14" s="423">
        <v>5734985298</v>
      </c>
      <c r="O14" s="59">
        <v>2</v>
      </c>
    </row>
    <row r="15" spans="1:24" ht="23.1" customHeight="1" x14ac:dyDescent="0.2">
      <c r="A15" s="64">
        <v>3</v>
      </c>
      <c r="B15" s="97" t="s">
        <v>825</v>
      </c>
      <c r="C15" s="424">
        <v>505335174</v>
      </c>
      <c r="D15" s="424">
        <v>21724647185</v>
      </c>
      <c r="E15" s="424">
        <v>515405677</v>
      </c>
      <c r="F15" s="423">
        <v>22240052862</v>
      </c>
      <c r="G15" s="423">
        <v>2325945222</v>
      </c>
      <c r="H15" s="419">
        <v>1236823</v>
      </c>
      <c r="I15" s="423">
        <v>0</v>
      </c>
      <c r="J15" s="423">
        <v>250556737</v>
      </c>
      <c r="K15" s="423">
        <v>30280000</v>
      </c>
      <c r="L15" s="1036">
        <v>0</v>
      </c>
      <c r="M15" s="423">
        <v>0</v>
      </c>
      <c r="N15" s="423">
        <v>24848071644</v>
      </c>
      <c r="O15" s="59">
        <v>3</v>
      </c>
    </row>
    <row r="16" spans="1:24" ht="23.1" customHeight="1" x14ac:dyDescent="0.2">
      <c r="A16" s="64">
        <v>4</v>
      </c>
      <c r="B16" s="97" t="s">
        <v>827</v>
      </c>
      <c r="C16" s="424">
        <v>998661536</v>
      </c>
      <c r="D16" s="424">
        <v>31584378413</v>
      </c>
      <c r="E16" s="424">
        <v>682729834</v>
      </c>
      <c r="F16" s="423">
        <v>32267108247</v>
      </c>
      <c r="G16" s="423">
        <v>3567533575</v>
      </c>
      <c r="H16" s="419">
        <v>995325</v>
      </c>
      <c r="I16" s="423">
        <v>75390</v>
      </c>
      <c r="J16" s="423">
        <v>315720232</v>
      </c>
      <c r="K16" s="423">
        <v>45900000</v>
      </c>
      <c r="L16" s="1036">
        <v>0</v>
      </c>
      <c r="M16" s="423">
        <v>0</v>
      </c>
      <c r="N16" s="423">
        <v>36197332769</v>
      </c>
      <c r="O16" s="59">
        <v>4</v>
      </c>
    </row>
    <row r="17" spans="1:15" ht="23.1" customHeight="1" x14ac:dyDescent="0.2">
      <c r="A17" s="64">
        <v>5</v>
      </c>
      <c r="B17" s="97" t="s">
        <v>829</v>
      </c>
      <c r="C17" s="426">
        <v>26580006</v>
      </c>
      <c r="D17" s="426">
        <v>3596742722</v>
      </c>
      <c r="E17" s="426">
        <v>33223829</v>
      </c>
      <c r="F17" s="438">
        <v>3629966551</v>
      </c>
      <c r="G17" s="438">
        <v>411672298</v>
      </c>
      <c r="H17" s="420">
        <v>13025</v>
      </c>
      <c r="I17" s="438">
        <v>0</v>
      </c>
      <c r="J17" s="438">
        <v>32310000</v>
      </c>
      <c r="K17" s="438">
        <v>3800000</v>
      </c>
      <c r="L17" s="1036">
        <v>0</v>
      </c>
      <c r="M17" s="423">
        <v>0</v>
      </c>
      <c r="N17" s="438">
        <v>4077761874</v>
      </c>
      <c r="O17" s="59">
        <v>5</v>
      </c>
    </row>
    <row r="18" spans="1:15" ht="23.1" customHeight="1" x14ac:dyDescent="0.2">
      <c r="A18" s="61">
        <v>6</v>
      </c>
      <c r="B18" s="96" t="s">
        <v>831</v>
      </c>
      <c r="C18" s="1029">
        <v>226906696</v>
      </c>
      <c r="D18" s="1029">
        <v>8289014629</v>
      </c>
      <c r="E18" s="1029">
        <v>85005429</v>
      </c>
      <c r="F18" s="430">
        <v>8374020058</v>
      </c>
      <c r="G18" s="430">
        <v>923280082</v>
      </c>
      <c r="H18" s="430">
        <v>551649</v>
      </c>
      <c r="I18" s="430">
        <v>0</v>
      </c>
      <c r="J18" s="430">
        <v>86490000</v>
      </c>
      <c r="K18" s="430">
        <v>12100000</v>
      </c>
      <c r="L18" s="1064">
        <v>0</v>
      </c>
      <c r="M18" s="430">
        <v>0</v>
      </c>
      <c r="N18" s="430">
        <v>9396441789</v>
      </c>
      <c r="O18" s="63">
        <v>6</v>
      </c>
    </row>
    <row r="19" spans="1:15" ht="23.1" customHeight="1" x14ac:dyDescent="0.2">
      <c r="A19" s="64">
        <v>7</v>
      </c>
      <c r="B19" s="97" t="s">
        <v>833</v>
      </c>
      <c r="C19" s="424">
        <v>653377981</v>
      </c>
      <c r="D19" s="424">
        <v>25766923944</v>
      </c>
      <c r="E19" s="424">
        <v>594290012</v>
      </c>
      <c r="F19" s="423">
        <v>26361213956</v>
      </c>
      <c r="G19" s="423">
        <v>2908456084</v>
      </c>
      <c r="H19" s="423">
        <v>2273526</v>
      </c>
      <c r="I19" s="423">
        <v>0</v>
      </c>
      <c r="J19" s="423">
        <v>301243997</v>
      </c>
      <c r="K19" s="423">
        <v>37350000</v>
      </c>
      <c r="L19" s="1036">
        <v>0</v>
      </c>
      <c r="M19" s="423">
        <v>0</v>
      </c>
      <c r="N19" s="423">
        <v>29610537563</v>
      </c>
      <c r="O19" s="59">
        <v>7</v>
      </c>
    </row>
    <row r="20" spans="1:15" ht="23.1" customHeight="1" x14ac:dyDescent="0.2">
      <c r="A20" s="64">
        <v>8</v>
      </c>
      <c r="B20" s="97" t="s">
        <v>835</v>
      </c>
      <c r="C20" s="424">
        <v>180189531</v>
      </c>
      <c r="D20" s="424">
        <v>9594568838</v>
      </c>
      <c r="E20" s="424">
        <v>152306462</v>
      </c>
      <c r="F20" s="423">
        <v>9746875300</v>
      </c>
      <c r="G20" s="423">
        <v>1102317104</v>
      </c>
      <c r="H20" s="423">
        <v>368622</v>
      </c>
      <c r="I20" s="423">
        <v>0</v>
      </c>
      <c r="J20" s="423">
        <v>90214355</v>
      </c>
      <c r="K20" s="423">
        <v>14000000</v>
      </c>
      <c r="L20" s="1036">
        <v>0</v>
      </c>
      <c r="M20" s="423">
        <v>0</v>
      </c>
      <c r="N20" s="423">
        <v>10953775381</v>
      </c>
      <c r="O20" s="59">
        <v>8</v>
      </c>
    </row>
    <row r="21" spans="1:15" s="69" customFormat="1" ht="23.1" customHeight="1" x14ac:dyDescent="0.2">
      <c r="A21" s="66">
        <v>9</v>
      </c>
      <c r="B21" s="65" t="s">
        <v>837</v>
      </c>
      <c r="C21" s="425">
        <v>149883687</v>
      </c>
      <c r="D21" s="425">
        <v>5576287131</v>
      </c>
      <c r="E21" s="425">
        <v>81760745</v>
      </c>
      <c r="F21" s="419">
        <v>5658047876</v>
      </c>
      <c r="G21" s="419">
        <v>623277165</v>
      </c>
      <c r="H21" s="419">
        <v>486999</v>
      </c>
      <c r="I21" s="419">
        <v>0</v>
      </c>
      <c r="J21" s="419">
        <v>45292330</v>
      </c>
      <c r="K21" s="419">
        <v>9700000</v>
      </c>
      <c r="L21" s="1022">
        <v>0</v>
      </c>
      <c r="M21" s="419">
        <v>0</v>
      </c>
      <c r="N21" s="419">
        <v>6336804370</v>
      </c>
      <c r="O21" s="67">
        <v>9</v>
      </c>
    </row>
    <row r="22" spans="1:15" s="69" customFormat="1" ht="23.1" customHeight="1" x14ac:dyDescent="0.2">
      <c r="A22" s="66">
        <v>10</v>
      </c>
      <c r="B22" s="65" t="s">
        <v>839</v>
      </c>
      <c r="C22" s="436">
        <v>155154040</v>
      </c>
      <c r="D22" s="436">
        <v>5380055805</v>
      </c>
      <c r="E22" s="436">
        <v>70269772</v>
      </c>
      <c r="F22" s="420">
        <v>5450325577</v>
      </c>
      <c r="G22" s="420">
        <v>578603987</v>
      </c>
      <c r="H22" s="420">
        <v>367920</v>
      </c>
      <c r="I22" s="420">
        <v>0</v>
      </c>
      <c r="J22" s="420">
        <v>52674627</v>
      </c>
      <c r="K22" s="420">
        <v>8900000</v>
      </c>
      <c r="L22" s="1022">
        <v>0</v>
      </c>
      <c r="M22" s="419">
        <v>0</v>
      </c>
      <c r="N22" s="420">
        <v>6090872111</v>
      </c>
      <c r="O22" s="67">
        <v>10</v>
      </c>
    </row>
    <row r="23" spans="1:15" s="69" customFormat="1" ht="23.1" customHeight="1" x14ac:dyDescent="0.2">
      <c r="A23" s="70">
        <v>11</v>
      </c>
      <c r="B23" s="62" t="s">
        <v>841</v>
      </c>
      <c r="C23" s="1024">
        <v>93810907</v>
      </c>
      <c r="D23" s="1024">
        <v>6344020365</v>
      </c>
      <c r="E23" s="1024">
        <v>65101190</v>
      </c>
      <c r="F23" s="421">
        <v>6409121555</v>
      </c>
      <c r="G23" s="421">
        <v>744001703</v>
      </c>
      <c r="H23" s="421">
        <v>132084</v>
      </c>
      <c r="I23" s="421">
        <v>0</v>
      </c>
      <c r="J23" s="421">
        <v>85205943</v>
      </c>
      <c r="K23" s="421">
        <v>8900000</v>
      </c>
      <c r="L23" s="1023">
        <v>0</v>
      </c>
      <c r="M23" s="421">
        <v>0</v>
      </c>
      <c r="N23" s="421">
        <v>7247361285</v>
      </c>
      <c r="O23" s="71">
        <v>11</v>
      </c>
    </row>
    <row r="24" spans="1:15" s="69" customFormat="1" ht="23.1" customHeight="1" x14ac:dyDescent="0.2">
      <c r="A24" s="66">
        <v>12</v>
      </c>
      <c r="B24" s="65" t="s">
        <v>843</v>
      </c>
      <c r="C24" s="425">
        <v>62134612</v>
      </c>
      <c r="D24" s="425">
        <v>9730222726</v>
      </c>
      <c r="E24" s="425">
        <v>141752331</v>
      </c>
      <c r="F24" s="419">
        <v>9871975057</v>
      </c>
      <c r="G24" s="419">
        <v>1080806436</v>
      </c>
      <c r="H24" s="419">
        <v>197497</v>
      </c>
      <c r="I24" s="419">
        <v>83685</v>
      </c>
      <c r="J24" s="419">
        <v>75884732</v>
      </c>
      <c r="K24" s="419">
        <v>14550000</v>
      </c>
      <c r="L24" s="1022">
        <v>0</v>
      </c>
      <c r="M24" s="419">
        <v>0</v>
      </c>
      <c r="N24" s="419">
        <v>11043497407</v>
      </c>
      <c r="O24" s="67">
        <v>12</v>
      </c>
    </row>
    <row r="25" spans="1:15" s="69" customFormat="1" ht="23.1" customHeight="1" x14ac:dyDescent="0.2">
      <c r="A25" s="66">
        <v>13</v>
      </c>
      <c r="B25" s="65" t="s">
        <v>844</v>
      </c>
      <c r="C25" s="425">
        <v>29723627</v>
      </c>
      <c r="D25" s="425">
        <v>3747313421</v>
      </c>
      <c r="E25" s="425">
        <v>38382713</v>
      </c>
      <c r="F25" s="419">
        <v>3785696134</v>
      </c>
      <c r="G25" s="419">
        <v>419219183</v>
      </c>
      <c r="H25" s="419">
        <v>177649</v>
      </c>
      <c r="I25" s="419">
        <v>0</v>
      </c>
      <c r="J25" s="419">
        <v>45127365</v>
      </c>
      <c r="K25" s="419">
        <v>5900000</v>
      </c>
      <c r="L25" s="1022">
        <v>0</v>
      </c>
      <c r="M25" s="419">
        <v>0</v>
      </c>
      <c r="N25" s="419">
        <v>4256120331</v>
      </c>
      <c r="O25" s="67">
        <v>13</v>
      </c>
    </row>
    <row r="26" spans="1:15" s="69" customFormat="1" ht="23.1" customHeight="1" x14ac:dyDescent="0.2">
      <c r="A26" s="66">
        <v>14</v>
      </c>
      <c r="B26" s="65" t="s">
        <v>846</v>
      </c>
      <c r="C26" s="425">
        <v>89615036</v>
      </c>
      <c r="D26" s="425">
        <v>2744408623</v>
      </c>
      <c r="E26" s="425">
        <v>34216304</v>
      </c>
      <c r="F26" s="419">
        <v>2778624927</v>
      </c>
      <c r="G26" s="419">
        <v>347123623</v>
      </c>
      <c r="H26" s="419">
        <v>123491</v>
      </c>
      <c r="I26" s="419">
        <v>0</v>
      </c>
      <c r="J26" s="419">
        <v>27700725</v>
      </c>
      <c r="K26" s="419">
        <v>4400000</v>
      </c>
      <c r="L26" s="1022">
        <v>0</v>
      </c>
      <c r="M26" s="419">
        <v>0</v>
      </c>
      <c r="N26" s="419">
        <v>3157972766</v>
      </c>
      <c r="O26" s="67">
        <v>14</v>
      </c>
    </row>
    <row r="27" spans="1:15" s="69" customFormat="1" ht="23.1" customHeight="1" x14ac:dyDescent="0.2">
      <c r="A27" s="66">
        <v>15</v>
      </c>
      <c r="B27" s="65" t="s">
        <v>848</v>
      </c>
      <c r="C27" s="436">
        <v>30874419</v>
      </c>
      <c r="D27" s="436">
        <v>4530142614</v>
      </c>
      <c r="E27" s="436">
        <v>76562756</v>
      </c>
      <c r="F27" s="420">
        <v>4606705370</v>
      </c>
      <c r="G27" s="420">
        <v>526625047</v>
      </c>
      <c r="H27" s="420">
        <v>262878</v>
      </c>
      <c r="I27" s="420">
        <v>3465700</v>
      </c>
      <c r="J27" s="420">
        <v>56090254</v>
      </c>
      <c r="K27" s="420">
        <v>12040000</v>
      </c>
      <c r="L27" s="1022">
        <v>0</v>
      </c>
      <c r="M27" s="419">
        <v>4855721</v>
      </c>
      <c r="N27" s="420">
        <v>5210044970</v>
      </c>
      <c r="O27" s="67">
        <v>15</v>
      </c>
    </row>
    <row r="28" spans="1:15" s="69" customFormat="1" ht="23.1" customHeight="1" x14ac:dyDescent="0.2">
      <c r="A28" s="72">
        <v>16</v>
      </c>
      <c r="B28" s="62" t="s">
        <v>850</v>
      </c>
      <c r="C28" s="1024">
        <v>228137216</v>
      </c>
      <c r="D28" s="1024">
        <v>7732321497</v>
      </c>
      <c r="E28" s="1024">
        <v>174099234</v>
      </c>
      <c r="F28" s="421">
        <v>7906420731</v>
      </c>
      <c r="G28" s="421">
        <v>855631085</v>
      </c>
      <c r="H28" s="421">
        <v>269647</v>
      </c>
      <c r="I28" s="421">
        <v>29000</v>
      </c>
      <c r="J28" s="421">
        <v>72040374</v>
      </c>
      <c r="K28" s="421">
        <v>16870000</v>
      </c>
      <c r="L28" s="1023">
        <v>0</v>
      </c>
      <c r="M28" s="421">
        <v>0</v>
      </c>
      <c r="N28" s="421">
        <v>8851260837</v>
      </c>
      <c r="O28" s="73">
        <v>16</v>
      </c>
    </row>
    <row r="29" spans="1:15" s="69" customFormat="1" ht="23.1" customHeight="1" x14ac:dyDescent="0.2">
      <c r="A29" s="66">
        <v>17</v>
      </c>
      <c r="B29" s="65" t="s">
        <v>852</v>
      </c>
      <c r="C29" s="425">
        <v>605949279</v>
      </c>
      <c r="D29" s="425">
        <v>20104181795</v>
      </c>
      <c r="E29" s="425">
        <v>377265068</v>
      </c>
      <c r="F29" s="419">
        <v>20481446863</v>
      </c>
      <c r="G29" s="419">
        <v>2308293245</v>
      </c>
      <c r="H29" s="419">
        <v>812833</v>
      </c>
      <c r="I29" s="419">
        <v>0</v>
      </c>
      <c r="J29" s="419">
        <v>216370810</v>
      </c>
      <c r="K29" s="419">
        <v>27850000</v>
      </c>
      <c r="L29" s="1022">
        <v>0</v>
      </c>
      <c r="M29" s="419">
        <v>0</v>
      </c>
      <c r="N29" s="419">
        <v>23034773751</v>
      </c>
      <c r="O29" s="67">
        <v>17</v>
      </c>
    </row>
    <row r="30" spans="1:15" s="69" customFormat="1" ht="23.1" customHeight="1" x14ac:dyDescent="0.2">
      <c r="A30" s="66">
        <v>18</v>
      </c>
      <c r="B30" s="65" t="s">
        <v>854</v>
      </c>
      <c r="C30" s="425">
        <v>47765746</v>
      </c>
      <c r="D30" s="425">
        <v>1555871373</v>
      </c>
      <c r="E30" s="425">
        <v>16734050</v>
      </c>
      <c r="F30" s="419">
        <v>1572605423</v>
      </c>
      <c r="G30" s="419">
        <v>195090126</v>
      </c>
      <c r="H30" s="419">
        <v>8701</v>
      </c>
      <c r="I30" s="419">
        <v>0</v>
      </c>
      <c r="J30" s="419">
        <v>10890000</v>
      </c>
      <c r="K30" s="419">
        <v>3430000</v>
      </c>
      <c r="L30" s="1022">
        <v>0</v>
      </c>
      <c r="M30" s="419">
        <v>0</v>
      </c>
      <c r="N30" s="419">
        <v>1782024250</v>
      </c>
      <c r="O30" s="67">
        <v>18</v>
      </c>
    </row>
    <row r="31" spans="1:15" s="69" customFormat="1" ht="23.1" customHeight="1" x14ac:dyDescent="0.2">
      <c r="A31" s="66">
        <v>19</v>
      </c>
      <c r="B31" s="65" t="s">
        <v>856</v>
      </c>
      <c r="C31" s="425">
        <v>351806444</v>
      </c>
      <c r="D31" s="425">
        <v>16601740891</v>
      </c>
      <c r="E31" s="425">
        <v>152689375</v>
      </c>
      <c r="F31" s="419">
        <v>16754430266</v>
      </c>
      <c r="G31" s="419">
        <v>1819666271</v>
      </c>
      <c r="H31" s="419">
        <v>874531</v>
      </c>
      <c r="I31" s="419">
        <v>449537</v>
      </c>
      <c r="J31" s="419">
        <v>205119406</v>
      </c>
      <c r="K31" s="419">
        <v>25500000</v>
      </c>
      <c r="L31" s="1022">
        <v>0</v>
      </c>
      <c r="M31" s="419">
        <v>0</v>
      </c>
      <c r="N31" s="419">
        <v>18806040011</v>
      </c>
      <c r="O31" s="67">
        <v>19</v>
      </c>
    </row>
    <row r="32" spans="1:15" s="69" customFormat="1" ht="23.1" customHeight="1" x14ac:dyDescent="0.2">
      <c r="A32" s="66">
        <v>20</v>
      </c>
      <c r="B32" s="65" t="s">
        <v>858</v>
      </c>
      <c r="C32" s="436">
        <v>274250315</v>
      </c>
      <c r="D32" s="436">
        <v>8130036548</v>
      </c>
      <c r="E32" s="436">
        <v>151045232</v>
      </c>
      <c r="F32" s="420">
        <v>8281081780</v>
      </c>
      <c r="G32" s="420">
        <v>891011050</v>
      </c>
      <c r="H32" s="420">
        <v>583427</v>
      </c>
      <c r="I32" s="420">
        <v>0</v>
      </c>
      <c r="J32" s="420">
        <v>74300159</v>
      </c>
      <c r="K32" s="420">
        <v>10900000</v>
      </c>
      <c r="L32" s="1022">
        <v>0</v>
      </c>
      <c r="M32" s="419">
        <v>0</v>
      </c>
      <c r="N32" s="420">
        <v>9257876416</v>
      </c>
      <c r="O32" s="67">
        <v>20</v>
      </c>
    </row>
    <row r="33" spans="1:15" s="69" customFormat="1" ht="23.1" customHeight="1" x14ac:dyDescent="0.2">
      <c r="A33" s="70">
        <v>21</v>
      </c>
      <c r="B33" s="62" t="s">
        <v>860</v>
      </c>
      <c r="C33" s="1024">
        <v>304088384</v>
      </c>
      <c r="D33" s="1024">
        <v>10387888812</v>
      </c>
      <c r="E33" s="1024">
        <v>181782600</v>
      </c>
      <c r="F33" s="421">
        <v>10569671412</v>
      </c>
      <c r="G33" s="421">
        <v>1185803617</v>
      </c>
      <c r="H33" s="421">
        <v>727974</v>
      </c>
      <c r="I33" s="421">
        <v>3924758</v>
      </c>
      <c r="J33" s="421">
        <v>103635543</v>
      </c>
      <c r="K33" s="421">
        <v>14650000</v>
      </c>
      <c r="L33" s="1023">
        <v>0</v>
      </c>
      <c r="M33" s="421">
        <v>0</v>
      </c>
      <c r="N33" s="421">
        <v>11878413304</v>
      </c>
      <c r="O33" s="71">
        <v>21</v>
      </c>
    </row>
    <row r="34" spans="1:15" s="69" customFormat="1" ht="23.1" customHeight="1" x14ac:dyDescent="0.2">
      <c r="A34" s="66">
        <v>22</v>
      </c>
      <c r="B34" s="65" t="s">
        <v>862</v>
      </c>
      <c r="C34" s="425">
        <v>251168871</v>
      </c>
      <c r="D34" s="425">
        <v>7316987506</v>
      </c>
      <c r="E34" s="425">
        <v>117651699</v>
      </c>
      <c r="F34" s="419">
        <v>7434639205</v>
      </c>
      <c r="G34" s="419">
        <v>803992362</v>
      </c>
      <c r="H34" s="419">
        <v>13754</v>
      </c>
      <c r="I34" s="419">
        <v>24000</v>
      </c>
      <c r="J34" s="419">
        <v>57524538</v>
      </c>
      <c r="K34" s="419">
        <v>11150000</v>
      </c>
      <c r="L34" s="1022">
        <v>0</v>
      </c>
      <c r="M34" s="419">
        <v>0</v>
      </c>
      <c r="N34" s="419">
        <v>8307343859</v>
      </c>
      <c r="O34" s="67">
        <v>22</v>
      </c>
    </row>
    <row r="35" spans="1:15" s="69" customFormat="1" ht="23.1" customHeight="1" x14ac:dyDescent="0.2">
      <c r="A35" s="66">
        <v>23</v>
      </c>
      <c r="B35" s="65" t="s">
        <v>863</v>
      </c>
      <c r="C35" s="425">
        <v>11985241</v>
      </c>
      <c r="D35" s="425">
        <v>2332646862</v>
      </c>
      <c r="E35" s="425">
        <v>15878539</v>
      </c>
      <c r="F35" s="419">
        <v>2348525401</v>
      </c>
      <c r="G35" s="419">
        <v>295205760</v>
      </c>
      <c r="H35" s="419">
        <v>25490</v>
      </c>
      <c r="I35" s="419">
        <v>0</v>
      </c>
      <c r="J35" s="419">
        <v>16800000</v>
      </c>
      <c r="K35" s="419">
        <v>4050000</v>
      </c>
      <c r="L35" s="1022">
        <v>0</v>
      </c>
      <c r="M35" s="419">
        <v>0</v>
      </c>
      <c r="N35" s="419">
        <v>2664606651</v>
      </c>
      <c r="O35" s="67">
        <v>23</v>
      </c>
    </row>
    <row r="36" spans="1:15" s="69" customFormat="1" ht="23.1" customHeight="1" x14ac:dyDescent="0.2">
      <c r="A36" s="66">
        <v>24</v>
      </c>
      <c r="B36" s="65" t="s">
        <v>865</v>
      </c>
      <c r="C36" s="425">
        <v>89798342</v>
      </c>
      <c r="D36" s="425">
        <v>6139956817</v>
      </c>
      <c r="E36" s="425">
        <v>113905710</v>
      </c>
      <c r="F36" s="419">
        <v>6253862527</v>
      </c>
      <c r="G36" s="419">
        <v>709447586</v>
      </c>
      <c r="H36" s="419">
        <v>0</v>
      </c>
      <c r="I36" s="419">
        <v>0</v>
      </c>
      <c r="J36" s="419">
        <v>61378561</v>
      </c>
      <c r="K36" s="419">
        <v>9400000</v>
      </c>
      <c r="L36" s="1022">
        <v>0</v>
      </c>
      <c r="M36" s="419">
        <v>0</v>
      </c>
      <c r="N36" s="419">
        <v>7034088674</v>
      </c>
      <c r="O36" s="67">
        <v>24</v>
      </c>
    </row>
    <row r="37" spans="1:15" s="69" customFormat="1" ht="23.1" customHeight="1" x14ac:dyDescent="0.2">
      <c r="A37" s="66">
        <v>25</v>
      </c>
      <c r="B37" s="65" t="s">
        <v>867</v>
      </c>
      <c r="C37" s="436">
        <v>193950553</v>
      </c>
      <c r="D37" s="436">
        <v>5245918880</v>
      </c>
      <c r="E37" s="436">
        <v>42196017</v>
      </c>
      <c r="F37" s="420">
        <v>5288114897</v>
      </c>
      <c r="G37" s="420">
        <v>607646596</v>
      </c>
      <c r="H37" s="420">
        <v>239667</v>
      </c>
      <c r="I37" s="420">
        <v>0</v>
      </c>
      <c r="J37" s="420">
        <v>50899270</v>
      </c>
      <c r="K37" s="420">
        <v>7350000</v>
      </c>
      <c r="L37" s="1022">
        <v>0</v>
      </c>
      <c r="M37" s="419">
        <v>0</v>
      </c>
      <c r="N37" s="420">
        <v>5954250430</v>
      </c>
      <c r="O37" s="67">
        <v>25</v>
      </c>
    </row>
    <row r="38" spans="1:15" s="69" customFormat="1" ht="23.1" customHeight="1" x14ac:dyDescent="0.2">
      <c r="A38" s="72">
        <v>26</v>
      </c>
      <c r="B38" s="62" t="s">
        <v>869</v>
      </c>
      <c r="C38" s="1024">
        <v>172435709</v>
      </c>
      <c r="D38" s="1024">
        <v>3686189267</v>
      </c>
      <c r="E38" s="1024">
        <v>35793796</v>
      </c>
      <c r="F38" s="421">
        <v>3721983063</v>
      </c>
      <c r="G38" s="421">
        <v>444079430</v>
      </c>
      <c r="H38" s="421">
        <v>92643</v>
      </c>
      <c r="I38" s="421">
        <v>0</v>
      </c>
      <c r="J38" s="421">
        <v>26045163</v>
      </c>
      <c r="K38" s="421">
        <v>4950000</v>
      </c>
      <c r="L38" s="1023">
        <v>0</v>
      </c>
      <c r="M38" s="421">
        <v>0</v>
      </c>
      <c r="N38" s="421">
        <v>4197150299</v>
      </c>
      <c r="O38" s="73">
        <v>26</v>
      </c>
    </row>
    <row r="39" spans="1:15" s="69" customFormat="1" ht="23.1" customHeight="1" x14ac:dyDescent="0.2">
      <c r="A39" s="66">
        <v>27</v>
      </c>
      <c r="B39" s="65" t="s">
        <v>871</v>
      </c>
      <c r="C39" s="425">
        <v>248437525</v>
      </c>
      <c r="D39" s="425">
        <v>6283732806</v>
      </c>
      <c r="E39" s="425">
        <v>190937044</v>
      </c>
      <c r="F39" s="419">
        <v>6474669850</v>
      </c>
      <c r="G39" s="419">
        <v>632195293</v>
      </c>
      <c r="H39" s="419">
        <v>163519</v>
      </c>
      <c r="I39" s="419">
        <v>0</v>
      </c>
      <c r="J39" s="419">
        <v>77400442</v>
      </c>
      <c r="K39" s="419">
        <v>7550000</v>
      </c>
      <c r="L39" s="1022">
        <v>0</v>
      </c>
      <c r="M39" s="419">
        <v>0</v>
      </c>
      <c r="N39" s="419">
        <v>7191979104</v>
      </c>
      <c r="O39" s="67">
        <v>27</v>
      </c>
    </row>
    <row r="40" spans="1:15" s="69" customFormat="1" ht="23.1" customHeight="1" x14ac:dyDescent="0.2">
      <c r="A40" s="66">
        <v>30</v>
      </c>
      <c r="B40" s="65" t="s">
        <v>873</v>
      </c>
      <c r="C40" s="425">
        <v>57738709</v>
      </c>
      <c r="D40" s="425">
        <v>5282786645</v>
      </c>
      <c r="E40" s="425">
        <v>77956879</v>
      </c>
      <c r="F40" s="419">
        <v>5360743524</v>
      </c>
      <c r="G40" s="419">
        <v>564760826</v>
      </c>
      <c r="H40" s="419">
        <v>149690</v>
      </c>
      <c r="I40" s="419">
        <v>190050</v>
      </c>
      <c r="J40" s="419">
        <v>60510000</v>
      </c>
      <c r="K40" s="419">
        <v>8900000</v>
      </c>
      <c r="L40" s="1022">
        <v>0</v>
      </c>
      <c r="M40" s="419">
        <v>0</v>
      </c>
      <c r="N40" s="419">
        <v>5995254090</v>
      </c>
      <c r="O40" s="67">
        <v>30</v>
      </c>
    </row>
    <row r="41" spans="1:15" s="69" customFormat="1" ht="23.1" customHeight="1" x14ac:dyDescent="0.2">
      <c r="A41" s="66">
        <v>31</v>
      </c>
      <c r="B41" s="65" t="s">
        <v>875</v>
      </c>
      <c r="C41" s="425">
        <v>16471094</v>
      </c>
      <c r="D41" s="425">
        <v>1261590674</v>
      </c>
      <c r="E41" s="425">
        <v>15494712</v>
      </c>
      <c r="F41" s="419">
        <v>1277085386</v>
      </c>
      <c r="G41" s="419">
        <v>139292024</v>
      </c>
      <c r="H41" s="419">
        <v>0</v>
      </c>
      <c r="I41" s="419">
        <v>0</v>
      </c>
      <c r="J41" s="419">
        <v>9240000</v>
      </c>
      <c r="K41" s="419">
        <v>2000000</v>
      </c>
      <c r="L41" s="1022">
        <v>0</v>
      </c>
      <c r="M41" s="419">
        <v>0</v>
      </c>
      <c r="N41" s="419">
        <v>1427617410</v>
      </c>
      <c r="O41" s="67">
        <v>31</v>
      </c>
    </row>
    <row r="42" spans="1:15" s="69" customFormat="1" ht="23.1" customHeight="1" x14ac:dyDescent="0.2">
      <c r="A42" s="66">
        <v>32</v>
      </c>
      <c r="B42" s="65" t="s">
        <v>877</v>
      </c>
      <c r="C42" s="436">
        <v>38559914</v>
      </c>
      <c r="D42" s="436">
        <v>4644906374</v>
      </c>
      <c r="E42" s="436">
        <v>47669511</v>
      </c>
      <c r="F42" s="420">
        <v>4692575885</v>
      </c>
      <c r="G42" s="420">
        <v>542177888</v>
      </c>
      <c r="H42" s="420">
        <v>245326</v>
      </c>
      <c r="I42" s="420">
        <v>0</v>
      </c>
      <c r="J42" s="420">
        <v>65846360</v>
      </c>
      <c r="K42" s="420">
        <v>8300000</v>
      </c>
      <c r="L42" s="1022">
        <v>0</v>
      </c>
      <c r="M42" s="419">
        <v>0</v>
      </c>
      <c r="N42" s="420">
        <v>5309145459</v>
      </c>
      <c r="O42" s="67">
        <v>32</v>
      </c>
    </row>
    <row r="43" spans="1:15" s="69" customFormat="1" ht="23.1" customHeight="1" x14ac:dyDescent="0.2">
      <c r="A43" s="70">
        <v>33</v>
      </c>
      <c r="B43" s="62" t="s">
        <v>879</v>
      </c>
      <c r="C43" s="1024">
        <v>36735714</v>
      </c>
      <c r="D43" s="1024">
        <v>2787594389</v>
      </c>
      <c r="E43" s="1024">
        <v>30638094</v>
      </c>
      <c r="F43" s="421">
        <v>2818232483</v>
      </c>
      <c r="G43" s="421">
        <v>317230082</v>
      </c>
      <c r="H43" s="421">
        <v>98045</v>
      </c>
      <c r="I43" s="421">
        <v>0</v>
      </c>
      <c r="J43" s="421">
        <v>45899000</v>
      </c>
      <c r="K43" s="421">
        <v>3600000</v>
      </c>
      <c r="L43" s="1023">
        <v>0</v>
      </c>
      <c r="M43" s="421">
        <v>0</v>
      </c>
      <c r="N43" s="421">
        <v>3185059610</v>
      </c>
      <c r="O43" s="71">
        <v>33</v>
      </c>
    </row>
    <row r="44" spans="1:15" s="69" customFormat="1" ht="23.1" customHeight="1" x14ac:dyDescent="0.2">
      <c r="A44" s="66">
        <v>35</v>
      </c>
      <c r="B44" s="65" t="s">
        <v>881</v>
      </c>
      <c r="C44" s="425">
        <v>38661922</v>
      </c>
      <c r="D44" s="425">
        <v>3128401003</v>
      </c>
      <c r="E44" s="425">
        <v>50980477</v>
      </c>
      <c r="F44" s="419">
        <v>3179381480</v>
      </c>
      <c r="G44" s="419">
        <v>341541034</v>
      </c>
      <c r="H44" s="419">
        <v>81147</v>
      </c>
      <c r="I44" s="419">
        <v>0</v>
      </c>
      <c r="J44" s="419">
        <v>31030181</v>
      </c>
      <c r="K44" s="419">
        <v>3550000</v>
      </c>
      <c r="L44" s="1022">
        <v>0</v>
      </c>
      <c r="M44" s="419">
        <v>0</v>
      </c>
      <c r="N44" s="419">
        <v>3555583842</v>
      </c>
      <c r="O44" s="67">
        <v>35</v>
      </c>
    </row>
    <row r="45" spans="1:15" s="69" customFormat="1" ht="23.1" customHeight="1" x14ac:dyDescent="0.2">
      <c r="A45" s="66">
        <v>36</v>
      </c>
      <c r="B45" s="65" t="s">
        <v>883</v>
      </c>
      <c r="C45" s="425">
        <v>47622335</v>
      </c>
      <c r="D45" s="425">
        <v>3880661304</v>
      </c>
      <c r="E45" s="425">
        <v>42090347</v>
      </c>
      <c r="F45" s="419">
        <v>3922751651</v>
      </c>
      <c r="G45" s="419">
        <v>462303175</v>
      </c>
      <c r="H45" s="419">
        <v>68820</v>
      </c>
      <c r="I45" s="419">
        <v>136400</v>
      </c>
      <c r="J45" s="419">
        <v>39750000</v>
      </c>
      <c r="K45" s="419">
        <v>5750000</v>
      </c>
      <c r="L45" s="1022">
        <v>0</v>
      </c>
      <c r="M45" s="419">
        <v>0</v>
      </c>
      <c r="N45" s="419">
        <v>4430760046</v>
      </c>
      <c r="O45" s="67">
        <v>36</v>
      </c>
    </row>
    <row r="46" spans="1:15" s="69" customFormat="1" ht="23.1" customHeight="1" x14ac:dyDescent="0.2">
      <c r="A46" s="66">
        <v>38</v>
      </c>
      <c r="B46" s="65" t="s">
        <v>885</v>
      </c>
      <c r="C46" s="425">
        <v>15340311</v>
      </c>
      <c r="D46" s="425">
        <v>1290989322</v>
      </c>
      <c r="E46" s="425">
        <v>9679573</v>
      </c>
      <c r="F46" s="419">
        <v>1300668895</v>
      </c>
      <c r="G46" s="419">
        <v>143886223</v>
      </c>
      <c r="H46" s="419">
        <v>2800</v>
      </c>
      <c r="I46" s="419">
        <v>0</v>
      </c>
      <c r="J46" s="419">
        <v>9638000</v>
      </c>
      <c r="K46" s="419">
        <v>2300000</v>
      </c>
      <c r="L46" s="1022">
        <v>0</v>
      </c>
      <c r="M46" s="419">
        <v>0</v>
      </c>
      <c r="N46" s="419">
        <v>1456495918</v>
      </c>
      <c r="O46" s="67">
        <v>38</v>
      </c>
    </row>
    <row r="47" spans="1:15" s="69" customFormat="1" ht="23.1" customHeight="1" x14ac:dyDescent="0.2">
      <c r="A47" s="66">
        <v>39</v>
      </c>
      <c r="B47" s="65" t="s">
        <v>887</v>
      </c>
      <c r="C47" s="436">
        <v>35706051</v>
      </c>
      <c r="D47" s="436">
        <v>708315172</v>
      </c>
      <c r="E47" s="436">
        <v>8807838</v>
      </c>
      <c r="F47" s="420">
        <v>717123010</v>
      </c>
      <c r="G47" s="420">
        <v>71891003</v>
      </c>
      <c r="H47" s="420">
        <v>0</v>
      </c>
      <c r="I47" s="420">
        <v>0</v>
      </c>
      <c r="J47" s="420">
        <v>7980000</v>
      </c>
      <c r="K47" s="420">
        <v>950000</v>
      </c>
      <c r="L47" s="1022">
        <v>0</v>
      </c>
      <c r="M47" s="419">
        <v>0</v>
      </c>
      <c r="N47" s="420">
        <v>797944013</v>
      </c>
      <c r="O47" s="67">
        <v>39</v>
      </c>
    </row>
    <row r="48" spans="1:15" s="69" customFormat="1" ht="23.1" customHeight="1" x14ac:dyDescent="0.2">
      <c r="A48" s="70">
        <v>40</v>
      </c>
      <c r="B48" s="62" t="s">
        <v>888</v>
      </c>
      <c r="C48" s="1024">
        <v>19940608</v>
      </c>
      <c r="D48" s="1024">
        <v>512461190</v>
      </c>
      <c r="E48" s="1024">
        <v>4851847</v>
      </c>
      <c r="F48" s="421">
        <v>517313037</v>
      </c>
      <c r="G48" s="421">
        <v>57681887</v>
      </c>
      <c r="H48" s="421">
        <v>0</v>
      </c>
      <c r="I48" s="421">
        <v>0</v>
      </c>
      <c r="J48" s="421">
        <v>3360000</v>
      </c>
      <c r="K48" s="421">
        <v>550000</v>
      </c>
      <c r="L48" s="1023">
        <v>0</v>
      </c>
      <c r="M48" s="421">
        <v>0</v>
      </c>
      <c r="N48" s="421">
        <v>578904924</v>
      </c>
      <c r="O48" s="71">
        <v>40</v>
      </c>
    </row>
    <row r="49" spans="1:15" s="69" customFormat="1" ht="23.1" customHeight="1" x14ac:dyDescent="0.2">
      <c r="A49" s="66">
        <v>41</v>
      </c>
      <c r="B49" s="65" t="s">
        <v>890</v>
      </c>
      <c r="C49" s="425">
        <v>27963049</v>
      </c>
      <c r="D49" s="425">
        <v>896673427</v>
      </c>
      <c r="E49" s="425">
        <v>8917400</v>
      </c>
      <c r="F49" s="419">
        <v>905590827</v>
      </c>
      <c r="G49" s="419">
        <v>92568331</v>
      </c>
      <c r="H49" s="419">
        <v>0</v>
      </c>
      <c r="I49" s="419">
        <v>0</v>
      </c>
      <c r="J49" s="419">
        <v>10080000</v>
      </c>
      <c r="K49" s="419">
        <v>1150000</v>
      </c>
      <c r="L49" s="1022">
        <v>0</v>
      </c>
      <c r="M49" s="419">
        <v>0</v>
      </c>
      <c r="N49" s="419">
        <v>1009389158</v>
      </c>
      <c r="O49" s="67">
        <v>41</v>
      </c>
    </row>
    <row r="50" spans="1:15" s="69" customFormat="1" ht="23.1" customHeight="1" x14ac:dyDescent="0.2">
      <c r="A50" s="66">
        <v>42</v>
      </c>
      <c r="B50" s="65" t="s">
        <v>892</v>
      </c>
      <c r="C50" s="425">
        <v>32865415</v>
      </c>
      <c r="D50" s="425">
        <v>884971923</v>
      </c>
      <c r="E50" s="425">
        <v>13187786</v>
      </c>
      <c r="F50" s="419">
        <v>898159709</v>
      </c>
      <c r="G50" s="419">
        <v>91612196</v>
      </c>
      <c r="H50" s="419">
        <v>50104</v>
      </c>
      <c r="I50" s="419">
        <v>0</v>
      </c>
      <c r="J50" s="419">
        <v>7140000</v>
      </c>
      <c r="K50" s="419">
        <v>1550000</v>
      </c>
      <c r="L50" s="1022">
        <v>0</v>
      </c>
      <c r="M50" s="419">
        <v>0</v>
      </c>
      <c r="N50" s="419">
        <v>998512009</v>
      </c>
      <c r="O50" s="67">
        <v>42</v>
      </c>
    </row>
    <row r="51" spans="1:15" s="69" customFormat="1" ht="23.1" customHeight="1" x14ac:dyDescent="0.2">
      <c r="A51" s="66">
        <v>43</v>
      </c>
      <c r="B51" s="65" t="s">
        <v>894</v>
      </c>
      <c r="C51" s="425">
        <v>25683061</v>
      </c>
      <c r="D51" s="425">
        <v>534016123</v>
      </c>
      <c r="E51" s="425">
        <v>4416050</v>
      </c>
      <c r="F51" s="419">
        <v>538432173</v>
      </c>
      <c r="G51" s="419">
        <v>61901411</v>
      </c>
      <c r="H51" s="419">
        <v>102330</v>
      </c>
      <c r="I51" s="419">
        <v>0</v>
      </c>
      <c r="J51" s="419">
        <v>5040000</v>
      </c>
      <c r="K51" s="419">
        <v>950000</v>
      </c>
      <c r="L51" s="1022">
        <v>0</v>
      </c>
      <c r="M51" s="419">
        <v>0</v>
      </c>
      <c r="N51" s="419">
        <v>606425914</v>
      </c>
      <c r="O51" s="67">
        <v>43</v>
      </c>
    </row>
    <row r="52" spans="1:15" s="69" customFormat="1" ht="23.1" customHeight="1" x14ac:dyDescent="0.2">
      <c r="A52" s="66">
        <v>44</v>
      </c>
      <c r="B52" s="76" t="s">
        <v>896</v>
      </c>
      <c r="C52" s="436">
        <v>30789618</v>
      </c>
      <c r="D52" s="436">
        <v>577868025</v>
      </c>
      <c r="E52" s="436">
        <v>5270912</v>
      </c>
      <c r="F52" s="420">
        <v>583138937</v>
      </c>
      <c r="G52" s="420">
        <v>61726929</v>
      </c>
      <c r="H52" s="420">
        <v>48006</v>
      </c>
      <c r="I52" s="420">
        <v>0</v>
      </c>
      <c r="J52" s="420">
        <v>3750000</v>
      </c>
      <c r="K52" s="420">
        <v>1000000</v>
      </c>
      <c r="L52" s="1022">
        <v>0</v>
      </c>
      <c r="M52" s="419">
        <v>0</v>
      </c>
      <c r="N52" s="420">
        <v>649663872</v>
      </c>
      <c r="O52" s="67">
        <v>44</v>
      </c>
    </row>
    <row r="53" spans="1:15" s="69" customFormat="1" ht="23.1" customHeight="1" x14ac:dyDescent="0.2">
      <c r="A53" s="70">
        <v>45</v>
      </c>
      <c r="B53" s="65" t="s">
        <v>897</v>
      </c>
      <c r="C53" s="1024">
        <v>28558358</v>
      </c>
      <c r="D53" s="1024">
        <v>2904604551</v>
      </c>
      <c r="E53" s="1024">
        <v>34809898</v>
      </c>
      <c r="F53" s="421">
        <v>2939414449</v>
      </c>
      <c r="G53" s="421">
        <v>318846427</v>
      </c>
      <c r="H53" s="421">
        <v>79019</v>
      </c>
      <c r="I53" s="421">
        <v>0</v>
      </c>
      <c r="J53" s="421">
        <v>33142660</v>
      </c>
      <c r="K53" s="421">
        <v>5150000</v>
      </c>
      <c r="L53" s="1023">
        <v>0</v>
      </c>
      <c r="M53" s="421">
        <v>0</v>
      </c>
      <c r="N53" s="421">
        <v>3296632555</v>
      </c>
      <c r="O53" s="71">
        <v>45</v>
      </c>
    </row>
    <row r="54" spans="1:15" s="69" customFormat="1" ht="23.1" customHeight="1" x14ac:dyDescent="0.2">
      <c r="A54" s="66">
        <v>46</v>
      </c>
      <c r="B54" s="65" t="s">
        <v>898</v>
      </c>
      <c r="C54" s="425">
        <v>14362316</v>
      </c>
      <c r="D54" s="425">
        <v>1470050870</v>
      </c>
      <c r="E54" s="425">
        <v>18556518</v>
      </c>
      <c r="F54" s="419">
        <v>1488607388</v>
      </c>
      <c r="G54" s="419">
        <v>179161902</v>
      </c>
      <c r="H54" s="419">
        <v>0</v>
      </c>
      <c r="I54" s="419">
        <v>0</v>
      </c>
      <c r="J54" s="419">
        <v>12900000</v>
      </c>
      <c r="K54" s="419">
        <v>2000000</v>
      </c>
      <c r="L54" s="1022">
        <v>0</v>
      </c>
      <c r="M54" s="419">
        <v>0</v>
      </c>
      <c r="N54" s="419">
        <v>1682669290</v>
      </c>
      <c r="O54" s="67">
        <v>46</v>
      </c>
    </row>
    <row r="55" spans="1:15" s="69" customFormat="1" ht="23.1" customHeight="1" x14ac:dyDescent="0.2">
      <c r="A55" s="66">
        <v>52</v>
      </c>
      <c r="B55" s="65" t="s">
        <v>899</v>
      </c>
      <c r="C55" s="425">
        <v>6459773</v>
      </c>
      <c r="D55" s="425">
        <v>539799241</v>
      </c>
      <c r="E55" s="425">
        <v>5088435</v>
      </c>
      <c r="F55" s="419">
        <v>544887676</v>
      </c>
      <c r="G55" s="419">
        <v>69777837</v>
      </c>
      <c r="H55" s="419">
        <v>0</v>
      </c>
      <c r="I55" s="419">
        <v>0</v>
      </c>
      <c r="J55" s="419">
        <v>5034340</v>
      </c>
      <c r="K55" s="419">
        <v>1000000</v>
      </c>
      <c r="L55" s="1022">
        <v>0</v>
      </c>
      <c r="M55" s="419">
        <v>0</v>
      </c>
      <c r="N55" s="419">
        <v>620699853</v>
      </c>
      <c r="O55" s="67">
        <v>52</v>
      </c>
    </row>
    <row r="56" spans="1:15" s="69" customFormat="1" ht="23.1" customHeight="1" x14ac:dyDescent="0.2">
      <c r="A56" s="66">
        <v>54</v>
      </c>
      <c r="B56" s="65" t="s">
        <v>900</v>
      </c>
      <c r="C56" s="425">
        <v>7392702</v>
      </c>
      <c r="D56" s="425">
        <v>401556441</v>
      </c>
      <c r="E56" s="425">
        <v>6866455</v>
      </c>
      <c r="F56" s="419">
        <v>408422896</v>
      </c>
      <c r="G56" s="419">
        <v>43868558</v>
      </c>
      <c r="H56" s="419">
        <v>0</v>
      </c>
      <c r="I56" s="419">
        <v>0</v>
      </c>
      <c r="J56" s="419">
        <v>3360000</v>
      </c>
      <c r="K56" s="419">
        <v>650000</v>
      </c>
      <c r="L56" s="1022">
        <v>0</v>
      </c>
      <c r="M56" s="419">
        <v>0</v>
      </c>
      <c r="N56" s="419">
        <v>456301454</v>
      </c>
      <c r="O56" s="67">
        <v>54</v>
      </c>
    </row>
    <row r="57" spans="1:15" s="69" customFormat="1" ht="23.1" customHeight="1" thickBot="1" x14ac:dyDescent="0.25">
      <c r="A57" s="81">
        <v>59</v>
      </c>
      <c r="B57" s="82" t="s">
        <v>902</v>
      </c>
      <c r="C57" s="1027">
        <v>17110687</v>
      </c>
      <c r="D57" s="1027">
        <v>1091617186</v>
      </c>
      <c r="E57" s="1027">
        <v>16674820</v>
      </c>
      <c r="F57" s="427">
        <v>1108292006</v>
      </c>
      <c r="G57" s="427">
        <v>141971069</v>
      </c>
      <c r="H57" s="427">
        <v>1379</v>
      </c>
      <c r="I57" s="427">
        <v>0</v>
      </c>
      <c r="J57" s="427">
        <v>8820000</v>
      </c>
      <c r="K57" s="427">
        <v>2050000</v>
      </c>
      <c r="L57" s="1026">
        <v>0</v>
      </c>
      <c r="M57" s="427">
        <v>0</v>
      </c>
      <c r="N57" s="427">
        <v>1261134454</v>
      </c>
      <c r="O57" s="83">
        <v>59</v>
      </c>
    </row>
    <row r="58" spans="1:15" s="69" customFormat="1" ht="23.1" customHeight="1" x14ac:dyDescent="0.2">
      <c r="A58" s="78">
        <v>61</v>
      </c>
      <c r="B58" s="65" t="s">
        <v>904</v>
      </c>
      <c r="C58" s="425">
        <v>42698424</v>
      </c>
      <c r="D58" s="425">
        <v>998422750</v>
      </c>
      <c r="E58" s="425">
        <v>12847439</v>
      </c>
      <c r="F58" s="419">
        <v>1011270189</v>
      </c>
      <c r="G58" s="419">
        <v>133096248</v>
      </c>
      <c r="H58" s="419">
        <v>24803</v>
      </c>
      <c r="I58" s="419">
        <v>0</v>
      </c>
      <c r="J58" s="419">
        <v>9180000</v>
      </c>
      <c r="K58" s="419">
        <v>1950000</v>
      </c>
      <c r="L58" s="1022">
        <v>0</v>
      </c>
      <c r="M58" s="419">
        <v>0</v>
      </c>
      <c r="N58" s="419">
        <v>1155521240</v>
      </c>
      <c r="O58" s="79">
        <v>61</v>
      </c>
    </row>
    <row r="59" spans="1:15" s="69" customFormat="1" ht="23.1" customHeight="1" x14ac:dyDescent="0.2">
      <c r="A59" s="66">
        <v>66</v>
      </c>
      <c r="B59" s="65" t="s">
        <v>906</v>
      </c>
      <c r="C59" s="425">
        <v>130956392</v>
      </c>
      <c r="D59" s="425">
        <v>3603610967</v>
      </c>
      <c r="E59" s="425">
        <v>34153667</v>
      </c>
      <c r="F59" s="419">
        <v>3637764634</v>
      </c>
      <c r="G59" s="419">
        <v>414049664</v>
      </c>
      <c r="H59" s="419">
        <v>167521</v>
      </c>
      <c r="I59" s="419">
        <v>0</v>
      </c>
      <c r="J59" s="419">
        <v>34860000</v>
      </c>
      <c r="K59" s="419">
        <v>5750000</v>
      </c>
      <c r="L59" s="1022">
        <v>0</v>
      </c>
      <c r="M59" s="419">
        <v>0</v>
      </c>
      <c r="N59" s="419">
        <v>4092591819</v>
      </c>
      <c r="O59" s="67">
        <v>66</v>
      </c>
    </row>
    <row r="60" spans="1:15" s="69" customFormat="1" ht="23.1" customHeight="1" x14ac:dyDescent="0.2">
      <c r="A60" s="66">
        <v>67</v>
      </c>
      <c r="B60" s="65" t="s">
        <v>908</v>
      </c>
      <c r="C60" s="425">
        <v>33972172</v>
      </c>
      <c r="D60" s="425">
        <v>677327449</v>
      </c>
      <c r="E60" s="425">
        <v>6113797</v>
      </c>
      <c r="F60" s="419">
        <v>683441246</v>
      </c>
      <c r="G60" s="419">
        <v>86940151</v>
      </c>
      <c r="H60" s="419">
        <v>1275</v>
      </c>
      <c r="I60" s="419">
        <v>0</v>
      </c>
      <c r="J60" s="419">
        <v>4170000</v>
      </c>
      <c r="K60" s="419">
        <v>1100000</v>
      </c>
      <c r="L60" s="1022">
        <v>0</v>
      </c>
      <c r="M60" s="419">
        <v>0</v>
      </c>
      <c r="N60" s="419">
        <v>775652672</v>
      </c>
      <c r="O60" s="67">
        <v>67</v>
      </c>
    </row>
    <row r="61" spans="1:15" s="69" customFormat="1" ht="23.1" customHeight="1" x14ac:dyDescent="0.2">
      <c r="A61" s="66">
        <v>70</v>
      </c>
      <c r="B61" s="65" t="s">
        <v>910</v>
      </c>
      <c r="C61" s="425">
        <v>11190391</v>
      </c>
      <c r="D61" s="425">
        <v>636236463</v>
      </c>
      <c r="E61" s="425">
        <v>8473876</v>
      </c>
      <c r="F61" s="419">
        <v>644710339</v>
      </c>
      <c r="G61" s="419">
        <v>81118831</v>
      </c>
      <c r="H61" s="419">
        <v>85284</v>
      </c>
      <c r="I61" s="419">
        <v>0</v>
      </c>
      <c r="J61" s="419">
        <v>2520000</v>
      </c>
      <c r="K61" s="419">
        <v>800000</v>
      </c>
      <c r="L61" s="1022">
        <v>0</v>
      </c>
      <c r="M61" s="419">
        <v>0</v>
      </c>
      <c r="N61" s="419">
        <v>729234454</v>
      </c>
      <c r="O61" s="67">
        <v>70</v>
      </c>
    </row>
    <row r="62" spans="1:15" s="69" customFormat="1" ht="23.1" customHeight="1" x14ac:dyDescent="0.2">
      <c r="A62" s="75">
        <v>72</v>
      </c>
      <c r="B62" s="76" t="s">
        <v>912</v>
      </c>
      <c r="C62" s="436">
        <v>38726610</v>
      </c>
      <c r="D62" s="436">
        <v>3470218012</v>
      </c>
      <c r="E62" s="436">
        <v>23255638</v>
      </c>
      <c r="F62" s="420">
        <v>3493473650</v>
      </c>
      <c r="G62" s="420">
        <v>395424727</v>
      </c>
      <c r="H62" s="420">
        <v>15189</v>
      </c>
      <c r="I62" s="420">
        <v>0</v>
      </c>
      <c r="J62" s="420">
        <v>15450000</v>
      </c>
      <c r="K62" s="420">
        <v>6400000</v>
      </c>
      <c r="L62" s="1025">
        <v>0</v>
      </c>
      <c r="M62" s="420">
        <v>0</v>
      </c>
      <c r="N62" s="420">
        <v>3910763566</v>
      </c>
      <c r="O62" s="77">
        <v>72</v>
      </c>
    </row>
    <row r="63" spans="1:15" ht="23.1" customHeight="1" x14ac:dyDescent="0.2">
      <c r="A63" s="64">
        <v>74</v>
      </c>
      <c r="B63" s="97" t="s">
        <v>914</v>
      </c>
      <c r="C63" s="424">
        <v>11844054</v>
      </c>
      <c r="D63" s="424">
        <v>681308204</v>
      </c>
      <c r="E63" s="424">
        <v>4333989</v>
      </c>
      <c r="F63" s="423">
        <v>685642193</v>
      </c>
      <c r="G63" s="423">
        <v>72338848</v>
      </c>
      <c r="H63" s="419">
        <v>30851</v>
      </c>
      <c r="I63" s="423">
        <v>0</v>
      </c>
      <c r="J63" s="423">
        <v>3360000</v>
      </c>
      <c r="K63" s="423">
        <v>1200000</v>
      </c>
      <c r="L63" s="1036">
        <v>0</v>
      </c>
      <c r="M63" s="423">
        <v>0</v>
      </c>
      <c r="N63" s="423">
        <v>762571892</v>
      </c>
      <c r="O63" s="59">
        <v>74</v>
      </c>
    </row>
    <row r="64" spans="1:15" ht="23.1" customHeight="1" x14ac:dyDescent="0.2">
      <c r="A64" s="64">
        <v>81</v>
      </c>
      <c r="B64" s="97" t="s">
        <v>916</v>
      </c>
      <c r="C64" s="424">
        <v>30515931</v>
      </c>
      <c r="D64" s="424">
        <v>3020556234</v>
      </c>
      <c r="E64" s="424">
        <v>36478947</v>
      </c>
      <c r="F64" s="423">
        <v>3057035181</v>
      </c>
      <c r="G64" s="423">
        <v>374891266</v>
      </c>
      <c r="H64" s="419">
        <v>460180</v>
      </c>
      <c r="I64" s="423">
        <v>57602</v>
      </c>
      <c r="J64" s="423">
        <v>26711970</v>
      </c>
      <c r="K64" s="423">
        <v>5350000</v>
      </c>
      <c r="L64" s="1036">
        <v>0</v>
      </c>
      <c r="M64" s="423">
        <v>0</v>
      </c>
      <c r="N64" s="423">
        <v>3464506199</v>
      </c>
      <c r="O64" s="59">
        <v>81</v>
      </c>
    </row>
    <row r="65" spans="1:15" ht="23.1" customHeight="1" x14ac:dyDescent="0.2">
      <c r="A65" s="64">
        <v>82</v>
      </c>
      <c r="B65" s="97" t="s">
        <v>918</v>
      </c>
      <c r="C65" s="424">
        <v>29941522</v>
      </c>
      <c r="D65" s="424">
        <v>3980445187</v>
      </c>
      <c r="E65" s="424">
        <v>56175340</v>
      </c>
      <c r="F65" s="423">
        <v>4036620527</v>
      </c>
      <c r="G65" s="423">
        <v>478076241</v>
      </c>
      <c r="H65" s="419">
        <v>431533</v>
      </c>
      <c r="I65" s="423">
        <v>0</v>
      </c>
      <c r="J65" s="423">
        <v>38144392</v>
      </c>
      <c r="K65" s="423">
        <v>7800000</v>
      </c>
      <c r="L65" s="1036">
        <v>0</v>
      </c>
      <c r="M65" s="423">
        <v>0</v>
      </c>
      <c r="N65" s="423">
        <v>4561072693</v>
      </c>
      <c r="O65" s="59">
        <v>82</v>
      </c>
    </row>
    <row r="66" spans="1:15" ht="23.1" customHeight="1" x14ac:dyDescent="0.2">
      <c r="A66" s="64">
        <v>83</v>
      </c>
      <c r="B66" s="97" t="s">
        <v>919</v>
      </c>
      <c r="C66" s="424">
        <v>65398393</v>
      </c>
      <c r="D66" s="424">
        <v>1772180029</v>
      </c>
      <c r="E66" s="424">
        <v>13247056</v>
      </c>
      <c r="F66" s="423">
        <v>1785427085</v>
      </c>
      <c r="G66" s="423">
        <v>218726692</v>
      </c>
      <c r="H66" s="419">
        <v>101641</v>
      </c>
      <c r="I66" s="423">
        <v>0</v>
      </c>
      <c r="J66" s="423">
        <v>17582670</v>
      </c>
      <c r="K66" s="423">
        <v>3350000</v>
      </c>
      <c r="L66" s="1036">
        <v>0</v>
      </c>
      <c r="M66" s="423">
        <v>0</v>
      </c>
      <c r="N66" s="423">
        <v>2025188088</v>
      </c>
      <c r="O66" s="59">
        <v>83</v>
      </c>
    </row>
    <row r="67" spans="1:15" ht="23.1" customHeight="1" x14ac:dyDescent="0.2">
      <c r="A67" s="64">
        <v>301</v>
      </c>
      <c r="B67" s="97" t="s">
        <v>920</v>
      </c>
      <c r="C67" s="426">
        <v>86964654</v>
      </c>
      <c r="D67" s="426">
        <v>1078203875</v>
      </c>
      <c r="E67" s="426">
        <v>15933408</v>
      </c>
      <c r="F67" s="438">
        <v>1094137283</v>
      </c>
      <c r="G67" s="438">
        <v>89158269</v>
      </c>
      <c r="H67" s="420">
        <v>6860</v>
      </c>
      <c r="I67" s="438">
        <v>0</v>
      </c>
      <c r="J67" s="438">
        <v>40067510</v>
      </c>
      <c r="K67" s="438">
        <v>4050000</v>
      </c>
      <c r="L67" s="1036">
        <v>0</v>
      </c>
      <c r="M67" s="423">
        <v>24046050</v>
      </c>
      <c r="N67" s="438">
        <v>1251465972</v>
      </c>
      <c r="O67" s="59">
        <v>301</v>
      </c>
    </row>
    <row r="68" spans="1:15" ht="23.1" customHeight="1" x14ac:dyDescent="0.2">
      <c r="A68" s="61">
        <v>302</v>
      </c>
      <c r="B68" s="96" t="s">
        <v>922</v>
      </c>
      <c r="C68" s="1029">
        <v>108727935</v>
      </c>
      <c r="D68" s="1029">
        <v>1031075014</v>
      </c>
      <c r="E68" s="1029">
        <v>21587551</v>
      </c>
      <c r="F68" s="430">
        <v>1052662565</v>
      </c>
      <c r="G68" s="430">
        <v>77137831</v>
      </c>
      <c r="H68" s="430">
        <v>0</v>
      </c>
      <c r="I68" s="430">
        <v>0</v>
      </c>
      <c r="J68" s="430">
        <v>38960000</v>
      </c>
      <c r="K68" s="430">
        <v>3900000</v>
      </c>
      <c r="L68" s="1064">
        <v>0</v>
      </c>
      <c r="M68" s="430">
        <v>35052000</v>
      </c>
      <c r="N68" s="430">
        <v>1207712396</v>
      </c>
      <c r="O68" s="63">
        <v>302</v>
      </c>
    </row>
    <row r="69" spans="1:15" ht="23.1" customHeight="1" x14ac:dyDescent="0.2">
      <c r="A69" s="64">
        <v>303</v>
      </c>
      <c r="B69" s="97" t="s">
        <v>924</v>
      </c>
      <c r="C69" s="424">
        <v>60123598</v>
      </c>
      <c r="D69" s="424">
        <v>201088976</v>
      </c>
      <c r="E69" s="424">
        <v>2891820</v>
      </c>
      <c r="F69" s="423">
        <v>203980796</v>
      </c>
      <c r="G69" s="423">
        <v>10198488</v>
      </c>
      <c r="H69" s="423">
        <v>0</v>
      </c>
      <c r="I69" s="423">
        <v>0</v>
      </c>
      <c r="J69" s="423">
        <v>5640000</v>
      </c>
      <c r="K69" s="423">
        <v>400000</v>
      </c>
      <c r="L69" s="1036">
        <v>0</v>
      </c>
      <c r="M69" s="423">
        <v>0</v>
      </c>
      <c r="N69" s="423">
        <v>220219284</v>
      </c>
      <c r="O69" s="59">
        <v>303</v>
      </c>
    </row>
    <row r="70" spans="1:15" ht="23.1" customHeight="1" x14ac:dyDescent="0.2">
      <c r="A70" s="64"/>
      <c r="B70" s="97"/>
      <c r="C70" s="424"/>
      <c r="D70" s="424"/>
      <c r="E70" s="424"/>
      <c r="F70" s="423"/>
      <c r="G70" s="423"/>
      <c r="H70" s="423"/>
      <c r="I70" s="423"/>
      <c r="J70" s="423"/>
      <c r="K70" s="423"/>
      <c r="L70" s="1036"/>
      <c r="M70" s="423"/>
      <c r="N70" s="423"/>
      <c r="O70" s="59"/>
    </row>
    <row r="71" spans="1:15" s="69" customFormat="1" ht="23.1" customHeight="1" x14ac:dyDescent="0.2">
      <c r="A71" s="66"/>
      <c r="B71" s="65"/>
      <c r="C71" s="425"/>
      <c r="D71" s="425"/>
      <c r="E71" s="425"/>
      <c r="F71" s="419"/>
      <c r="G71" s="419"/>
      <c r="H71" s="419"/>
      <c r="I71" s="419"/>
      <c r="J71" s="419"/>
      <c r="K71" s="419"/>
      <c r="L71" s="1022"/>
      <c r="M71" s="419"/>
      <c r="N71" s="419"/>
      <c r="O71" s="67"/>
    </row>
    <row r="72" spans="1:15" s="69" customFormat="1" ht="23.1" customHeight="1" x14ac:dyDescent="0.2">
      <c r="A72" s="66"/>
      <c r="B72" s="65"/>
      <c r="C72" s="436"/>
      <c r="D72" s="436"/>
      <c r="E72" s="436"/>
      <c r="F72" s="420"/>
      <c r="G72" s="420"/>
      <c r="H72" s="420"/>
      <c r="I72" s="420"/>
      <c r="J72" s="420"/>
      <c r="K72" s="420"/>
      <c r="L72" s="1022"/>
      <c r="M72" s="419"/>
      <c r="N72" s="420"/>
      <c r="O72" s="67"/>
    </row>
    <row r="73" spans="1:15" s="69" customFormat="1" ht="23.1" customHeight="1" x14ac:dyDescent="0.2">
      <c r="A73" s="70"/>
      <c r="B73" s="62"/>
      <c r="C73" s="1024"/>
      <c r="D73" s="1024"/>
      <c r="E73" s="1024"/>
      <c r="F73" s="421"/>
      <c r="G73" s="421"/>
      <c r="H73" s="421"/>
      <c r="I73" s="421"/>
      <c r="J73" s="421"/>
      <c r="K73" s="421"/>
      <c r="L73" s="1023"/>
      <c r="M73" s="421"/>
      <c r="N73" s="421"/>
      <c r="O73" s="71"/>
    </row>
    <row r="74" spans="1:15" s="69" customFormat="1" ht="23.1" customHeight="1" x14ac:dyDescent="0.2">
      <c r="A74" s="66"/>
      <c r="B74" s="65"/>
      <c r="C74" s="425"/>
      <c r="D74" s="425"/>
      <c r="E74" s="425"/>
      <c r="F74" s="419"/>
      <c r="G74" s="419"/>
      <c r="H74" s="419"/>
      <c r="I74" s="419"/>
      <c r="J74" s="419"/>
      <c r="K74" s="419"/>
      <c r="L74" s="1022"/>
      <c r="M74" s="419"/>
      <c r="N74" s="419"/>
      <c r="O74" s="67"/>
    </row>
    <row r="75" spans="1:15" s="69" customFormat="1" ht="23.1" customHeight="1" x14ac:dyDescent="0.2">
      <c r="A75" s="66"/>
      <c r="B75" s="65"/>
      <c r="C75" s="425"/>
      <c r="D75" s="425"/>
      <c r="E75" s="425"/>
      <c r="F75" s="419"/>
      <c r="G75" s="419"/>
      <c r="H75" s="419"/>
      <c r="I75" s="419"/>
      <c r="J75" s="419"/>
      <c r="K75" s="419"/>
      <c r="L75" s="1022"/>
      <c r="M75" s="419"/>
      <c r="N75" s="419"/>
      <c r="O75" s="67"/>
    </row>
    <row r="76" spans="1:15" s="69" customFormat="1" ht="23.1" customHeight="1" x14ac:dyDescent="0.2">
      <c r="A76" s="66"/>
      <c r="B76" s="65"/>
      <c r="C76" s="425"/>
      <c r="D76" s="425"/>
      <c r="E76" s="425"/>
      <c r="F76" s="419"/>
      <c r="G76" s="419"/>
      <c r="H76" s="419"/>
      <c r="I76" s="419"/>
      <c r="J76" s="419"/>
      <c r="K76" s="419"/>
      <c r="L76" s="1022"/>
      <c r="M76" s="419"/>
      <c r="N76" s="419"/>
      <c r="O76" s="67"/>
    </row>
    <row r="77" spans="1:15" s="69" customFormat="1" ht="23.1" customHeight="1" x14ac:dyDescent="0.2">
      <c r="A77" s="66"/>
      <c r="B77" s="65"/>
      <c r="C77" s="436"/>
      <c r="D77" s="436"/>
      <c r="E77" s="436"/>
      <c r="F77" s="420"/>
      <c r="G77" s="420"/>
      <c r="H77" s="420"/>
      <c r="I77" s="420"/>
      <c r="J77" s="420"/>
      <c r="K77" s="420"/>
      <c r="L77" s="1022"/>
      <c r="M77" s="419"/>
      <c r="N77" s="420"/>
      <c r="O77" s="67"/>
    </row>
    <row r="78" spans="1:15" s="69" customFormat="1" ht="23.1" customHeight="1" x14ac:dyDescent="0.2">
      <c r="A78" s="72"/>
      <c r="B78" s="62"/>
      <c r="C78" s="1024"/>
      <c r="D78" s="1024"/>
      <c r="E78" s="1024"/>
      <c r="F78" s="421"/>
      <c r="G78" s="421"/>
      <c r="H78" s="421"/>
      <c r="I78" s="421"/>
      <c r="J78" s="421"/>
      <c r="K78" s="421"/>
      <c r="L78" s="1023"/>
      <c r="M78" s="421"/>
      <c r="N78" s="421"/>
      <c r="O78" s="73"/>
    </row>
    <row r="79" spans="1:15" s="69" customFormat="1" ht="23.1" customHeight="1" x14ac:dyDescent="0.2">
      <c r="A79" s="66"/>
      <c r="B79" s="65"/>
      <c r="C79" s="425"/>
      <c r="D79" s="425"/>
      <c r="E79" s="425"/>
      <c r="F79" s="419"/>
      <c r="G79" s="419"/>
      <c r="H79" s="419"/>
      <c r="I79" s="419"/>
      <c r="J79" s="419"/>
      <c r="K79" s="419"/>
      <c r="L79" s="1022"/>
      <c r="M79" s="419"/>
      <c r="N79" s="419"/>
      <c r="O79" s="67"/>
    </row>
    <row r="80" spans="1:15" s="69" customFormat="1" ht="23.1" customHeight="1" x14ac:dyDescent="0.2">
      <c r="A80" s="66"/>
      <c r="B80" s="65"/>
      <c r="C80" s="425"/>
      <c r="D80" s="425"/>
      <c r="E80" s="425"/>
      <c r="F80" s="419"/>
      <c r="G80" s="419"/>
      <c r="H80" s="419"/>
      <c r="I80" s="419"/>
      <c r="J80" s="419"/>
      <c r="K80" s="419"/>
      <c r="L80" s="1022"/>
      <c r="M80" s="419"/>
      <c r="N80" s="419"/>
      <c r="O80" s="67"/>
    </row>
    <row r="81" spans="1:15" s="69" customFormat="1" ht="23.1" customHeight="1" x14ac:dyDescent="0.2">
      <c r="A81" s="66"/>
      <c r="B81" s="65"/>
      <c r="C81" s="425"/>
      <c r="D81" s="425"/>
      <c r="E81" s="425"/>
      <c r="F81" s="419"/>
      <c r="G81" s="419"/>
      <c r="H81" s="419"/>
      <c r="I81" s="419"/>
      <c r="J81" s="419"/>
      <c r="K81" s="419"/>
      <c r="L81" s="1022"/>
      <c r="M81" s="419"/>
      <c r="N81" s="419"/>
      <c r="O81" s="67"/>
    </row>
    <row r="82" spans="1:15" s="69" customFormat="1" ht="23.1" customHeight="1" x14ac:dyDescent="0.2">
      <c r="A82" s="66"/>
      <c r="B82" s="65"/>
      <c r="C82" s="436"/>
      <c r="D82" s="436"/>
      <c r="E82" s="436"/>
      <c r="F82" s="420"/>
      <c r="G82" s="420"/>
      <c r="H82" s="420"/>
      <c r="I82" s="420"/>
      <c r="J82" s="420"/>
      <c r="K82" s="420"/>
      <c r="L82" s="1022"/>
      <c r="M82" s="419"/>
      <c r="N82" s="420"/>
      <c r="O82" s="67"/>
    </row>
    <row r="83" spans="1:15" s="69" customFormat="1" ht="23.1" customHeight="1" x14ac:dyDescent="0.2">
      <c r="A83" s="70"/>
      <c r="B83" s="62"/>
      <c r="C83" s="1024"/>
      <c r="D83" s="1024"/>
      <c r="E83" s="1024"/>
      <c r="F83" s="421"/>
      <c r="G83" s="421"/>
      <c r="H83" s="421"/>
      <c r="I83" s="421"/>
      <c r="J83" s="421"/>
      <c r="K83" s="421"/>
      <c r="L83" s="1023"/>
      <c r="M83" s="421"/>
      <c r="N83" s="421"/>
      <c r="O83" s="71"/>
    </row>
    <row r="84" spans="1:15" s="69" customFormat="1" ht="23.1" customHeight="1" x14ac:dyDescent="0.2">
      <c r="A84" s="66"/>
      <c r="B84" s="65"/>
      <c r="C84" s="425"/>
      <c r="D84" s="425"/>
      <c r="E84" s="425"/>
      <c r="F84" s="419"/>
      <c r="G84" s="419"/>
      <c r="H84" s="419"/>
      <c r="I84" s="419"/>
      <c r="J84" s="419"/>
      <c r="K84" s="419"/>
      <c r="L84" s="1022"/>
      <c r="M84" s="419"/>
      <c r="N84" s="419"/>
      <c r="O84" s="67"/>
    </row>
    <row r="85" spans="1:15" s="69" customFormat="1" ht="23.1" customHeight="1" x14ac:dyDescent="0.2">
      <c r="A85" s="66"/>
      <c r="B85" s="65"/>
      <c r="C85" s="425"/>
      <c r="D85" s="425"/>
      <c r="E85" s="425"/>
      <c r="F85" s="419"/>
      <c r="G85" s="419"/>
      <c r="H85" s="419"/>
      <c r="I85" s="419"/>
      <c r="J85" s="419"/>
      <c r="K85" s="419"/>
      <c r="L85" s="1022"/>
      <c r="M85" s="419"/>
      <c r="N85" s="419"/>
      <c r="O85" s="67"/>
    </row>
    <row r="86" spans="1:15" s="69" customFormat="1" ht="23.1" customHeight="1" x14ac:dyDescent="0.2">
      <c r="A86" s="66"/>
      <c r="B86" s="65"/>
      <c r="C86" s="425"/>
      <c r="D86" s="425"/>
      <c r="E86" s="425"/>
      <c r="F86" s="419"/>
      <c r="G86" s="419"/>
      <c r="H86" s="419"/>
      <c r="I86" s="419"/>
      <c r="J86" s="419"/>
      <c r="K86" s="419"/>
      <c r="L86" s="1022"/>
      <c r="M86" s="419"/>
      <c r="N86" s="419"/>
      <c r="O86" s="67"/>
    </row>
    <row r="87" spans="1:15" s="69" customFormat="1" ht="23.1" customHeight="1" x14ac:dyDescent="0.2">
      <c r="A87" s="66"/>
      <c r="B87" s="65"/>
      <c r="C87" s="436"/>
      <c r="D87" s="436"/>
      <c r="E87" s="436"/>
      <c r="F87" s="420"/>
      <c r="G87" s="420"/>
      <c r="H87" s="420"/>
      <c r="I87" s="420"/>
      <c r="J87" s="420"/>
      <c r="K87" s="420"/>
      <c r="L87" s="1022"/>
      <c r="M87" s="419"/>
      <c r="N87" s="420"/>
      <c r="O87" s="67"/>
    </row>
    <row r="88" spans="1:15" s="69" customFormat="1" ht="23.1" customHeight="1" x14ac:dyDescent="0.2">
      <c r="A88" s="72"/>
      <c r="B88" s="62"/>
      <c r="C88" s="1024"/>
      <c r="D88" s="1024"/>
      <c r="E88" s="1024"/>
      <c r="F88" s="421"/>
      <c r="G88" s="421"/>
      <c r="H88" s="421"/>
      <c r="I88" s="421"/>
      <c r="J88" s="421"/>
      <c r="K88" s="421"/>
      <c r="L88" s="1023"/>
      <c r="M88" s="421"/>
      <c r="N88" s="421"/>
      <c r="O88" s="73"/>
    </row>
    <row r="89" spans="1:15" s="69" customFormat="1" ht="23.1" customHeight="1" x14ac:dyDescent="0.2">
      <c r="A89" s="66"/>
      <c r="B89" s="65"/>
      <c r="C89" s="425"/>
      <c r="D89" s="425"/>
      <c r="E89" s="425"/>
      <c r="F89" s="419"/>
      <c r="G89" s="419"/>
      <c r="H89" s="419"/>
      <c r="I89" s="419"/>
      <c r="J89" s="419"/>
      <c r="K89" s="419"/>
      <c r="L89" s="1022"/>
      <c r="M89" s="419"/>
      <c r="N89" s="419"/>
      <c r="O89" s="67"/>
    </row>
    <row r="90" spans="1:15" s="69" customFormat="1" ht="23.1" customHeight="1" x14ac:dyDescent="0.2">
      <c r="A90" s="66"/>
      <c r="B90" s="65"/>
      <c r="C90" s="425"/>
      <c r="D90" s="425"/>
      <c r="E90" s="425"/>
      <c r="F90" s="419"/>
      <c r="G90" s="419"/>
      <c r="H90" s="419"/>
      <c r="I90" s="419"/>
      <c r="J90" s="419"/>
      <c r="K90" s="419"/>
      <c r="L90" s="1022"/>
      <c r="M90" s="419"/>
      <c r="N90" s="419"/>
      <c r="O90" s="67"/>
    </row>
    <row r="91" spans="1:15" s="69" customFormat="1" ht="23.1" customHeight="1" x14ac:dyDescent="0.2">
      <c r="A91" s="66"/>
      <c r="B91" s="65"/>
      <c r="C91" s="425"/>
      <c r="D91" s="425"/>
      <c r="E91" s="425"/>
      <c r="F91" s="419"/>
      <c r="G91" s="419"/>
      <c r="H91" s="419"/>
      <c r="I91" s="419"/>
      <c r="J91" s="419"/>
      <c r="K91" s="419"/>
      <c r="L91" s="1022"/>
      <c r="M91" s="419"/>
      <c r="N91" s="419"/>
      <c r="O91" s="67"/>
    </row>
    <row r="92" spans="1:15" s="69" customFormat="1" ht="23.1" customHeight="1" x14ac:dyDescent="0.2">
      <c r="A92" s="66"/>
      <c r="B92" s="65"/>
      <c r="C92" s="436"/>
      <c r="D92" s="436"/>
      <c r="E92" s="436"/>
      <c r="F92" s="420"/>
      <c r="G92" s="420"/>
      <c r="H92" s="420"/>
      <c r="I92" s="420"/>
      <c r="J92" s="420"/>
      <c r="K92" s="420"/>
      <c r="L92" s="1022"/>
      <c r="M92" s="419"/>
      <c r="N92" s="420"/>
      <c r="O92" s="67"/>
    </row>
    <row r="93" spans="1:15" s="69" customFormat="1" ht="23.1" customHeight="1" x14ac:dyDescent="0.2">
      <c r="A93" s="70"/>
      <c r="B93" s="62"/>
      <c r="C93" s="1024"/>
      <c r="D93" s="1024"/>
      <c r="E93" s="1024"/>
      <c r="F93" s="421"/>
      <c r="G93" s="421"/>
      <c r="H93" s="421"/>
      <c r="I93" s="421"/>
      <c r="J93" s="421"/>
      <c r="K93" s="421"/>
      <c r="L93" s="1023"/>
      <c r="M93" s="421"/>
      <c r="N93" s="421"/>
      <c r="O93" s="71"/>
    </row>
    <row r="94" spans="1:15" s="69" customFormat="1" ht="23.1" customHeight="1" x14ac:dyDescent="0.2">
      <c r="A94" s="66"/>
      <c r="B94" s="65"/>
      <c r="C94" s="425"/>
      <c r="D94" s="425"/>
      <c r="E94" s="425"/>
      <c r="F94" s="419"/>
      <c r="G94" s="419"/>
      <c r="H94" s="419"/>
      <c r="I94" s="419"/>
      <c r="J94" s="419"/>
      <c r="K94" s="419"/>
      <c r="L94" s="1022"/>
      <c r="M94" s="419"/>
      <c r="N94" s="419"/>
      <c r="O94" s="67"/>
    </row>
    <row r="95" spans="1:15" s="69" customFormat="1" ht="23.1" customHeight="1" x14ac:dyDescent="0.2">
      <c r="A95" s="66"/>
      <c r="B95" s="65"/>
      <c r="C95" s="425"/>
      <c r="D95" s="425"/>
      <c r="E95" s="425"/>
      <c r="F95" s="419"/>
      <c r="G95" s="419"/>
      <c r="H95" s="419"/>
      <c r="I95" s="419"/>
      <c r="J95" s="419"/>
      <c r="K95" s="419"/>
      <c r="L95" s="1022"/>
      <c r="M95" s="419"/>
      <c r="N95" s="419"/>
      <c r="O95" s="67"/>
    </row>
    <row r="96" spans="1:15" s="69" customFormat="1" ht="23.1" customHeight="1" x14ac:dyDescent="0.2">
      <c r="A96" s="66"/>
      <c r="B96" s="65"/>
      <c r="C96" s="425"/>
      <c r="D96" s="425"/>
      <c r="E96" s="425"/>
      <c r="F96" s="419"/>
      <c r="G96" s="419"/>
      <c r="H96" s="419"/>
      <c r="I96" s="419"/>
      <c r="J96" s="419"/>
      <c r="K96" s="419"/>
      <c r="L96" s="1022"/>
      <c r="M96" s="419"/>
      <c r="N96" s="419"/>
      <c r="O96" s="67"/>
    </row>
    <row r="97" spans="1:15" s="69" customFormat="1" ht="23.1" customHeight="1" x14ac:dyDescent="0.2">
      <c r="A97" s="66"/>
      <c r="B97" s="65"/>
      <c r="C97" s="436"/>
      <c r="D97" s="436"/>
      <c r="E97" s="436"/>
      <c r="F97" s="420"/>
      <c r="G97" s="420"/>
      <c r="H97" s="420"/>
      <c r="I97" s="420"/>
      <c r="J97" s="420"/>
      <c r="K97" s="420"/>
      <c r="L97" s="1022"/>
      <c r="M97" s="419"/>
      <c r="N97" s="420"/>
      <c r="O97" s="67"/>
    </row>
    <row r="98" spans="1:15" s="69" customFormat="1" ht="23.1" customHeight="1" x14ac:dyDescent="0.2">
      <c r="A98" s="70"/>
      <c r="B98" s="62"/>
      <c r="C98" s="1024"/>
      <c r="D98" s="1024"/>
      <c r="E98" s="1024"/>
      <c r="F98" s="421"/>
      <c r="G98" s="421"/>
      <c r="H98" s="421"/>
      <c r="I98" s="421"/>
      <c r="J98" s="421"/>
      <c r="K98" s="421"/>
      <c r="L98" s="1023"/>
      <c r="M98" s="421"/>
      <c r="N98" s="421"/>
      <c r="O98" s="71"/>
    </row>
    <row r="99" spans="1:15" s="69" customFormat="1" ht="23.1" customHeight="1" x14ac:dyDescent="0.2">
      <c r="A99" s="66"/>
      <c r="B99" s="65"/>
      <c r="C99" s="425"/>
      <c r="D99" s="425"/>
      <c r="E99" s="425"/>
      <c r="F99" s="419"/>
      <c r="G99" s="419"/>
      <c r="H99" s="419"/>
      <c r="I99" s="419"/>
      <c r="J99" s="419"/>
      <c r="K99" s="419"/>
      <c r="L99" s="1022"/>
      <c r="M99" s="419"/>
      <c r="N99" s="419"/>
      <c r="O99" s="67"/>
    </row>
    <row r="100" spans="1:15" s="69" customFormat="1" ht="23.1" customHeight="1" x14ac:dyDescent="0.2">
      <c r="A100" s="66"/>
      <c r="B100" s="65"/>
      <c r="C100" s="425"/>
      <c r="D100" s="425"/>
      <c r="E100" s="425"/>
      <c r="F100" s="419"/>
      <c r="G100" s="419"/>
      <c r="H100" s="419"/>
      <c r="I100" s="419"/>
      <c r="J100" s="419"/>
      <c r="K100" s="419"/>
      <c r="L100" s="1022"/>
      <c r="M100" s="419"/>
      <c r="N100" s="419"/>
      <c r="O100" s="67"/>
    </row>
    <row r="101" spans="1:15" s="69" customFormat="1" ht="23.1" customHeight="1" x14ac:dyDescent="0.2">
      <c r="A101" s="66"/>
      <c r="B101" s="65"/>
      <c r="C101" s="425"/>
      <c r="D101" s="425"/>
      <c r="E101" s="425"/>
      <c r="F101" s="419"/>
      <c r="G101" s="419"/>
      <c r="H101" s="419"/>
      <c r="I101" s="419"/>
      <c r="J101" s="419"/>
      <c r="K101" s="419"/>
      <c r="L101" s="1022"/>
      <c r="M101" s="419"/>
      <c r="N101" s="419"/>
      <c r="O101" s="67"/>
    </row>
    <row r="102" spans="1:15" s="69" customFormat="1" ht="23.1" customHeight="1" x14ac:dyDescent="0.2">
      <c r="A102" s="66"/>
      <c r="B102" s="76"/>
      <c r="C102" s="436"/>
      <c r="D102" s="436"/>
      <c r="E102" s="436"/>
      <c r="F102" s="420"/>
      <c r="G102" s="420"/>
      <c r="H102" s="420"/>
      <c r="I102" s="420"/>
      <c r="J102" s="420"/>
      <c r="K102" s="420"/>
      <c r="L102" s="1022"/>
      <c r="M102" s="419"/>
      <c r="N102" s="420"/>
      <c r="O102" s="67"/>
    </row>
    <row r="103" spans="1:15" s="69" customFormat="1" ht="23.1" customHeight="1" x14ac:dyDescent="0.2">
      <c r="A103" s="70"/>
      <c r="B103" s="65"/>
      <c r="C103" s="1024"/>
      <c r="D103" s="1024"/>
      <c r="E103" s="1024"/>
      <c r="F103" s="421"/>
      <c r="G103" s="421"/>
      <c r="H103" s="421"/>
      <c r="I103" s="421"/>
      <c r="J103" s="421"/>
      <c r="K103" s="421"/>
      <c r="L103" s="1023"/>
      <c r="M103" s="421"/>
      <c r="N103" s="421"/>
      <c r="O103" s="71"/>
    </row>
    <row r="104" spans="1:15" s="69" customFormat="1" ht="23.1" customHeight="1" x14ac:dyDescent="0.2">
      <c r="A104" s="66"/>
      <c r="B104" s="65"/>
      <c r="C104" s="425"/>
      <c r="D104" s="425"/>
      <c r="E104" s="425"/>
      <c r="F104" s="419"/>
      <c r="G104" s="419"/>
      <c r="H104" s="419"/>
      <c r="I104" s="419"/>
      <c r="J104" s="419"/>
      <c r="K104" s="419"/>
      <c r="L104" s="1022"/>
      <c r="M104" s="419"/>
      <c r="N104" s="419"/>
      <c r="O104" s="67"/>
    </row>
    <row r="105" spans="1:15" s="69" customFormat="1" ht="23.1" customHeight="1" x14ac:dyDescent="0.2">
      <c r="A105" s="66"/>
      <c r="B105" s="65"/>
      <c r="C105" s="425"/>
      <c r="D105" s="425"/>
      <c r="E105" s="425"/>
      <c r="F105" s="419"/>
      <c r="G105" s="419"/>
      <c r="H105" s="419"/>
      <c r="I105" s="419"/>
      <c r="J105" s="419"/>
      <c r="K105" s="419"/>
      <c r="L105" s="1022"/>
      <c r="M105" s="419"/>
      <c r="N105" s="419"/>
      <c r="O105" s="67"/>
    </row>
    <row r="106" spans="1:15" s="69" customFormat="1" ht="23.1" customHeight="1" x14ac:dyDescent="0.2">
      <c r="A106" s="66"/>
      <c r="B106" s="65"/>
      <c r="C106" s="425"/>
      <c r="D106" s="425"/>
      <c r="E106" s="425"/>
      <c r="F106" s="419"/>
      <c r="G106" s="419"/>
      <c r="H106" s="419"/>
      <c r="I106" s="419"/>
      <c r="J106" s="419"/>
      <c r="K106" s="419"/>
      <c r="L106" s="1022"/>
      <c r="M106" s="419"/>
      <c r="N106" s="419"/>
      <c r="O106" s="67"/>
    </row>
    <row r="107" spans="1:15" s="69" customFormat="1" ht="23.1" customHeight="1" thickBot="1" x14ac:dyDescent="0.25">
      <c r="A107" s="81"/>
      <c r="B107" s="82"/>
      <c r="C107" s="1027"/>
      <c r="D107" s="1027"/>
      <c r="E107" s="1027"/>
      <c r="F107" s="427"/>
      <c r="G107" s="427"/>
      <c r="H107" s="427"/>
      <c r="I107" s="427"/>
      <c r="J107" s="427"/>
      <c r="K107" s="427"/>
      <c r="L107" s="1026"/>
      <c r="M107" s="427"/>
      <c r="N107" s="427"/>
      <c r="O107" s="83"/>
    </row>
    <row r="108" spans="1:15" ht="21" customHeight="1" x14ac:dyDescent="0.2">
      <c r="C108" s="433"/>
      <c r="D108" s="433"/>
      <c r="E108" s="433"/>
      <c r="F108" s="433"/>
      <c r="G108" s="433"/>
      <c r="H108" s="433"/>
      <c r="I108" s="433"/>
      <c r="J108" s="433"/>
      <c r="K108" s="433"/>
      <c r="L108" s="433"/>
      <c r="M108" s="433"/>
      <c r="N108" s="433"/>
    </row>
    <row r="109" spans="1:15" ht="21" customHeight="1" x14ac:dyDescent="0.2">
      <c r="C109" s="433"/>
      <c r="D109" s="433"/>
      <c r="E109" s="433"/>
      <c r="F109" s="433"/>
      <c r="G109" s="433"/>
      <c r="H109" s="433"/>
      <c r="I109" s="433"/>
      <c r="J109" s="433"/>
      <c r="K109" s="433"/>
      <c r="L109" s="433"/>
      <c r="M109" s="433"/>
      <c r="N109" s="433"/>
    </row>
    <row r="110" spans="1:15" ht="21" customHeight="1" x14ac:dyDescent="0.2">
      <c r="C110" s="433"/>
      <c r="D110" s="433"/>
      <c r="E110" s="433"/>
      <c r="F110" s="433"/>
      <c r="G110" s="433"/>
      <c r="H110" s="433"/>
      <c r="I110" s="433"/>
      <c r="J110" s="433"/>
      <c r="K110" s="433"/>
      <c r="L110" s="433"/>
      <c r="M110" s="433"/>
      <c r="N110" s="433"/>
    </row>
    <row r="111" spans="1:15" ht="21" customHeight="1" x14ac:dyDescent="0.2"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</row>
    <row r="112" spans="1:15" ht="21" customHeight="1" x14ac:dyDescent="0.2">
      <c r="C112" s="433"/>
      <c r="D112" s="433"/>
      <c r="E112" s="433"/>
      <c r="F112" s="433"/>
      <c r="G112" s="433"/>
      <c r="H112" s="433"/>
      <c r="I112" s="433"/>
      <c r="J112" s="433"/>
      <c r="K112" s="433"/>
      <c r="L112" s="433"/>
      <c r="M112" s="433"/>
      <c r="N112" s="433"/>
    </row>
    <row r="113" spans="3:14" ht="21" customHeight="1" x14ac:dyDescent="0.2"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</row>
    <row r="114" spans="3:14" ht="21" customHeight="1" x14ac:dyDescent="0.2">
      <c r="C114" s="433"/>
      <c r="D114" s="433"/>
      <c r="E114" s="433"/>
      <c r="F114" s="433"/>
      <c r="G114" s="433"/>
      <c r="H114" s="433"/>
      <c r="I114" s="433"/>
      <c r="J114" s="433"/>
      <c r="K114" s="433"/>
      <c r="L114" s="433"/>
      <c r="M114" s="433"/>
      <c r="N114" s="433"/>
    </row>
    <row r="115" spans="3:14" ht="21" customHeight="1" x14ac:dyDescent="0.2"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</row>
    <row r="116" spans="3:14" ht="21" customHeight="1" x14ac:dyDescent="0.2">
      <c r="C116" s="433"/>
      <c r="D116" s="4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</row>
  </sheetData>
  <mergeCells count="3">
    <mergeCell ref="H5:H7"/>
    <mergeCell ref="F5:F7"/>
    <mergeCell ref="D6:D7"/>
  </mergeCells>
  <phoneticPr fontId="2"/>
  <printOptions horizontalCentered="1"/>
  <pageMargins left="0.64" right="0.59055118110236227" top="0.5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4" man="1"/>
  </rowBreaks>
  <colBreaks count="1" manualBreakCount="1">
    <brk id="8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17"/>
  <sheetViews>
    <sheetView showGridLines="0" view="pageBreakPreview" zoomScale="55" zoomScaleNormal="75" zoomScaleSheetLayoutView="50" workbookViewId="0">
      <pane ySplit="12" topLeftCell="A34" activePane="bottomLeft" state="frozen"/>
      <selection pane="bottomLeft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9" width="21.625" style="8" customWidth="1"/>
    <col min="10" max="15" width="20.625" style="8" customWidth="1"/>
    <col min="16" max="16" width="5.875" style="8" customWidth="1"/>
    <col min="17" max="16384" width="9" style="8"/>
  </cols>
  <sheetData>
    <row r="1" spans="1:45" ht="30.95" customHeight="1" x14ac:dyDescent="0.2">
      <c r="A1" s="4" t="s">
        <v>949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6"/>
    </row>
    <row r="2" spans="1:45" s="88" customFormat="1" ht="22.5" customHeight="1" thickBot="1" x14ac:dyDescent="0.25">
      <c r="A2" s="87"/>
      <c r="B2" s="87"/>
      <c r="C2" s="130"/>
      <c r="D2" s="130"/>
      <c r="E2" s="130"/>
      <c r="F2" s="130"/>
      <c r="G2" s="130"/>
      <c r="H2" s="130"/>
      <c r="I2" s="131"/>
      <c r="J2" s="130"/>
      <c r="K2" s="130"/>
      <c r="L2" s="130"/>
      <c r="M2" s="130"/>
      <c r="N2" s="130"/>
      <c r="O2" s="131" t="s">
        <v>648</v>
      </c>
      <c r="P2" s="87"/>
      <c r="Q2" s="132"/>
    </row>
    <row r="3" spans="1:45" s="69" customFormat="1" ht="24.95" customHeight="1" x14ac:dyDescent="0.2">
      <c r="A3" s="17" t="s">
        <v>487</v>
      </c>
      <c r="B3" s="18"/>
      <c r="C3" s="336" t="s">
        <v>441</v>
      </c>
      <c r="D3" s="2222" t="s">
        <v>398</v>
      </c>
      <c r="E3" s="2222"/>
      <c r="F3" s="2222"/>
      <c r="G3" s="2222"/>
      <c r="H3" s="2222"/>
      <c r="I3" s="134"/>
      <c r="J3" s="2192" t="s">
        <v>443</v>
      </c>
      <c r="K3" s="2078"/>
      <c r="L3" s="2324"/>
      <c r="M3" s="2192" t="s">
        <v>444</v>
      </c>
      <c r="N3" s="2222"/>
      <c r="O3" s="2325"/>
      <c r="P3" s="16" t="s">
        <v>487</v>
      </c>
    </row>
    <row r="4" spans="1:45" s="69" customFormat="1" ht="24.95" customHeight="1" x14ac:dyDescent="0.2">
      <c r="A4" s="26" t="s">
        <v>488</v>
      </c>
      <c r="B4" s="27"/>
      <c r="C4" s="2328" t="s">
        <v>677</v>
      </c>
      <c r="D4" s="2230"/>
      <c r="E4" s="2230"/>
      <c r="F4" s="2230"/>
      <c r="G4" s="2231"/>
      <c r="H4" s="5"/>
      <c r="I4" s="135"/>
      <c r="J4" s="2326" t="s">
        <v>301</v>
      </c>
      <c r="K4" s="2326" t="s">
        <v>303</v>
      </c>
      <c r="L4" s="397"/>
      <c r="M4" s="2326" t="s">
        <v>302</v>
      </c>
      <c r="N4" s="2326" t="s">
        <v>303</v>
      </c>
      <c r="O4" s="2223" t="s">
        <v>442</v>
      </c>
      <c r="P4" s="25" t="s">
        <v>488</v>
      </c>
    </row>
    <row r="5" spans="1:45" s="69" customFormat="1" ht="24.95" customHeight="1" x14ac:dyDescent="0.2">
      <c r="A5" s="26" t="s">
        <v>489</v>
      </c>
      <c r="B5" s="27" t="s">
        <v>450</v>
      </c>
      <c r="C5" s="2321" t="s">
        <v>440</v>
      </c>
      <c r="D5" s="5"/>
      <c r="E5" s="2238" t="s">
        <v>439</v>
      </c>
      <c r="F5" s="5"/>
      <c r="G5" s="5"/>
      <c r="H5" s="24" t="s">
        <v>672</v>
      </c>
      <c r="I5" s="39" t="s">
        <v>449</v>
      </c>
      <c r="J5" s="2310"/>
      <c r="K5" s="2310"/>
      <c r="L5" s="398" t="s">
        <v>606</v>
      </c>
      <c r="M5" s="2310"/>
      <c r="N5" s="2310"/>
      <c r="O5" s="2262"/>
      <c r="P5" s="25" t="s">
        <v>489</v>
      </c>
    </row>
    <row r="6" spans="1:45" s="69" customFormat="1" ht="24.95" customHeight="1" x14ac:dyDescent="0.2">
      <c r="A6" s="26" t="s">
        <v>490</v>
      </c>
      <c r="B6" s="27"/>
      <c r="C6" s="2322"/>
      <c r="D6" s="24" t="s">
        <v>673</v>
      </c>
      <c r="E6" s="2262"/>
      <c r="F6" s="24" t="s">
        <v>459</v>
      </c>
      <c r="G6" s="24" t="s">
        <v>465</v>
      </c>
      <c r="H6" s="24" t="s">
        <v>541</v>
      </c>
      <c r="I6" s="39"/>
      <c r="J6" s="2310"/>
      <c r="K6" s="2310"/>
      <c r="L6" s="399"/>
      <c r="M6" s="2310"/>
      <c r="N6" s="2310"/>
      <c r="O6" s="2262"/>
      <c r="P6" s="25" t="s">
        <v>490</v>
      </c>
    </row>
    <row r="7" spans="1:45" s="69" customFormat="1" ht="24.95" customHeight="1" thickBot="1" x14ac:dyDescent="0.25">
      <c r="A7" s="49" t="s">
        <v>491</v>
      </c>
      <c r="B7" s="50"/>
      <c r="C7" s="2323"/>
      <c r="D7" s="46"/>
      <c r="E7" s="2206"/>
      <c r="F7" s="46"/>
      <c r="G7" s="46"/>
      <c r="H7" s="46"/>
      <c r="I7" s="138"/>
      <c r="J7" s="2327"/>
      <c r="K7" s="2327"/>
      <c r="L7" s="383"/>
      <c r="M7" s="2327"/>
      <c r="N7" s="2327"/>
      <c r="O7" s="2206"/>
      <c r="P7" s="48" t="s">
        <v>491</v>
      </c>
    </row>
    <row r="8" spans="1:45" ht="30" customHeight="1" x14ac:dyDescent="0.2">
      <c r="A8" s="13"/>
      <c r="B8" s="23" t="s">
        <v>34</v>
      </c>
      <c r="C8" s="419">
        <v>127046690340</v>
      </c>
      <c r="D8" s="419">
        <v>9429114390</v>
      </c>
      <c r="E8" s="449" t="s">
        <v>28</v>
      </c>
      <c r="F8" s="419">
        <v>265609</v>
      </c>
      <c r="G8" s="419">
        <v>136476070339</v>
      </c>
      <c r="H8" s="419">
        <v>1319138985</v>
      </c>
      <c r="I8" s="434">
        <v>367389530359</v>
      </c>
      <c r="J8" s="449" t="s">
        <v>28</v>
      </c>
      <c r="K8" s="449" t="s">
        <v>28</v>
      </c>
      <c r="L8" s="449" t="s">
        <v>28</v>
      </c>
      <c r="M8" s="449" t="s">
        <v>28</v>
      </c>
      <c r="N8" s="449" t="s">
        <v>28</v>
      </c>
      <c r="O8" s="449" t="s">
        <v>28</v>
      </c>
      <c r="P8" s="125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</row>
    <row r="9" spans="1:45" ht="30" customHeight="1" x14ac:dyDescent="0.2">
      <c r="A9" s="22"/>
      <c r="B9" s="23" t="s">
        <v>35</v>
      </c>
      <c r="C9" s="1020">
        <v>30312686262</v>
      </c>
      <c r="D9" s="1020">
        <v>3937252167</v>
      </c>
      <c r="E9" s="425">
        <v>0</v>
      </c>
      <c r="F9" s="1020">
        <v>299815</v>
      </c>
      <c r="G9" s="1020">
        <v>34250238244</v>
      </c>
      <c r="H9" s="1021">
        <v>1331514326</v>
      </c>
      <c r="I9" s="1020">
        <v>371433338003</v>
      </c>
      <c r="J9" s="425">
        <v>72498966039</v>
      </c>
      <c r="K9" s="425">
        <v>11338477</v>
      </c>
      <c r="L9" s="425">
        <v>72510304516</v>
      </c>
      <c r="M9" s="425">
        <v>224185189</v>
      </c>
      <c r="N9" s="425">
        <v>10427097</v>
      </c>
      <c r="O9" s="425">
        <v>234612286</v>
      </c>
      <c r="P9" s="59"/>
    </row>
    <row r="10" spans="1:45" ht="30" customHeight="1" x14ac:dyDescent="0.2">
      <c r="A10" s="22"/>
      <c r="B10" s="23" t="s">
        <v>65</v>
      </c>
      <c r="C10" s="419">
        <v>20546933808</v>
      </c>
      <c r="D10" s="419">
        <v>2469554926</v>
      </c>
      <c r="E10" s="425">
        <v>66984</v>
      </c>
      <c r="F10" s="419">
        <v>74690</v>
      </c>
      <c r="G10" s="419">
        <v>23016630408</v>
      </c>
      <c r="H10" s="419">
        <v>1362132022</v>
      </c>
      <c r="I10" s="434">
        <v>387047991441</v>
      </c>
      <c r="J10" s="425">
        <v>80220388007</v>
      </c>
      <c r="K10" s="425">
        <v>10887687</v>
      </c>
      <c r="L10" s="425">
        <v>80231275694</v>
      </c>
      <c r="M10" s="425">
        <v>498116944</v>
      </c>
      <c r="N10" s="425">
        <v>9806035</v>
      </c>
      <c r="O10" s="425">
        <v>507922979</v>
      </c>
      <c r="P10" s="59"/>
    </row>
    <row r="11" spans="1:45" ht="30" customHeight="1" x14ac:dyDescent="0.2">
      <c r="A11" s="22"/>
      <c r="B11" s="23" t="s">
        <v>14</v>
      </c>
      <c r="C11" s="425">
        <v>21578889723</v>
      </c>
      <c r="D11" s="425">
        <v>2784667544</v>
      </c>
      <c r="E11" s="425">
        <v>577032</v>
      </c>
      <c r="F11" s="425">
        <v>68777</v>
      </c>
      <c r="G11" s="425">
        <v>24364203076</v>
      </c>
      <c r="H11" s="425">
        <v>1380945362</v>
      </c>
      <c r="I11" s="435">
        <v>403163489931</v>
      </c>
      <c r="J11" s="425">
        <v>75085493851</v>
      </c>
      <c r="K11" s="425">
        <v>9523295</v>
      </c>
      <c r="L11" s="425">
        <v>75095017146</v>
      </c>
      <c r="M11" s="425">
        <v>522381137</v>
      </c>
      <c r="N11" s="425">
        <v>9340148</v>
      </c>
      <c r="O11" s="425">
        <v>531721285</v>
      </c>
      <c r="P11" s="59"/>
    </row>
    <row r="12" spans="1:45" ht="30" customHeight="1" x14ac:dyDescent="0.2">
      <c r="A12" s="121"/>
      <c r="B12" s="122" t="s">
        <v>33</v>
      </c>
      <c r="C12" s="1054">
        <v>22812056253</v>
      </c>
      <c r="D12" s="1054">
        <v>3031828203</v>
      </c>
      <c r="E12" s="1054">
        <v>1308175</v>
      </c>
      <c r="F12" s="1054">
        <v>324590</v>
      </c>
      <c r="G12" s="1054">
        <v>25845517221</v>
      </c>
      <c r="H12" s="1054">
        <v>1271251474</v>
      </c>
      <c r="I12" s="436">
        <v>418538817155</v>
      </c>
      <c r="J12" s="436">
        <v>83349664428</v>
      </c>
      <c r="K12" s="1054">
        <v>8071492</v>
      </c>
      <c r="L12" s="1054">
        <v>83357735920</v>
      </c>
      <c r="M12" s="1054">
        <v>701964165</v>
      </c>
      <c r="N12" s="1054">
        <v>7888049</v>
      </c>
      <c r="O12" s="1054">
        <v>709852214</v>
      </c>
      <c r="P12" s="139"/>
    </row>
    <row r="13" spans="1:45" ht="23.1" customHeight="1" x14ac:dyDescent="0.2">
      <c r="A13" s="61">
        <v>1</v>
      </c>
      <c r="B13" s="96" t="s">
        <v>821</v>
      </c>
      <c r="C13" s="421">
        <v>2132439513</v>
      </c>
      <c r="D13" s="421">
        <v>276312744</v>
      </c>
      <c r="E13" s="421">
        <v>128776</v>
      </c>
      <c r="F13" s="421">
        <v>0</v>
      </c>
      <c r="G13" s="421">
        <v>2408881033</v>
      </c>
      <c r="H13" s="421">
        <v>189519445</v>
      </c>
      <c r="I13" s="1007">
        <v>59424367648</v>
      </c>
      <c r="J13" s="1019">
        <v>11923553420</v>
      </c>
      <c r="K13" s="1019">
        <v>1151937</v>
      </c>
      <c r="L13" s="1019">
        <v>11924705357</v>
      </c>
      <c r="M13" s="1019">
        <v>34158334</v>
      </c>
      <c r="N13" s="1019">
        <v>1125757</v>
      </c>
      <c r="O13" s="1019">
        <v>35284091</v>
      </c>
      <c r="P13" s="63">
        <v>1</v>
      </c>
    </row>
    <row r="14" spans="1:45" ht="23.1" customHeight="1" x14ac:dyDescent="0.2">
      <c r="A14" s="64">
        <v>2</v>
      </c>
      <c r="B14" s="97" t="s">
        <v>823</v>
      </c>
      <c r="C14" s="419">
        <v>314621608</v>
      </c>
      <c r="D14" s="419">
        <v>38017384</v>
      </c>
      <c r="E14" s="419">
        <v>0</v>
      </c>
      <c r="F14" s="419">
        <v>0</v>
      </c>
      <c r="G14" s="419">
        <v>352638992</v>
      </c>
      <c r="H14" s="419">
        <v>16882874</v>
      </c>
      <c r="I14" s="434">
        <v>6104507164</v>
      </c>
      <c r="J14" s="1019">
        <v>1163319996</v>
      </c>
      <c r="K14" s="1019">
        <v>117739</v>
      </c>
      <c r="L14" s="1019">
        <v>1163437735</v>
      </c>
      <c r="M14" s="1019">
        <v>3339922</v>
      </c>
      <c r="N14" s="1019">
        <v>115063</v>
      </c>
      <c r="O14" s="1019">
        <v>3454985</v>
      </c>
      <c r="P14" s="59">
        <v>2</v>
      </c>
    </row>
    <row r="15" spans="1:45" ht="23.1" customHeight="1" x14ac:dyDescent="0.2">
      <c r="A15" s="64">
        <v>3</v>
      </c>
      <c r="B15" s="97" t="s">
        <v>825</v>
      </c>
      <c r="C15" s="419">
        <v>1069687123</v>
      </c>
      <c r="D15" s="419">
        <v>148298967</v>
      </c>
      <c r="E15" s="1019">
        <v>341660</v>
      </c>
      <c r="F15" s="419">
        <v>0</v>
      </c>
      <c r="G15" s="419">
        <v>1218327750</v>
      </c>
      <c r="H15" s="419">
        <v>86385938</v>
      </c>
      <c r="I15" s="434">
        <v>26152785332</v>
      </c>
      <c r="J15" s="1019">
        <v>5597581377</v>
      </c>
      <c r="K15" s="1019">
        <v>543677</v>
      </c>
      <c r="L15" s="1019">
        <v>5598125054</v>
      </c>
      <c r="M15" s="1019">
        <v>16039769</v>
      </c>
      <c r="N15" s="1019">
        <v>531320</v>
      </c>
      <c r="O15" s="1019">
        <v>16571089</v>
      </c>
      <c r="P15" s="59">
        <v>3</v>
      </c>
    </row>
    <row r="16" spans="1:45" ht="23.1" customHeight="1" x14ac:dyDescent="0.2">
      <c r="A16" s="64">
        <v>4</v>
      </c>
      <c r="B16" s="97" t="s">
        <v>827</v>
      </c>
      <c r="C16" s="419">
        <v>1668251481</v>
      </c>
      <c r="D16" s="419">
        <v>238273078</v>
      </c>
      <c r="E16" s="419">
        <v>31354</v>
      </c>
      <c r="F16" s="419">
        <v>0</v>
      </c>
      <c r="G16" s="419">
        <v>1906555913</v>
      </c>
      <c r="H16" s="419">
        <v>117281749</v>
      </c>
      <c r="I16" s="434">
        <v>38221170431</v>
      </c>
      <c r="J16" s="1019">
        <v>7259792251</v>
      </c>
      <c r="K16" s="1019">
        <v>698649</v>
      </c>
      <c r="L16" s="1019">
        <v>7260490900</v>
      </c>
      <c r="M16" s="1019">
        <v>20794007</v>
      </c>
      <c r="N16" s="1019">
        <v>682771</v>
      </c>
      <c r="O16" s="1019">
        <v>21476778</v>
      </c>
      <c r="P16" s="59">
        <v>4</v>
      </c>
    </row>
    <row r="17" spans="1:16" ht="23.1" customHeight="1" x14ac:dyDescent="0.2">
      <c r="A17" s="64">
        <v>5</v>
      </c>
      <c r="B17" s="97" t="s">
        <v>829</v>
      </c>
      <c r="C17" s="420">
        <v>301419132</v>
      </c>
      <c r="D17" s="420">
        <v>38782304</v>
      </c>
      <c r="E17" s="420">
        <v>0</v>
      </c>
      <c r="F17" s="420">
        <v>0</v>
      </c>
      <c r="G17" s="420">
        <v>340201436</v>
      </c>
      <c r="H17" s="420">
        <v>12782865</v>
      </c>
      <c r="I17" s="1008">
        <v>4430746175</v>
      </c>
      <c r="J17" s="1019">
        <v>798282765</v>
      </c>
      <c r="K17" s="1019">
        <v>79160</v>
      </c>
      <c r="L17" s="1019">
        <v>798361925</v>
      </c>
      <c r="M17" s="1019">
        <v>2289658</v>
      </c>
      <c r="N17" s="1019">
        <v>77361</v>
      </c>
      <c r="O17" s="1019">
        <v>2367019</v>
      </c>
      <c r="P17" s="59">
        <v>5</v>
      </c>
    </row>
    <row r="18" spans="1:16" ht="23.1" customHeight="1" x14ac:dyDescent="0.2">
      <c r="A18" s="61">
        <v>6</v>
      </c>
      <c r="B18" s="96" t="s">
        <v>831</v>
      </c>
      <c r="C18" s="430">
        <v>537008386</v>
      </c>
      <c r="D18" s="430">
        <v>71333878</v>
      </c>
      <c r="E18" s="430">
        <v>143194</v>
      </c>
      <c r="F18" s="430">
        <v>0</v>
      </c>
      <c r="G18" s="430">
        <v>608485458</v>
      </c>
      <c r="H18" s="430">
        <v>29910137</v>
      </c>
      <c r="I18" s="1039">
        <v>10034837384</v>
      </c>
      <c r="J18" s="430">
        <v>1864171463</v>
      </c>
      <c r="K18" s="430">
        <v>183818</v>
      </c>
      <c r="L18" s="430">
        <v>1864355281</v>
      </c>
      <c r="M18" s="430">
        <v>5345478</v>
      </c>
      <c r="N18" s="430">
        <v>179641</v>
      </c>
      <c r="O18" s="430">
        <v>5525119</v>
      </c>
      <c r="P18" s="63">
        <v>6</v>
      </c>
    </row>
    <row r="19" spans="1:16" ht="23.1" customHeight="1" x14ac:dyDescent="0.2">
      <c r="A19" s="64">
        <v>7</v>
      </c>
      <c r="B19" s="97" t="s">
        <v>833</v>
      </c>
      <c r="C19" s="423">
        <v>1270731935</v>
      </c>
      <c r="D19" s="423">
        <v>171693012</v>
      </c>
      <c r="E19" s="423">
        <v>0</v>
      </c>
      <c r="F19" s="423">
        <v>0</v>
      </c>
      <c r="G19" s="423">
        <v>1442424947</v>
      </c>
      <c r="H19" s="423">
        <v>94894580</v>
      </c>
      <c r="I19" s="422">
        <v>31147857090</v>
      </c>
      <c r="J19" s="423">
        <v>6380641544</v>
      </c>
      <c r="K19" s="423">
        <v>617500</v>
      </c>
      <c r="L19" s="423">
        <v>6381259044</v>
      </c>
      <c r="M19" s="423">
        <v>18280559</v>
      </c>
      <c r="N19" s="423">
        <v>603466</v>
      </c>
      <c r="O19" s="423">
        <v>18884025</v>
      </c>
      <c r="P19" s="59">
        <v>7</v>
      </c>
    </row>
    <row r="20" spans="1:16" ht="23.1" customHeight="1" x14ac:dyDescent="0.2">
      <c r="A20" s="64">
        <v>8</v>
      </c>
      <c r="B20" s="97" t="s">
        <v>835</v>
      </c>
      <c r="C20" s="423">
        <v>812165481</v>
      </c>
      <c r="D20" s="423">
        <v>108257521</v>
      </c>
      <c r="E20" s="423">
        <v>0</v>
      </c>
      <c r="F20" s="423">
        <v>0</v>
      </c>
      <c r="G20" s="423">
        <v>920423002</v>
      </c>
      <c r="H20" s="423">
        <v>34703247</v>
      </c>
      <c r="I20" s="422">
        <v>11908901630</v>
      </c>
      <c r="J20" s="423">
        <v>2258584845</v>
      </c>
      <c r="K20" s="423">
        <v>220937</v>
      </c>
      <c r="L20" s="423">
        <v>2258805782</v>
      </c>
      <c r="M20" s="423">
        <v>6474047</v>
      </c>
      <c r="N20" s="423">
        <v>215915</v>
      </c>
      <c r="O20" s="423">
        <v>6689962</v>
      </c>
      <c r="P20" s="59">
        <v>8</v>
      </c>
    </row>
    <row r="21" spans="1:16" s="69" customFormat="1" ht="23.1" customHeight="1" x14ac:dyDescent="0.2">
      <c r="A21" s="66">
        <v>9</v>
      </c>
      <c r="B21" s="65" t="s">
        <v>837</v>
      </c>
      <c r="C21" s="419">
        <v>459048999</v>
      </c>
      <c r="D21" s="419">
        <v>51298994</v>
      </c>
      <c r="E21" s="419">
        <v>8088</v>
      </c>
      <c r="F21" s="419">
        <v>57602</v>
      </c>
      <c r="G21" s="419">
        <v>510413683</v>
      </c>
      <c r="H21" s="419">
        <v>17657060</v>
      </c>
      <c r="I21" s="434">
        <v>6864875113</v>
      </c>
      <c r="J21" s="419">
        <v>1342576611</v>
      </c>
      <c r="K21" s="419">
        <v>135748</v>
      </c>
      <c r="L21" s="419">
        <v>1342712359</v>
      </c>
      <c r="M21" s="419">
        <v>3854382</v>
      </c>
      <c r="N21" s="419">
        <v>132663</v>
      </c>
      <c r="O21" s="419">
        <v>3987045</v>
      </c>
      <c r="P21" s="67">
        <v>9</v>
      </c>
    </row>
    <row r="22" spans="1:16" s="69" customFormat="1" ht="23.1" customHeight="1" x14ac:dyDescent="0.2">
      <c r="A22" s="66">
        <v>10</v>
      </c>
      <c r="B22" s="65" t="s">
        <v>839</v>
      </c>
      <c r="C22" s="420">
        <v>477157240</v>
      </c>
      <c r="D22" s="420">
        <v>60251485</v>
      </c>
      <c r="E22" s="420">
        <v>0</v>
      </c>
      <c r="F22" s="420">
        <v>0</v>
      </c>
      <c r="G22" s="420">
        <v>537408725</v>
      </c>
      <c r="H22" s="420">
        <v>21506782</v>
      </c>
      <c r="I22" s="1008">
        <v>6649787618</v>
      </c>
      <c r="J22" s="420">
        <v>1280102350</v>
      </c>
      <c r="K22" s="420">
        <v>126205</v>
      </c>
      <c r="L22" s="420">
        <v>1280228555</v>
      </c>
      <c r="M22" s="420">
        <v>3670639</v>
      </c>
      <c r="N22" s="420">
        <v>123336</v>
      </c>
      <c r="O22" s="420">
        <v>3793975</v>
      </c>
      <c r="P22" s="67">
        <v>10</v>
      </c>
    </row>
    <row r="23" spans="1:16" s="69" customFormat="1" ht="23.1" customHeight="1" x14ac:dyDescent="0.2">
      <c r="A23" s="70">
        <v>11</v>
      </c>
      <c r="B23" s="62" t="s">
        <v>841</v>
      </c>
      <c r="C23" s="421">
        <v>617955920</v>
      </c>
      <c r="D23" s="421">
        <v>79995586</v>
      </c>
      <c r="E23" s="421">
        <v>0</v>
      </c>
      <c r="F23" s="421">
        <v>0</v>
      </c>
      <c r="G23" s="421">
        <v>697951506</v>
      </c>
      <c r="H23" s="421">
        <v>23932331</v>
      </c>
      <c r="I23" s="1007">
        <v>7969245122</v>
      </c>
      <c r="J23" s="421">
        <v>1600651822</v>
      </c>
      <c r="K23" s="421">
        <v>151945</v>
      </c>
      <c r="L23" s="421">
        <v>1600803767</v>
      </c>
      <c r="M23" s="421">
        <v>4581864</v>
      </c>
      <c r="N23" s="421">
        <v>148491</v>
      </c>
      <c r="O23" s="421">
        <v>4730355</v>
      </c>
      <c r="P23" s="71">
        <v>11</v>
      </c>
    </row>
    <row r="24" spans="1:16" s="69" customFormat="1" ht="23.1" customHeight="1" x14ac:dyDescent="0.2">
      <c r="A24" s="66">
        <v>12</v>
      </c>
      <c r="B24" s="65" t="s">
        <v>843</v>
      </c>
      <c r="C24" s="419">
        <v>876723787</v>
      </c>
      <c r="D24" s="419">
        <v>115316293</v>
      </c>
      <c r="E24" s="419">
        <v>0</v>
      </c>
      <c r="F24" s="419">
        <v>0</v>
      </c>
      <c r="G24" s="419">
        <v>992040080</v>
      </c>
      <c r="H24" s="419">
        <v>37477396</v>
      </c>
      <c r="I24" s="434">
        <v>12073014883</v>
      </c>
      <c r="J24" s="419">
        <v>2238644103</v>
      </c>
      <c r="K24" s="419">
        <v>212374</v>
      </c>
      <c r="L24" s="419">
        <v>2238856477</v>
      </c>
      <c r="M24" s="419">
        <v>6407905</v>
      </c>
      <c r="N24" s="419">
        <v>207548</v>
      </c>
      <c r="O24" s="419">
        <v>6615453</v>
      </c>
      <c r="P24" s="67">
        <v>12</v>
      </c>
    </row>
    <row r="25" spans="1:16" s="69" customFormat="1" ht="23.1" customHeight="1" x14ac:dyDescent="0.2">
      <c r="A25" s="66">
        <v>13</v>
      </c>
      <c r="B25" s="65" t="s">
        <v>844</v>
      </c>
      <c r="C25" s="419">
        <v>302888703</v>
      </c>
      <c r="D25" s="419">
        <v>38704919</v>
      </c>
      <c r="E25" s="419">
        <v>0</v>
      </c>
      <c r="F25" s="419">
        <v>0</v>
      </c>
      <c r="G25" s="419">
        <v>341593622</v>
      </c>
      <c r="H25" s="419">
        <v>12912813</v>
      </c>
      <c r="I25" s="434">
        <v>4610626766</v>
      </c>
      <c r="J25" s="419">
        <v>983522773</v>
      </c>
      <c r="K25" s="419">
        <v>93909</v>
      </c>
      <c r="L25" s="419">
        <v>983616682</v>
      </c>
      <c r="M25" s="419">
        <v>2816055</v>
      </c>
      <c r="N25" s="419">
        <v>91774</v>
      </c>
      <c r="O25" s="419">
        <v>2907829</v>
      </c>
      <c r="P25" s="67">
        <v>13</v>
      </c>
    </row>
    <row r="26" spans="1:16" s="69" customFormat="1" ht="23.1" customHeight="1" x14ac:dyDescent="0.2">
      <c r="A26" s="66">
        <v>14</v>
      </c>
      <c r="B26" s="65" t="s">
        <v>846</v>
      </c>
      <c r="C26" s="419">
        <v>163488582</v>
      </c>
      <c r="D26" s="419">
        <v>18732679</v>
      </c>
      <c r="E26" s="419">
        <v>0</v>
      </c>
      <c r="F26" s="419">
        <v>0</v>
      </c>
      <c r="G26" s="419">
        <v>182221261</v>
      </c>
      <c r="H26" s="419">
        <v>8324098</v>
      </c>
      <c r="I26" s="434">
        <v>3348518125</v>
      </c>
      <c r="J26" s="419">
        <v>718472055</v>
      </c>
      <c r="K26" s="419">
        <v>72388</v>
      </c>
      <c r="L26" s="419">
        <v>718544443</v>
      </c>
      <c r="M26" s="419">
        <v>2062298</v>
      </c>
      <c r="N26" s="419">
        <v>70743</v>
      </c>
      <c r="O26" s="419">
        <v>2133041</v>
      </c>
      <c r="P26" s="67">
        <v>14</v>
      </c>
    </row>
    <row r="27" spans="1:16" s="69" customFormat="1" ht="23.1" customHeight="1" x14ac:dyDescent="0.2">
      <c r="A27" s="66">
        <v>15</v>
      </c>
      <c r="B27" s="65" t="s">
        <v>848</v>
      </c>
      <c r="C27" s="420">
        <v>262353208</v>
      </c>
      <c r="D27" s="420">
        <v>35805081</v>
      </c>
      <c r="E27" s="420">
        <v>0</v>
      </c>
      <c r="F27" s="420">
        <v>0</v>
      </c>
      <c r="G27" s="420">
        <v>298158289</v>
      </c>
      <c r="H27" s="420">
        <v>13605896</v>
      </c>
      <c r="I27" s="1008">
        <v>5521809155</v>
      </c>
      <c r="J27" s="420">
        <v>1278749722</v>
      </c>
      <c r="K27" s="420">
        <v>127657</v>
      </c>
      <c r="L27" s="420">
        <v>1278877379</v>
      </c>
      <c r="M27" s="420">
        <v>3668928</v>
      </c>
      <c r="N27" s="420">
        <v>124755</v>
      </c>
      <c r="O27" s="420">
        <v>3793683</v>
      </c>
      <c r="P27" s="67">
        <v>15</v>
      </c>
    </row>
    <row r="28" spans="1:16" s="69" customFormat="1" ht="23.1" customHeight="1" x14ac:dyDescent="0.2">
      <c r="A28" s="72">
        <v>16</v>
      </c>
      <c r="B28" s="62" t="s">
        <v>850</v>
      </c>
      <c r="C28" s="421">
        <v>534015441</v>
      </c>
      <c r="D28" s="421">
        <v>71015078</v>
      </c>
      <c r="E28" s="421">
        <v>81036</v>
      </c>
      <c r="F28" s="421">
        <v>22586</v>
      </c>
      <c r="G28" s="421">
        <v>605134141</v>
      </c>
      <c r="H28" s="421">
        <v>29288379</v>
      </c>
      <c r="I28" s="1007">
        <v>9485683357</v>
      </c>
      <c r="J28" s="421">
        <v>1799095294</v>
      </c>
      <c r="K28" s="421">
        <v>173338</v>
      </c>
      <c r="L28" s="421">
        <v>1799268632</v>
      </c>
      <c r="M28" s="421">
        <v>5153381</v>
      </c>
      <c r="N28" s="421">
        <v>169398</v>
      </c>
      <c r="O28" s="421">
        <v>5322779</v>
      </c>
      <c r="P28" s="73">
        <v>16</v>
      </c>
    </row>
    <row r="29" spans="1:16" s="69" customFormat="1" ht="23.1" customHeight="1" x14ac:dyDescent="0.2">
      <c r="A29" s="66">
        <v>17</v>
      </c>
      <c r="B29" s="65" t="s">
        <v>852</v>
      </c>
      <c r="C29" s="419">
        <v>1711459000</v>
      </c>
      <c r="D29" s="419">
        <v>223242557</v>
      </c>
      <c r="E29" s="419">
        <v>177063</v>
      </c>
      <c r="F29" s="419">
        <v>28800</v>
      </c>
      <c r="G29" s="419">
        <v>1934907420</v>
      </c>
      <c r="H29" s="419">
        <v>75032536</v>
      </c>
      <c r="I29" s="434">
        <v>25044713707</v>
      </c>
      <c r="J29" s="419">
        <v>5027398981</v>
      </c>
      <c r="K29" s="419">
        <v>479564</v>
      </c>
      <c r="L29" s="419">
        <v>5027878545</v>
      </c>
      <c r="M29" s="419">
        <v>14394046</v>
      </c>
      <c r="N29" s="419">
        <v>468665</v>
      </c>
      <c r="O29" s="419">
        <v>14862711</v>
      </c>
      <c r="P29" s="67">
        <v>17</v>
      </c>
    </row>
    <row r="30" spans="1:16" s="69" customFormat="1" ht="23.1" customHeight="1" x14ac:dyDescent="0.2">
      <c r="A30" s="66">
        <v>18</v>
      </c>
      <c r="B30" s="65" t="s">
        <v>854</v>
      </c>
      <c r="C30" s="419">
        <v>69255753</v>
      </c>
      <c r="D30" s="419">
        <v>9354771</v>
      </c>
      <c r="E30" s="419">
        <v>0</v>
      </c>
      <c r="F30" s="419">
        <v>0</v>
      </c>
      <c r="G30" s="419">
        <v>78610524</v>
      </c>
      <c r="H30" s="419">
        <v>4268759</v>
      </c>
      <c r="I30" s="434">
        <v>1864903533</v>
      </c>
      <c r="J30" s="419">
        <v>334308467</v>
      </c>
      <c r="K30" s="419">
        <v>32885</v>
      </c>
      <c r="L30" s="419">
        <v>334341352</v>
      </c>
      <c r="M30" s="419">
        <v>958526</v>
      </c>
      <c r="N30" s="419">
        <v>32138</v>
      </c>
      <c r="O30" s="419">
        <v>990664</v>
      </c>
      <c r="P30" s="67">
        <v>18</v>
      </c>
    </row>
    <row r="31" spans="1:16" s="69" customFormat="1" ht="23.1" customHeight="1" x14ac:dyDescent="0.2">
      <c r="A31" s="66">
        <v>19</v>
      </c>
      <c r="B31" s="65" t="s">
        <v>856</v>
      </c>
      <c r="C31" s="419">
        <v>1021660442</v>
      </c>
      <c r="D31" s="419">
        <v>134299950</v>
      </c>
      <c r="E31" s="419">
        <v>0</v>
      </c>
      <c r="F31" s="419">
        <v>0</v>
      </c>
      <c r="G31" s="419">
        <v>1155960392</v>
      </c>
      <c r="H31" s="419">
        <v>60615168</v>
      </c>
      <c r="I31" s="434">
        <v>20022615571</v>
      </c>
      <c r="J31" s="419">
        <v>4107274645</v>
      </c>
      <c r="K31" s="419">
        <v>398270</v>
      </c>
      <c r="L31" s="419">
        <v>4107672915</v>
      </c>
      <c r="M31" s="419">
        <v>11768409</v>
      </c>
      <c r="N31" s="419">
        <v>389218</v>
      </c>
      <c r="O31" s="419">
        <v>12157627</v>
      </c>
      <c r="P31" s="67">
        <v>19</v>
      </c>
    </row>
    <row r="32" spans="1:16" s="69" customFormat="1" ht="23.1" customHeight="1" x14ac:dyDescent="0.2">
      <c r="A32" s="66">
        <v>20</v>
      </c>
      <c r="B32" s="65" t="s">
        <v>858</v>
      </c>
      <c r="C32" s="420">
        <v>775394940</v>
      </c>
      <c r="D32" s="420">
        <v>113865562</v>
      </c>
      <c r="E32" s="420">
        <v>366897</v>
      </c>
      <c r="F32" s="420">
        <v>0</v>
      </c>
      <c r="G32" s="420">
        <v>889627399</v>
      </c>
      <c r="H32" s="420">
        <v>31434584</v>
      </c>
      <c r="I32" s="1008">
        <v>10178938399</v>
      </c>
      <c r="J32" s="420">
        <v>1932942031</v>
      </c>
      <c r="K32" s="420">
        <v>186032</v>
      </c>
      <c r="L32" s="420">
        <v>1933128063</v>
      </c>
      <c r="M32" s="420">
        <v>5536478</v>
      </c>
      <c r="N32" s="420">
        <v>181804</v>
      </c>
      <c r="O32" s="420">
        <v>5718282</v>
      </c>
      <c r="P32" s="67">
        <v>20</v>
      </c>
    </row>
    <row r="33" spans="1:16" s="69" customFormat="1" ht="23.1" customHeight="1" x14ac:dyDescent="0.2">
      <c r="A33" s="70">
        <v>21</v>
      </c>
      <c r="B33" s="62" t="s">
        <v>860</v>
      </c>
      <c r="C33" s="421">
        <v>460719304</v>
      </c>
      <c r="D33" s="421">
        <v>54761770</v>
      </c>
      <c r="E33" s="421">
        <v>0</v>
      </c>
      <c r="F33" s="421">
        <v>0</v>
      </c>
      <c r="G33" s="421">
        <v>515481074</v>
      </c>
      <c r="H33" s="421">
        <v>38511589</v>
      </c>
      <c r="I33" s="1007">
        <v>12432405967</v>
      </c>
      <c r="J33" s="421">
        <v>2284110858</v>
      </c>
      <c r="K33" s="421">
        <v>223176</v>
      </c>
      <c r="L33" s="421">
        <v>2284334034</v>
      </c>
      <c r="M33" s="421">
        <v>6546866</v>
      </c>
      <c r="N33" s="421">
        <v>218104</v>
      </c>
      <c r="O33" s="421">
        <v>6764970</v>
      </c>
      <c r="P33" s="71">
        <v>21</v>
      </c>
    </row>
    <row r="34" spans="1:16" s="69" customFormat="1" ht="23.1" customHeight="1" x14ac:dyDescent="0.2">
      <c r="A34" s="66">
        <v>22</v>
      </c>
      <c r="B34" s="65" t="s">
        <v>862</v>
      </c>
      <c r="C34" s="419">
        <v>562021093</v>
      </c>
      <c r="D34" s="419">
        <v>67828965</v>
      </c>
      <c r="E34" s="419">
        <v>0</v>
      </c>
      <c r="F34" s="419">
        <v>0</v>
      </c>
      <c r="G34" s="419">
        <v>629850058</v>
      </c>
      <c r="H34" s="419">
        <v>27084303</v>
      </c>
      <c r="I34" s="434">
        <v>8964278220</v>
      </c>
      <c r="J34" s="419">
        <v>1692270015</v>
      </c>
      <c r="K34" s="419">
        <v>162087</v>
      </c>
      <c r="L34" s="419">
        <v>1692432102</v>
      </c>
      <c r="M34" s="419">
        <v>4846059</v>
      </c>
      <c r="N34" s="419">
        <v>158403</v>
      </c>
      <c r="O34" s="419">
        <v>5004462</v>
      </c>
      <c r="P34" s="67">
        <v>22</v>
      </c>
    </row>
    <row r="35" spans="1:16" s="69" customFormat="1" ht="23.1" customHeight="1" x14ac:dyDescent="0.2">
      <c r="A35" s="66">
        <v>23</v>
      </c>
      <c r="B35" s="65" t="s">
        <v>863</v>
      </c>
      <c r="C35" s="419">
        <v>264421702</v>
      </c>
      <c r="D35" s="419">
        <v>44007615</v>
      </c>
      <c r="E35" s="419">
        <v>0</v>
      </c>
      <c r="F35" s="419">
        <v>0</v>
      </c>
      <c r="G35" s="419">
        <v>308429317</v>
      </c>
      <c r="H35" s="419">
        <v>7237692</v>
      </c>
      <c r="I35" s="434">
        <v>2980273660</v>
      </c>
      <c r="J35" s="419">
        <v>528669432</v>
      </c>
      <c r="K35" s="419">
        <v>52483</v>
      </c>
      <c r="L35" s="419">
        <v>528721915</v>
      </c>
      <c r="M35" s="419">
        <v>1516433</v>
      </c>
      <c r="N35" s="419">
        <v>51290</v>
      </c>
      <c r="O35" s="419">
        <v>1567723</v>
      </c>
      <c r="P35" s="67">
        <v>23</v>
      </c>
    </row>
    <row r="36" spans="1:16" s="69" customFormat="1" ht="23.1" customHeight="1" x14ac:dyDescent="0.2">
      <c r="A36" s="66">
        <v>24</v>
      </c>
      <c r="B36" s="65" t="s">
        <v>865</v>
      </c>
      <c r="C36" s="419">
        <v>511021329</v>
      </c>
      <c r="D36" s="419">
        <v>74431027</v>
      </c>
      <c r="E36" s="419">
        <v>0</v>
      </c>
      <c r="F36" s="419">
        <v>0</v>
      </c>
      <c r="G36" s="419">
        <v>585452356</v>
      </c>
      <c r="H36" s="419">
        <v>22396763</v>
      </c>
      <c r="I36" s="434">
        <v>7641937793</v>
      </c>
      <c r="J36" s="419">
        <v>1507115783</v>
      </c>
      <c r="K36" s="419">
        <v>143558</v>
      </c>
      <c r="L36" s="419">
        <v>1507259341</v>
      </c>
      <c r="M36" s="419">
        <v>4314759</v>
      </c>
      <c r="N36" s="419">
        <v>140296</v>
      </c>
      <c r="O36" s="419">
        <v>4455055</v>
      </c>
      <c r="P36" s="67">
        <v>24</v>
      </c>
    </row>
    <row r="37" spans="1:16" s="69" customFormat="1" ht="23.1" customHeight="1" x14ac:dyDescent="0.2">
      <c r="A37" s="66">
        <v>25</v>
      </c>
      <c r="B37" s="65" t="s">
        <v>867</v>
      </c>
      <c r="C37" s="420">
        <v>484291932</v>
      </c>
      <c r="D37" s="420">
        <v>75873522</v>
      </c>
      <c r="E37" s="420">
        <v>0</v>
      </c>
      <c r="F37" s="420">
        <v>0</v>
      </c>
      <c r="G37" s="420">
        <v>560165454</v>
      </c>
      <c r="H37" s="420">
        <v>18343678</v>
      </c>
      <c r="I37" s="1008">
        <v>6532759562</v>
      </c>
      <c r="J37" s="420">
        <v>1229764471</v>
      </c>
      <c r="K37" s="420">
        <v>123455</v>
      </c>
      <c r="L37" s="420">
        <v>1229887926</v>
      </c>
      <c r="M37" s="420">
        <v>3529320</v>
      </c>
      <c r="N37" s="420">
        <v>120649</v>
      </c>
      <c r="O37" s="420">
        <v>3649969</v>
      </c>
      <c r="P37" s="67">
        <v>25</v>
      </c>
    </row>
    <row r="38" spans="1:16" s="69" customFormat="1" ht="23.1" customHeight="1" x14ac:dyDescent="0.2">
      <c r="A38" s="72">
        <v>26</v>
      </c>
      <c r="B38" s="62" t="s">
        <v>869</v>
      </c>
      <c r="C38" s="421">
        <v>195365619</v>
      </c>
      <c r="D38" s="421">
        <v>31545822</v>
      </c>
      <c r="E38" s="421">
        <v>0</v>
      </c>
      <c r="F38" s="421">
        <v>0</v>
      </c>
      <c r="G38" s="421">
        <v>226911441</v>
      </c>
      <c r="H38" s="421">
        <v>12219249</v>
      </c>
      <c r="I38" s="1007">
        <v>4436280989</v>
      </c>
      <c r="J38" s="421">
        <v>781439003</v>
      </c>
      <c r="K38" s="421">
        <v>79032</v>
      </c>
      <c r="L38" s="421">
        <v>781518035</v>
      </c>
      <c r="M38" s="421">
        <v>2243454</v>
      </c>
      <c r="N38" s="421">
        <v>77236</v>
      </c>
      <c r="O38" s="421">
        <v>2320690</v>
      </c>
      <c r="P38" s="73">
        <v>26</v>
      </c>
    </row>
    <row r="39" spans="1:16" s="69" customFormat="1" ht="23.1" customHeight="1" x14ac:dyDescent="0.2">
      <c r="A39" s="66">
        <v>27</v>
      </c>
      <c r="B39" s="65" t="s">
        <v>871</v>
      </c>
      <c r="C39" s="419">
        <v>496614967</v>
      </c>
      <c r="D39" s="419">
        <v>62025708</v>
      </c>
      <c r="E39" s="419">
        <v>0</v>
      </c>
      <c r="F39" s="419">
        <v>0</v>
      </c>
      <c r="G39" s="419">
        <v>558640675</v>
      </c>
      <c r="H39" s="419">
        <v>27982261</v>
      </c>
      <c r="I39" s="434">
        <v>7778602040</v>
      </c>
      <c r="J39" s="419">
        <v>1593773623</v>
      </c>
      <c r="K39" s="419">
        <v>152622</v>
      </c>
      <c r="L39" s="419">
        <v>1593926245</v>
      </c>
      <c r="M39" s="419">
        <v>4563977</v>
      </c>
      <c r="N39" s="419">
        <v>149154</v>
      </c>
      <c r="O39" s="419">
        <v>4713131</v>
      </c>
      <c r="P39" s="67">
        <v>27</v>
      </c>
    </row>
    <row r="40" spans="1:16" s="69" customFormat="1" ht="23.1" customHeight="1" x14ac:dyDescent="0.2">
      <c r="A40" s="66">
        <v>30</v>
      </c>
      <c r="B40" s="65" t="s">
        <v>873</v>
      </c>
      <c r="C40" s="419">
        <v>435507078</v>
      </c>
      <c r="D40" s="419">
        <v>46926286</v>
      </c>
      <c r="E40" s="419">
        <v>0</v>
      </c>
      <c r="F40" s="419">
        <v>128000</v>
      </c>
      <c r="G40" s="419">
        <v>482561364</v>
      </c>
      <c r="H40" s="419">
        <v>20252431</v>
      </c>
      <c r="I40" s="434">
        <v>6498067885</v>
      </c>
      <c r="J40" s="419">
        <v>1215526413</v>
      </c>
      <c r="K40" s="419">
        <v>115882</v>
      </c>
      <c r="L40" s="419">
        <v>1215642295</v>
      </c>
      <c r="M40" s="419">
        <v>3480108</v>
      </c>
      <c r="N40" s="419">
        <v>113249</v>
      </c>
      <c r="O40" s="419">
        <v>3593357</v>
      </c>
      <c r="P40" s="67">
        <v>30</v>
      </c>
    </row>
    <row r="41" spans="1:16" s="69" customFormat="1" ht="23.1" customHeight="1" x14ac:dyDescent="0.2">
      <c r="A41" s="66">
        <v>31</v>
      </c>
      <c r="B41" s="65" t="s">
        <v>875</v>
      </c>
      <c r="C41" s="419">
        <v>113642981</v>
      </c>
      <c r="D41" s="419">
        <v>13577699</v>
      </c>
      <c r="E41" s="419">
        <v>0</v>
      </c>
      <c r="F41" s="419">
        <v>0</v>
      </c>
      <c r="G41" s="419">
        <v>127220680</v>
      </c>
      <c r="H41" s="419">
        <v>4861757</v>
      </c>
      <c r="I41" s="434">
        <v>1559699847</v>
      </c>
      <c r="J41" s="419">
        <v>286098794</v>
      </c>
      <c r="K41" s="419">
        <v>27618</v>
      </c>
      <c r="L41" s="419">
        <v>286126412</v>
      </c>
      <c r="M41" s="419">
        <v>819570</v>
      </c>
      <c r="N41" s="419">
        <v>26991</v>
      </c>
      <c r="O41" s="419">
        <v>846561</v>
      </c>
      <c r="P41" s="67">
        <v>31</v>
      </c>
    </row>
    <row r="42" spans="1:16" s="69" customFormat="1" ht="23.1" customHeight="1" x14ac:dyDescent="0.2">
      <c r="A42" s="66">
        <v>32</v>
      </c>
      <c r="B42" s="65" t="s">
        <v>877</v>
      </c>
      <c r="C42" s="420">
        <v>439713387</v>
      </c>
      <c r="D42" s="420">
        <v>64900627</v>
      </c>
      <c r="E42" s="420">
        <v>0</v>
      </c>
      <c r="F42" s="420">
        <v>0</v>
      </c>
      <c r="G42" s="420">
        <v>504614014</v>
      </c>
      <c r="H42" s="420">
        <v>17292888</v>
      </c>
      <c r="I42" s="1008">
        <v>5831052361</v>
      </c>
      <c r="J42" s="420">
        <v>1237880871</v>
      </c>
      <c r="K42" s="420">
        <v>121259</v>
      </c>
      <c r="L42" s="420">
        <v>1238002130</v>
      </c>
      <c r="M42" s="420">
        <v>3548522</v>
      </c>
      <c r="N42" s="420">
        <v>118503</v>
      </c>
      <c r="O42" s="420">
        <v>3667025</v>
      </c>
      <c r="P42" s="67">
        <v>32</v>
      </c>
    </row>
    <row r="43" spans="1:16" s="69" customFormat="1" ht="23.1" customHeight="1" x14ac:dyDescent="0.2">
      <c r="A43" s="70">
        <v>33</v>
      </c>
      <c r="B43" s="62" t="s">
        <v>879</v>
      </c>
      <c r="C43" s="421">
        <v>267373538</v>
      </c>
      <c r="D43" s="421">
        <v>34044343</v>
      </c>
      <c r="E43" s="421">
        <v>0</v>
      </c>
      <c r="F43" s="421">
        <v>0</v>
      </c>
      <c r="G43" s="421">
        <v>301417881</v>
      </c>
      <c r="H43" s="421">
        <v>11012721</v>
      </c>
      <c r="I43" s="1007">
        <v>3497490212</v>
      </c>
      <c r="J43" s="421">
        <v>806791340</v>
      </c>
      <c r="K43" s="421">
        <v>77598</v>
      </c>
      <c r="L43" s="421">
        <v>806868938</v>
      </c>
      <c r="M43" s="421">
        <v>2310793</v>
      </c>
      <c r="N43" s="421">
        <v>75834</v>
      </c>
      <c r="O43" s="421">
        <v>2386627</v>
      </c>
      <c r="P43" s="71">
        <v>33</v>
      </c>
    </row>
    <row r="44" spans="1:16" s="69" customFormat="1" ht="23.1" customHeight="1" x14ac:dyDescent="0.2">
      <c r="A44" s="66">
        <v>35</v>
      </c>
      <c r="B44" s="65" t="s">
        <v>881</v>
      </c>
      <c r="C44" s="419">
        <v>220563104</v>
      </c>
      <c r="D44" s="419">
        <v>43332182</v>
      </c>
      <c r="E44" s="419">
        <v>0</v>
      </c>
      <c r="F44" s="419">
        <v>0</v>
      </c>
      <c r="G44" s="419">
        <v>263895286</v>
      </c>
      <c r="H44" s="419">
        <v>11396175</v>
      </c>
      <c r="I44" s="434">
        <v>3830875303</v>
      </c>
      <c r="J44" s="419">
        <v>735818821</v>
      </c>
      <c r="K44" s="419">
        <v>69330</v>
      </c>
      <c r="L44" s="419">
        <v>735888151</v>
      </c>
      <c r="M44" s="419">
        <v>2105585</v>
      </c>
      <c r="N44" s="419">
        <v>67755</v>
      </c>
      <c r="O44" s="419">
        <v>2173340</v>
      </c>
      <c r="P44" s="67">
        <v>35</v>
      </c>
    </row>
    <row r="45" spans="1:16" s="69" customFormat="1" ht="23.1" customHeight="1" x14ac:dyDescent="0.2">
      <c r="A45" s="66">
        <v>36</v>
      </c>
      <c r="B45" s="65" t="s">
        <v>883</v>
      </c>
      <c r="C45" s="419">
        <v>348186587</v>
      </c>
      <c r="D45" s="419">
        <v>37896381</v>
      </c>
      <c r="E45" s="419">
        <v>0</v>
      </c>
      <c r="F45" s="419">
        <v>0</v>
      </c>
      <c r="G45" s="419">
        <v>386082968</v>
      </c>
      <c r="H45" s="419">
        <v>14302018</v>
      </c>
      <c r="I45" s="434">
        <v>4831145032</v>
      </c>
      <c r="J45" s="419">
        <v>936596557</v>
      </c>
      <c r="K45" s="419">
        <v>87797</v>
      </c>
      <c r="L45" s="419">
        <v>936684354</v>
      </c>
      <c r="M45" s="419">
        <v>2687890</v>
      </c>
      <c r="N45" s="419">
        <v>85802</v>
      </c>
      <c r="O45" s="419">
        <v>2773692</v>
      </c>
      <c r="P45" s="67">
        <v>36</v>
      </c>
    </row>
    <row r="46" spans="1:16" s="69" customFormat="1" ht="23.1" customHeight="1" x14ac:dyDescent="0.2">
      <c r="A46" s="66">
        <v>38</v>
      </c>
      <c r="B46" s="65" t="s">
        <v>885</v>
      </c>
      <c r="C46" s="419">
        <v>192130648</v>
      </c>
      <c r="D46" s="419">
        <v>25499048</v>
      </c>
      <c r="E46" s="419">
        <v>0</v>
      </c>
      <c r="F46" s="419">
        <v>0</v>
      </c>
      <c r="G46" s="419">
        <v>217629696</v>
      </c>
      <c r="H46" s="419">
        <v>5266496</v>
      </c>
      <c r="I46" s="434">
        <v>1679392110</v>
      </c>
      <c r="J46" s="419">
        <v>303826559</v>
      </c>
      <c r="K46" s="419">
        <v>29466</v>
      </c>
      <c r="L46" s="419">
        <v>303856025</v>
      </c>
      <c r="M46" s="419">
        <v>870548</v>
      </c>
      <c r="N46" s="419">
        <v>28797</v>
      </c>
      <c r="O46" s="419">
        <v>899345</v>
      </c>
      <c r="P46" s="67">
        <v>38</v>
      </c>
    </row>
    <row r="47" spans="1:16" s="69" customFormat="1" ht="23.1" customHeight="1" x14ac:dyDescent="0.2">
      <c r="A47" s="66">
        <v>39</v>
      </c>
      <c r="B47" s="65" t="s">
        <v>887</v>
      </c>
      <c r="C47" s="420">
        <v>63613012</v>
      </c>
      <c r="D47" s="420">
        <v>10118345</v>
      </c>
      <c r="E47" s="420">
        <v>0</v>
      </c>
      <c r="F47" s="420">
        <v>0</v>
      </c>
      <c r="G47" s="420">
        <v>73731357</v>
      </c>
      <c r="H47" s="420">
        <v>2990533</v>
      </c>
      <c r="I47" s="1008">
        <v>874665903</v>
      </c>
      <c r="J47" s="420">
        <v>193624529</v>
      </c>
      <c r="K47" s="420">
        <v>18867</v>
      </c>
      <c r="L47" s="420">
        <v>193643396</v>
      </c>
      <c r="M47" s="420">
        <v>554911</v>
      </c>
      <c r="N47" s="420">
        <v>18438</v>
      </c>
      <c r="O47" s="420">
        <v>573349</v>
      </c>
      <c r="P47" s="67">
        <v>39</v>
      </c>
    </row>
    <row r="48" spans="1:16" s="69" customFormat="1" ht="23.1" customHeight="1" x14ac:dyDescent="0.2">
      <c r="A48" s="70">
        <v>40</v>
      </c>
      <c r="B48" s="62" t="s">
        <v>888</v>
      </c>
      <c r="C48" s="421">
        <v>61745788</v>
      </c>
      <c r="D48" s="421">
        <v>8875098</v>
      </c>
      <c r="E48" s="421">
        <v>0</v>
      </c>
      <c r="F48" s="421">
        <v>30000</v>
      </c>
      <c r="G48" s="421">
        <v>70650886</v>
      </c>
      <c r="H48" s="421">
        <v>2015624</v>
      </c>
      <c r="I48" s="1007">
        <v>651571434</v>
      </c>
      <c r="J48" s="421">
        <v>108256171</v>
      </c>
      <c r="K48" s="421">
        <v>10722</v>
      </c>
      <c r="L48" s="421">
        <v>108266893</v>
      </c>
      <c r="M48" s="421">
        <v>310505</v>
      </c>
      <c r="N48" s="421">
        <v>10479</v>
      </c>
      <c r="O48" s="421">
        <v>320984</v>
      </c>
      <c r="P48" s="71">
        <v>40</v>
      </c>
    </row>
    <row r="49" spans="1:16" s="69" customFormat="1" ht="23.1" customHeight="1" x14ac:dyDescent="0.2">
      <c r="A49" s="66">
        <v>41</v>
      </c>
      <c r="B49" s="65" t="s">
        <v>890</v>
      </c>
      <c r="C49" s="419">
        <v>83170948</v>
      </c>
      <c r="D49" s="419">
        <v>9947216</v>
      </c>
      <c r="E49" s="419">
        <v>0</v>
      </c>
      <c r="F49" s="419">
        <v>0</v>
      </c>
      <c r="G49" s="419">
        <v>93118164</v>
      </c>
      <c r="H49" s="419">
        <v>3974310</v>
      </c>
      <c r="I49" s="434">
        <v>1106481632</v>
      </c>
      <c r="J49" s="419">
        <v>226354271</v>
      </c>
      <c r="K49" s="419">
        <v>21951</v>
      </c>
      <c r="L49" s="419">
        <v>226376222</v>
      </c>
      <c r="M49" s="419">
        <v>648582</v>
      </c>
      <c r="N49" s="419">
        <v>21452</v>
      </c>
      <c r="O49" s="419">
        <v>670034</v>
      </c>
      <c r="P49" s="67">
        <v>41</v>
      </c>
    </row>
    <row r="50" spans="1:16" s="69" customFormat="1" ht="23.1" customHeight="1" x14ac:dyDescent="0.2">
      <c r="A50" s="66">
        <v>42</v>
      </c>
      <c r="B50" s="65" t="s">
        <v>892</v>
      </c>
      <c r="C50" s="419">
        <v>64827081</v>
      </c>
      <c r="D50" s="419">
        <v>4198731</v>
      </c>
      <c r="E50" s="419">
        <v>0</v>
      </c>
      <c r="F50" s="419">
        <v>0</v>
      </c>
      <c r="G50" s="419">
        <v>69025812</v>
      </c>
      <c r="H50" s="419">
        <v>3432793</v>
      </c>
      <c r="I50" s="434">
        <v>1070970614</v>
      </c>
      <c r="J50" s="419">
        <v>218607518</v>
      </c>
      <c r="K50" s="419">
        <v>22101</v>
      </c>
      <c r="L50" s="419">
        <v>218629619</v>
      </c>
      <c r="M50" s="419">
        <v>627592</v>
      </c>
      <c r="N50" s="419">
        <v>21598</v>
      </c>
      <c r="O50" s="419">
        <v>649190</v>
      </c>
      <c r="P50" s="67">
        <v>42</v>
      </c>
    </row>
    <row r="51" spans="1:16" s="69" customFormat="1" ht="23.1" customHeight="1" x14ac:dyDescent="0.2">
      <c r="A51" s="66">
        <v>43</v>
      </c>
      <c r="B51" s="65" t="s">
        <v>894</v>
      </c>
      <c r="C51" s="419">
        <v>60072190</v>
      </c>
      <c r="D51" s="419">
        <v>7669808</v>
      </c>
      <c r="E51" s="419">
        <v>0</v>
      </c>
      <c r="F51" s="419">
        <v>0</v>
      </c>
      <c r="G51" s="419">
        <v>67741998</v>
      </c>
      <c r="H51" s="419">
        <v>1990245</v>
      </c>
      <c r="I51" s="434">
        <v>676158157</v>
      </c>
      <c r="J51" s="419">
        <v>119082926</v>
      </c>
      <c r="K51" s="419">
        <v>11827</v>
      </c>
      <c r="L51" s="419">
        <v>119094753</v>
      </c>
      <c r="M51" s="419">
        <v>341585</v>
      </c>
      <c r="N51" s="419">
        <v>11558</v>
      </c>
      <c r="O51" s="419">
        <v>353143</v>
      </c>
      <c r="P51" s="67">
        <v>43</v>
      </c>
    </row>
    <row r="52" spans="1:16" s="69" customFormat="1" ht="23.1" customHeight="1" x14ac:dyDescent="0.2">
      <c r="A52" s="75">
        <v>44</v>
      </c>
      <c r="B52" s="76" t="s">
        <v>896</v>
      </c>
      <c r="C52" s="420">
        <v>66848393</v>
      </c>
      <c r="D52" s="420">
        <v>8354419</v>
      </c>
      <c r="E52" s="420">
        <v>0</v>
      </c>
      <c r="F52" s="420">
        <v>0</v>
      </c>
      <c r="G52" s="420">
        <v>75202812</v>
      </c>
      <c r="H52" s="420">
        <v>2593553</v>
      </c>
      <c r="I52" s="1008">
        <v>727460237</v>
      </c>
      <c r="J52" s="420">
        <v>126830402</v>
      </c>
      <c r="K52" s="420">
        <v>12412</v>
      </c>
      <c r="L52" s="420">
        <v>126842814</v>
      </c>
      <c r="M52" s="420">
        <v>363564</v>
      </c>
      <c r="N52" s="420">
        <v>12130</v>
      </c>
      <c r="O52" s="420">
        <v>375694</v>
      </c>
      <c r="P52" s="77">
        <v>44</v>
      </c>
    </row>
    <row r="53" spans="1:16" s="69" customFormat="1" ht="23.1" customHeight="1" x14ac:dyDescent="0.2">
      <c r="A53" s="78">
        <v>45</v>
      </c>
      <c r="B53" s="65" t="s">
        <v>897</v>
      </c>
      <c r="C53" s="421">
        <v>267696624</v>
      </c>
      <c r="D53" s="421">
        <v>34455267</v>
      </c>
      <c r="E53" s="421">
        <v>0</v>
      </c>
      <c r="F53" s="421">
        <v>0</v>
      </c>
      <c r="G53" s="421">
        <v>302151891</v>
      </c>
      <c r="H53" s="421">
        <v>11210466</v>
      </c>
      <c r="I53" s="1007">
        <v>3609994912</v>
      </c>
      <c r="J53" s="421">
        <v>745134025</v>
      </c>
      <c r="K53" s="421">
        <v>72340</v>
      </c>
      <c r="L53" s="421">
        <v>745206365</v>
      </c>
      <c r="M53" s="421">
        <v>2135122</v>
      </c>
      <c r="N53" s="421">
        <v>70696</v>
      </c>
      <c r="O53" s="421">
        <v>2205818</v>
      </c>
      <c r="P53" s="79">
        <v>45</v>
      </c>
    </row>
    <row r="54" spans="1:16" s="69" customFormat="1" ht="23.1" customHeight="1" x14ac:dyDescent="0.2">
      <c r="A54" s="66">
        <v>46</v>
      </c>
      <c r="B54" s="65" t="s">
        <v>898</v>
      </c>
      <c r="C54" s="419">
        <v>68080424</v>
      </c>
      <c r="D54" s="419">
        <v>9118281</v>
      </c>
      <c r="E54" s="419">
        <v>0</v>
      </c>
      <c r="F54" s="419">
        <v>0</v>
      </c>
      <c r="G54" s="419">
        <v>77198705</v>
      </c>
      <c r="H54" s="419">
        <v>4678522</v>
      </c>
      <c r="I54" s="434">
        <v>1764546517</v>
      </c>
      <c r="J54" s="419">
        <v>335316151</v>
      </c>
      <c r="K54" s="419">
        <v>34060</v>
      </c>
      <c r="L54" s="419">
        <v>335350211</v>
      </c>
      <c r="M54" s="419">
        <v>962853</v>
      </c>
      <c r="N54" s="419">
        <v>33286</v>
      </c>
      <c r="O54" s="419">
        <v>996139</v>
      </c>
      <c r="P54" s="67">
        <v>46</v>
      </c>
    </row>
    <row r="55" spans="1:16" s="69" customFormat="1" ht="23.1" customHeight="1" x14ac:dyDescent="0.2">
      <c r="A55" s="66">
        <v>52</v>
      </c>
      <c r="B55" s="65" t="s">
        <v>899</v>
      </c>
      <c r="C55" s="419">
        <v>38433121</v>
      </c>
      <c r="D55" s="419">
        <v>6129907</v>
      </c>
      <c r="E55" s="419">
        <v>0</v>
      </c>
      <c r="F55" s="419">
        <v>0</v>
      </c>
      <c r="G55" s="419">
        <v>44563028</v>
      </c>
      <c r="H55" s="419">
        <v>1842028</v>
      </c>
      <c r="I55" s="434">
        <v>667104909</v>
      </c>
      <c r="J55" s="419">
        <v>140010047</v>
      </c>
      <c r="K55" s="419">
        <v>14066</v>
      </c>
      <c r="L55" s="419">
        <v>140024113</v>
      </c>
      <c r="M55" s="419">
        <v>401833</v>
      </c>
      <c r="N55" s="419">
        <v>13747</v>
      </c>
      <c r="O55" s="419">
        <v>415580</v>
      </c>
      <c r="P55" s="67">
        <v>52</v>
      </c>
    </row>
    <row r="56" spans="1:16" s="69" customFormat="1" ht="23.1" customHeight="1" x14ac:dyDescent="0.2">
      <c r="A56" s="66">
        <v>54</v>
      </c>
      <c r="B56" s="65" t="s">
        <v>900</v>
      </c>
      <c r="C56" s="419">
        <v>34307439</v>
      </c>
      <c r="D56" s="419">
        <v>2273670</v>
      </c>
      <c r="E56" s="419">
        <v>0</v>
      </c>
      <c r="F56" s="419">
        <v>0</v>
      </c>
      <c r="G56" s="419">
        <v>36581109</v>
      </c>
      <c r="H56" s="419">
        <v>1412850</v>
      </c>
      <c r="I56" s="434">
        <v>494295413</v>
      </c>
      <c r="J56" s="419">
        <v>98245401</v>
      </c>
      <c r="K56" s="419">
        <v>9490</v>
      </c>
      <c r="L56" s="419">
        <v>98254891</v>
      </c>
      <c r="M56" s="419">
        <v>281462</v>
      </c>
      <c r="N56" s="419">
        <v>9275</v>
      </c>
      <c r="O56" s="419">
        <v>290737</v>
      </c>
      <c r="P56" s="67">
        <v>54</v>
      </c>
    </row>
    <row r="57" spans="1:16" s="69" customFormat="1" ht="23.1" customHeight="1" thickBot="1" x14ac:dyDescent="0.25">
      <c r="A57" s="81">
        <v>59</v>
      </c>
      <c r="B57" s="82" t="s">
        <v>902</v>
      </c>
      <c r="C57" s="427">
        <v>42646224</v>
      </c>
      <c r="D57" s="427">
        <v>4669702</v>
      </c>
      <c r="E57" s="427">
        <v>0</v>
      </c>
      <c r="F57" s="427">
        <v>0</v>
      </c>
      <c r="G57" s="427">
        <v>47315926</v>
      </c>
      <c r="H57" s="427">
        <v>3295525</v>
      </c>
      <c r="I57" s="1009">
        <v>1311745905</v>
      </c>
      <c r="J57" s="427">
        <v>285231906</v>
      </c>
      <c r="K57" s="427">
        <v>28358</v>
      </c>
      <c r="L57" s="427">
        <v>285260264</v>
      </c>
      <c r="M57" s="427">
        <v>818227</v>
      </c>
      <c r="N57" s="427">
        <v>27713</v>
      </c>
      <c r="O57" s="427">
        <v>845940</v>
      </c>
      <c r="P57" s="83">
        <v>59</v>
      </c>
    </row>
    <row r="58" spans="1:16" ht="23.1" customHeight="1" x14ac:dyDescent="0.2">
      <c r="A58" s="61">
        <v>61</v>
      </c>
      <c r="B58" s="96" t="s">
        <v>904</v>
      </c>
      <c r="C58" s="421">
        <v>76146969</v>
      </c>
      <c r="D58" s="421">
        <v>9597861</v>
      </c>
      <c r="E58" s="421">
        <v>0</v>
      </c>
      <c r="F58" s="421">
        <v>0</v>
      </c>
      <c r="G58" s="421">
        <v>85744830</v>
      </c>
      <c r="H58" s="421">
        <v>2906134</v>
      </c>
      <c r="I58" s="1007">
        <v>1244172204</v>
      </c>
      <c r="J58" s="421">
        <v>264730159</v>
      </c>
      <c r="K58" s="421">
        <v>26620</v>
      </c>
      <c r="L58" s="421">
        <v>264756779</v>
      </c>
      <c r="M58" s="421">
        <v>759805</v>
      </c>
      <c r="N58" s="421">
        <v>26015</v>
      </c>
      <c r="O58" s="421">
        <v>785820</v>
      </c>
      <c r="P58" s="63">
        <v>61</v>
      </c>
    </row>
    <row r="59" spans="1:16" ht="23.1" customHeight="1" x14ac:dyDescent="0.2">
      <c r="A59" s="64">
        <v>66</v>
      </c>
      <c r="B59" s="97" t="s">
        <v>906</v>
      </c>
      <c r="C59" s="419">
        <v>278842465</v>
      </c>
      <c r="D59" s="419">
        <v>30458646</v>
      </c>
      <c r="E59" s="419">
        <v>0</v>
      </c>
      <c r="F59" s="419">
        <v>0</v>
      </c>
      <c r="G59" s="419">
        <v>309301111</v>
      </c>
      <c r="H59" s="419">
        <v>13528623</v>
      </c>
      <c r="I59" s="434">
        <v>4415421553</v>
      </c>
      <c r="J59" s="419">
        <v>841163064</v>
      </c>
      <c r="K59" s="419">
        <v>81822</v>
      </c>
      <c r="L59" s="419">
        <v>841244886</v>
      </c>
      <c r="M59" s="419">
        <v>2410514</v>
      </c>
      <c r="N59" s="419">
        <v>79962</v>
      </c>
      <c r="O59" s="419">
        <v>2490476</v>
      </c>
      <c r="P59" s="59">
        <v>66</v>
      </c>
    </row>
    <row r="60" spans="1:16" ht="23.1" customHeight="1" x14ac:dyDescent="0.2">
      <c r="A60" s="64">
        <v>67</v>
      </c>
      <c r="B60" s="97" t="s">
        <v>908</v>
      </c>
      <c r="C60" s="419">
        <v>73969988</v>
      </c>
      <c r="D60" s="419">
        <v>13191377</v>
      </c>
      <c r="E60" s="1019">
        <v>0</v>
      </c>
      <c r="F60" s="419">
        <v>57602</v>
      </c>
      <c r="G60" s="419">
        <v>87218967</v>
      </c>
      <c r="H60" s="419">
        <v>1931911</v>
      </c>
      <c r="I60" s="434">
        <v>864803550</v>
      </c>
      <c r="J60" s="1019">
        <v>155522326</v>
      </c>
      <c r="K60" s="1019">
        <v>15800</v>
      </c>
      <c r="L60" s="1019">
        <v>155538126</v>
      </c>
      <c r="M60" s="1019">
        <v>446577</v>
      </c>
      <c r="N60" s="1019">
        <v>15441</v>
      </c>
      <c r="O60" s="1019">
        <v>462018</v>
      </c>
      <c r="P60" s="59">
        <v>67</v>
      </c>
    </row>
    <row r="61" spans="1:16" ht="23.1" customHeight="1" x14ac:dyDescent="0.2">
      <c r="A61" s="64">
        <v>70</v>
      </c>
      <c r="B61" s="97" t="s">
        <v>910</v>
      </c>
      <c r="C61" s="419">
        <v>44917561</v>
      </c>
      <c r="D61" s="419">
        <v>5779042</v>
      </c>
      <c r="E61" s="419">
        <v>0</v>
      </c>
      <c r="F61" s="419">
        <v>0</v>
      </c>
      <c r="G61" s="419">
        <v>50696603</v>
      </c>
      <c r="H61" s="419">
        <v>1841748</v>
      </c>
      <c r="I61" s="434">
        <v>781772805</v>
      </c>
      <c r="J61" s="419">
        <v>145699103</v>
      </c>
      <c r="K61" s="419">
        <v>14291</v>
      </c>
      <c r="L61" s="419">
        <v>145713394</v>
      </c>
      <c r="M61" s="419">
        <v>417699</v>
      </c>
      <c r="N61" s="419">
        <v>13966</v>
      </c>
      <c r="O61" s="419">
        <v>431665</v>
      </c>
      <c r="P61" s="59">
        <v>70</v>
      </c>
    </row>
    <row r="62" spans="1:16" ht="23.1" customHeight="1" x14ac:dyDescent="0.2">
      <c r="A62" s="64">
        <v>72</v>
      </c>
      <c r="B62" s="97" t="s">
        <v>912</v>
      </c>
      <c r="C62" s="420">
        <v>384830060</v>
      </c>
      <c r="D62" s="420">
        <v>53336923</v>
      </c>
      <c r="E62" s="420">
        <v>0</v>
      </c>
      <c r="F62" s="420">
        <v>0</v>
      </c>
      <c r="G62" s="420">
        <v>438166983</v>
      </c>
      <c r="H62" s="420">
        <v>12498021</v>
      </c>
      <c r="I62" s="1008">
        <v>4361428570</v>
      </c>
      <c r="J62" s="420">
        <v>751014638</v>
      </c>
      <c r="K62" s="420">
        <v>74496</v>
      </c>
      <c r="L62" s="420">
        <v>751089134</v>
      </c>
      <c r="M62" s="420">
        <v>2154133</v>
      </c>
      <c r="N62" s="420">
        <v>72803</v>
      </c>
      <c r="O62" s="420">
        <v>2226936</v>
      </c>
      <c r="P62" s="59">
        <v>72</v>
      </c>
    </row>
    <row r="63" spans="1:16" ht="23.1" customHeight="1" x14ac:dyDescent="0.2">
      <c r="A63" s="61">
        <v>74</v>
      </c>
      <c r="B63" s="96" t="s">
        <v>914</v>
      </c>
      <c r="C63" s="430">
        <v>51205714</v>
      </c>
      <c r="D63" s="430">
        <v>4315181</v>
      </c>
      <c r="E63" s="430">
        <v>0</v>
      </c>
      <c r="F63" s="430">
        <v>0</v>
      </c>
      <c r="G63" s="430">
        <v>55520895</v>
      </c>
      <c r="H63" s="430">
        <v>2498662</v>
      </c>
      <c r="I63" s="1039">
        <v>820591449</v>
      </c>
      <c r="J63" s="430">
        <v>156392026</v>
      </c>
      <c r="K63" s="430">
        <v>15175</v>
      </c>
      <c r="L63" s="430">
        <v>156407201</v>
      </c>
      <c r="M63" s="430">
        <v>448104</v>
      </c>
      <c r="N63" s="430">
        <v>14830</v>
      </c>
      <c r="O63" s="430">
        <v>462934</v>
      </c>
      <c r="P63" s="63">
        <v>74</v>
      </c>
    </row>
    <row r="64" spans="1:16" ht="23.1" customHeight="1" x14ac:dyDescent="0.2">
      <c r="A64" s="64">
        <v>81</v>
      </c>
      <c r="B64" s="97" t="s">
        <v>916</v>
      </c>
      <c r="C64" s="423">
        <v>259858284</v>
      </c>
      <c r="D64" s="423">
        <v>37399772</v>
      </c>
      <c r="E64" s="423">
        <v>0</v>
      </c>
      <c r="F64" s="423">
        <v>0</v>
      </c>
      <c r="G64" s="423">
        <v>297258056</v>
      </c>
      <c r="H64" s="423">
        <v>9722968</v>
      </c>
      <c r="I64" s="422">
        <v>3771487223</v>
      </c>
      <c r="J64" s="423">
        <v>704392665</v>
      </c>
      <c r="K64" s="423">
        <v>69291</v>
      </c>
      <c r="L64" s="423">
        <v>704461956</v>
      </c>
      <c r="M64" s="423">
        <v>2019594</v>
      </c>
      <c r="N64" s="423">
        <v>67716</v>
      </c>
      <c r="O64" s="423">
        <v>2087310</v>
      </c>
      <c r="P64" s="59">
        <v>81</v>
      </c>
    </row>
    <row r="65" spans="1:16" ht="23.1" customHeight="1" x14ac:dyDescent="0.2">
      <c r="A65" s="64">
        <v>82</v>
      </c>
      <c r="B65" s="97" t="s">
        <v>918</v>
      </c>
      <c r="C65" s="423">
        <v>300523810</v>
      </c>
      <c r="D65" s="423">
        <v>39296355</v>
      </c>
      <c r="E65" s="423">
        <v>8725</v>
      </c>
      <c r="F65" s="423">
        <v>0</v>
      </c>
      <c r="G65" s="423">
        <v>339828890</v>
      </c>
      <c r="H65" s="423">
        <v>13580227</v>
      </c>
      <c r="I65" s="422">
        <v>4914481810</v>
      </c>
      <c r="J65" s="423">
        <v>1170922096</v>
      </c>
      <c r="K65" s="423">
        <v>100139</v>
      </c>
      <c r="L65" s="423">
        <v>1171022235</v>
      </c>
      <c r="M65" s="423">
        <v>3336811</v>
      </c>
      <c r="N65" s="423">
        <v>97863</v>
      </c>
      <c r="O65" s="423">
        <v>3434674</v>
      </c>
      <c r="P65" s="59">
        <v>82</v>
      </c>
    </row>
    <row r="66" spans="1:16" s="69" customFormat="1" ht="23.1" customHeight="1" x14ac:dyDescent="0.2">
      <c r="A66" s="66">
        <v>83</v>
      </c>
      <c r="B66" s="65" t="s">
        <v>919</v>
      </c>
      <c r="C66" s="419">
        <v>121020215</v>
      </c>
      <c r="D66" s="419">
        <v>13139764</v>
      </c>
      <c r="E66" s="419">
        <v>21382</v>
      </c>
      <c r="F66" s="419">
        <v>0</v>
      </c>
      <c r="G66" s="419">
        <v>134181361</v>
      </c>
      <c r="H66" s="419">
        <v>5870006</v>
      </c>
      <c r="I66" s="434">
        <v>2165239455</v>
      </c>
      <c r="J66" s="419">
        <v>449740323</v>
      </c>
      <c r="K66" s="419">
        <v>45641</v>
      </c>
      <c r="L66" s="419">
        <v>449785964</v>
      </c>
      <c r="M66" s="419">
        <v>1291395</v>
      </c>
      <c r="N66" s="419">
        <v>44603</v>
      </c>
      <c r="O66" s="419">
        <v>1335998</v>
      </c>
      <c r="P66" s="67">
        <v>83</v>
      </c>
    </row>
    <row r="67" spans="1:16" s="69" customFormat="1" ht="23.1" customHeight="1" x14ac:dyDescent="0.2">
      <c r="A67" s="66">
        <v>301</v>
      </c>
      <c r="B67" s="65" t="s">
        <v>920</v>
      </c>
      <c r="C67" s="420">
        <v>0</v>
      </c>
      <c r="D67" s="420">
        <v>0</v>
      </c>
      <c r="E67" s="420">
        <v>0</v>
      </c>
      <c r="F67" s="420">
        <v>0</v>
      </c>
      <c r="G67" s="420">
        <v>0</v>
      </c>
      <c r="H67" s="420">
        <v>4800450</v>
      </c>
      <c r="I67" s="1008">
        <v>1256266422</v>
      </c>
      <c r="J67" s="420">
        <v>498137317</v>
      </c>
      <c r="K67" s="420">
        <v>46741</v>
      </c>
      <c r="L67" s="420">
        <v>498184058</v>
      </c>
      <c r="M67" s="420">
        <v>172132779</v>
      </c>
      <c r="N67" s="420">
        <v>45678</v>
      </c>
      <c r="O67" s="420">
        <v>172178457</v>
      </c>
      <c r="P67" s="67">
        <v>301</v>
      </c>
    </row>
    <row r="68" spans="1:16" s="69" customFormat="1" ht="23.1" customHeight="1" x14ac:dyDescent="0.2">
      <c r="A68" s="70">
        <v>302</v>
      </c>
      <c r="B68" s="62" t="s">
        <v>922</v>
      </c>
      <c r="C68" s="421">
        <v>0</v>
      </c>
      <c r="D68" s="421">
        <v>0</v>
      </c>
      <c r="E68" s="421">
        <v>0</v>
      </c>
      <c r="F68" s="421">
        <v>0</v>
      </c>
      <c r="G68" s="421">
        <v>0</v>
      </c>
      <c r="H68" s="421">
        <v>5093065</v>
      </c>
      <c r="I68" s="1007">
        <v>1212805461</v>
      </c>
      <c r="J68" s="421">
        <v>514838561</v>
      </c>
      <c r="K68" s="421">
        <v>48835</v>
      </c>
      <c r="L68" s="421">
        <v>514887396</v>
      </c>
      <c r="M68" s="421">
        <v>293917689</v>
      </c>
      <c r="N68" s="421">
        <v>47725</v>
      </c>
      <c r="O68" s="421">
        <v>293965414</v>
      </c>
      <c r="P68" s="71">
        <v>302</v>
      </c>
    </row>
    <row r="69" spans="1:16" s="69" customFormat="1" ht="23.1" customHeight="1" x14ac:dyDescent="0.2">
      <c r="A69" s="66">
        <v>303</v>
      </c>
      <c r="B69" s="65" t="s">
        <v>924</v>
      </c>
      <c r="C69" s="419">
        <v>0</v>
      </c>
      <c r="D69" s="419">
        <v>0</v>
      </c>
      <c r="E69" s="419">
        <v>0</v>
      </c>
      <c r="F69" s="419">
        <v>0</v>
      </c>
      <c r="G69" s="419">
        <v>0</v>
      </c>
      <c r="H69" s="419">
        <v>966552</v>
      </c>
      <c r="I69" s="434">
        <v>221185836</v>
      </c>
      <c r="J69" s="419">
        <v>71069748</v>
      </c>
      <c r="K69" s="419">
        <v>7352</v>
      </c>
      <c r="L69" s="419">
        <v>71077100</v>
      </c>
      <c r="M69" s="419">
        <v>204260</v>
      </c>
      <c r="N69" s="419">
        <v>7185</v>
      </c>
      <c r="O69" s="419">
        <v>211445</v>
      </c>
      <c r="P69" s="67">
        <v>303</v>
      </c>
    </row>
    <row r="70" spans="1:16" s="69" customFormat="1" ht="23.1" customHeight="1" x14ac:dyDescent="0.2">
      <c r="A70" s="66"/>
      <c r="B70" s="65"/>
      <c r="C70" s="419"/>
      <c r="D70" s="419"/>
      <c r="E70" s="419"/>
      <c r="F70" s="419"/>
      <c r="G70" s="419"/>
      <c r="H70" s="419"/>
      <c r="I70" s="434"/>
      <c r="J70" s="419"/>
      <c r="K70" s="419"/>
      <c r="L70" s="419"/>
      <c r="M70" s="419"/>
      <c r="N70" s="419"/>
      <c r="O70" s="419"/>
      <c r="P70" s="67"/>
    </row>
    <row r="71" spans="1:16" s="69" customFormat="1" ht="23.1" customHeight="1" x14ac:dyDescent="0.2">
      <c r="A71" s="66"/>
      <c r="B71" s="65"/>
      <c r="C71" s="419"/>
      <c r="D71" s="419"/>
      <c r="E71" s="419"/>
      <c r="F71" s="419"/>
      <c r="G71" s="419"/>
      <c r="H71" s="419"/>
      <c r="I71" s="434"/>
      <c r="J71" s="419"/>
      <c r="K71" s="419"/>
      <c r="L71" s="419"/>
      <c r="M71" s="419"/>
      <c r="N71" s="419"/>
      <c r="O71" s="419"/>
      <c r="P71" s="67"/>
    </row>
    <row r="72" spans="1:16" s="69" customFormat="1" ht="23.1" customHeight="1" x14ac:dyDescent="0.2">
      <c r="A72" s="66"/>
      <c r="B72" s="65"/>
      <c r="C72" s="420"/>
      <c r="D72" s="420"/>
      <c r="E72" s="420"/>
      <c r="F72" s="420"/>
      <c r="G72" s="420"/>
      <c r="H72" s="420"/>
      <c r="I72" s="1008"/>
      <c r="J72" s="420"/>
      <c r="K72" s="420"/>
      <c r="L72" s="420"/>
      <c r="M72" s="420"/>
      <c r="N72" s="420"/>
      <c r="O72" s="420"/>
      <c r="P72" s="67"/>
    </row>
    <row r="73" spans="1:16" s="69" customFormat="1" ht="23.1" customHeight="1" x14ac:dyDescent="0.2">
      <c r="A73" s="72"/>
      <c r="B73" s="62"/>
      <c r="C73" s="421"/>
      <c r="D73" s="421"/>
      <c r="E73" s="421"/>
      <c r="F73" s="421"/>
      <c r="G73" s="421"/>
      <c r="H73" s="421"/>
      <c r="I73" s="1007"/>
      <c r="J73" s="421"/>
      <c r="K73" s="421"/>
      <c r="L73" s="421"/>
      <c r="M73" s="421"/>
      <c r="N73" s="421"/>
      <c r="O73" s="421"/>
      <c r="P73" s="73"/>
    </row>
    <row r="74" spans="1:16" s="69" customFormat="1" ht="23.1" customHeight="1" x14ac:dyDescent="0.2">
      <c r="A74" s="66"/>
      <c r="B74" s="65"/>
      <c r="C74" s="419"/>
      <c r="D74" s="419"/>
      <c r="E74" s="419"/>
      <c r="F74" s="419"/>
      <c r="G74" s="419"/>
      <c r="H74" s="419"/>
      <c r="I74" s="434"/>
      <c r="J74" s="419"/>
      <c r="K74" s="419"/>
      <c r="L74" s="419"/>
      <c r="M74" s="419"/>
      <c r="N74" s="419"/>
      <c r="O74" s="419"/>
      <c r="P74" s="67"/>
    </row>
    <row r="75" spans="1:16" s="69" customFormat="1" ht="23.1" customHeight="1" x14ac:dyDescent="0.2">
      <c r="A75" s="66"/>
      <c r="B75" s="65"/>
      <c r="C75" s="419"/>
      <c r="D75" s="419"/>
      <c r="E75" s="419"/>
      <c r="F75" s="419"/>
      <c r="G75" s="419"/>
      <c r="H75" s="419"/>
      <c r="I75" s="434"/>
      <c r="J75" s="419"/>
      <c r="K75" s="419"/>
      <c r="L75" s="419"/>
      <c r="M75" s="419"/>
      <c r="N75" s="419"/>
      <c r="O75" s="419"/>
      <c r="P75" s="67"/>
    </row>
    <row r="76" spans="1:16" s="69" customFormat="1" ht="23.1" customHeight="1" x14ac:dyDescent="0.2">
      <c r="A76" s="66"/>
      <c r="B76" s="65"/>
      <c r="C76" s="419"/>
      <c r="D76" s="419"/>
      <c r="E76" s="419"/>
      <c r="F76" s="419"/>
      <c r="G76" s="419"/>
      <c r="H76" s="419"/>
      <c r="I76" s="434"/>
      <c r="J76" s="419"/>
      <c r="K76" s="419"/>
      <c r="L76" s="419"/>
      <c r="M76" s="419"/>
      <c r="N76" s="419"/>
      <c r="O76" s="419"/>
      <c r="P76" s="67"/>
    </row>
    <row r="77" spans="1:16" s="69" customFormat="1" ht="23.1" customHeight="1" x14ac:dyDescent="0.2">
      <c r="A77" s="66"/>
      <c r="B77" s="65"/>
      <c r="C77" s="420"/>
      <c r="D77" s="420"/>
      <c r="E77" s="420"/>
      <c r="F77" s="420"/>
      <c r="G77" s="420"/>
      <c r="H77" s="420"/>
      <c r="I77" s="1008"/>
      <c r="J77" s="420"/>
      <c r="K77" s="420"/>
      <c r="L77" s="420"/>
      <c r="M77" s="420"/>
      <c r="N77" s="420"/>
      <c r="O77" s="420"/>
      <c r="P77" s="67"/>
    </row>
    <row r="78" spans="1:16" s="69" customFormat="1" ht="23.1" customHeight="1" x14ac:dyDescent="0.2">
      <c r="A78" s="70"/>
      <c r="B78" s="62"/>
      <c r="C78" s="421"/>
      <c r="D78" s="421"/>
      <c r="E78" s="421"/>
      <c r="F78" s="421"/>
      <c r="G78" s="421"/>
      <c r="H78" s="421"/>
      <c r="I78" s="1007"/>
      <c r="J78" s="421"/>
      <c r="K78" s="421"/>
      <c r="L78" s="421"/>
      <c r="M78" s="421"/>
      <c r="N78" s="421"/>
      <c r="O78" s="421"/>
      <c r="P78" s="71"/>
    </row>
    <row r="79" spans="1:16" s="69" customFormat="1" ht="23.1" customHeight="1" x14ac:dyDescent="0.2">
      <c r="A79" s="66"/>
      <c r="B79" s="65"/>
      <c r="C79" s="419"/>
      <c r="D79" s="419"/>
      <c r="E79" s="419"/>
      <c r="F79" s="419"/>
      <c r="G79" s="419"/>
      <c r="H79" s="419"/>
      <c r="I79" s="434"/>
      <c r="J79" s="419"/>
      <c r="K79" s="419"/>
      <c r="L79" s="419"/>
      <c r="M79" s="419"/>
      <c r="N79" s="419"/>
      <c r="O79" s="419"/>
      <c r="P79" s="67"/>
    </row>
    <row r="80" spans="1:16" s="69" customFormat="1" ht="23.1" customHeight="1" x14ac:dyDescent="0.2">
      <c r="A80" s="66"/>
      <c r="B80" s="65"/>
      <c r="C80" s="419"/>
      <c r="D80" s="419"/>
      <c r="E80" s="419"/>
      <c r="F80" s="419"/>
      <c r="G80" s="419"/>
      <c r="H80" s="419"/>
      <c r="I80" s="434"/>
      <c r="J80" s="419"/>
      <c r="K80" s="419"/>
      <c r="L80" s="419"/>
      <c r="M80" s="419"/>
      <c r="N80" s="419"/>
      <c r="O80" s="419"/>
      <c r="P80" s="67"/>
    </row>
    <row r="81" spans="1:16" s="69" customFormat="1" ht="23.1" customHeight="1" x14ac:dyDescent="0.2">
      <c r="A81" s="66"/>
      <c r="B81" s="65"/>
      <c r="C81" s="419"/>
      <c r="D81" s="419"/>
      <c r="E81" s="419"/>
      <c r="F81" s="419"/>
      <c r="G81" s="419"/>
      <c r="H81" s="419"/>
      <c r="I81" s="434"/>
      <c r="J81" s="419"/>
      <c r="K81" s="419"/>
      <c r="L81" s="419"/>
      <c r="M81" s="419"/>
      <c r="N81" s="419"/>
      <c r="O81" s="419"/>
      <c r="P81" s="67"/>
    </row>
    <row r="82" spans="1:16" s="69" customFormat="1" ht="23.1" customHeight="1" x14ac:dyDescent="0.2">
      <c r="A82" s="66"/>
      <c r="B82" s="65"/>
      <c r="C82" s="420"/>
      <c r="D82" s="420"/>
      <c r="E82" s="420"/>
      <c r="F82" s="420"/>
      <c r="G82" s="420"/>
      <c r="H82" s="420"/>
      <c r="I82" s="1008"/>
      <c r="J82" s="420"/>
      <c r="K82" s="420"/>
      <c r="L82" s="420"/>
      <c r="M82" s="420"/>
      <c r="N82" s="420"/>
      <c r="O82" s="420"/>
      <c r="P82" s="67"/>
    </row>
    <row r="83" spans="1:16" s="69" customFormat="1" ht="23.1" customHeight="1" x14ac:dyDescent="0.2">
      <c r="A83" s="72"/>
      <c r="B83" s="62"/>
      <c r="C83" s="421"/>
      <c r="D83" s="421"/>
      <c r="E83" s="421"/>
      <c r="F83" s="421"/>
      <c r="G83" s="421"/>
      <c r="H83" s="421"/>
      <c r="I83" s="1007"/>
      <c r="J83" s="421"/>
      <c r="K83" s="421"/>
      <c r="L83" s="421"/>
      <c r="M83" s="421"/>
      <c r="N83" s="421"/>
      <c r="O83" s="421"/>
      <c r="P83" s="73"/>
    </row>
    <row r="84" spans="1:16" s="69" customFormat="1" ht="23.1" customHeight="1" x14ac:dyDescent="0.2">
      <c r="A84" s="66"/>
      <c r="B84" s="65"/>
      <c r="C84" s="419"/>
      <c r="D84" s="419"/>
      <c r="E84" s="419"/>
      <c r="F84" s="419"/>
      <c r="G84" s="419"/>
      <c r="H84" s="419"/>
      <c r="I84" s="434"/>
      <c r="J84" s="419"/>
      <c r="K84" s="419"/>
      <c r="L84" s="419"/>
      <c r="M84" s="419"/>
      <c r="N84" s="419"/>
      <c r="O84" s="419"/>
      <c r="P84" s="67"/>
    </row>
    <row r="85" spans="1:16" s="69" customFormat="1" ht="23.1" customHeight="1" x14ac:dyDescent="0.2">
      <c r="A85" s="66"/>
      <c r="B85" s="65"/>
      <c r="C85" s="419"/>
      <c r="D85" s="419"/>
      <c r="E85" s="419"/>
      <c r="F85" s="419"/>
      <c r="G85" s="419"/>
      <c r="H85" s="419"/>
      <c r="I85" s="434"/>
      <c r="J85" s="419"/>
      <c r="K85" s="419"/>
      <c r="L85" s="419"/>
      <c r="M85" s="419"/>
      <c r="N85" s="419"/>
      <c r="O85" s="419"/>
      <c r="P85" s="67"/>
    </row>
    <row r="86" spans="1:16" s="69" customFormat="1" ht="23.1" customHeight="1" x14ac:dyDescent="0.2">
      <c r="A86" s="66"/>
      <c r="B86" s="65"/>
      <c r="C86" s="419"/>
      <c r="D86" s="419"/>
      <c r="E86" s="419"/>
      <c r="F86" s="419"/>
      <c r="G86" s="419"/>
      <c r="H86" s="419"/>
      <c r="I86" s="434"/>
      <c r="J86" s="419"/>
      <c r="K86" s="419"/>
      <c r="L86" s="419"/>
      <c r="M86" s="419"/>
      <c r="N86" s="419"/>
      <c r="O86" s="419"/>
      <c r="P86" s="67"/>
    </row>
    <row r="87" spans="1:16" s="69" customFormat="1" ht="23.1" customHeight="1" x14ac:dyDescent="0.2">
      <c r="A87" s="66"/>
      <c r="B87" s="65"/>
      <c r="C87" s="420"/>
      <c r="D87" s="420"/>
      <c r="E87" s="420"/>
      <c r="F87" s="420"/>
      <c r="G87" s="420"/>
      <c r="H87" s="420"/>
      <c r="I87" s="1008"/>
      <c r="J87" s="420"/>
      <c r="K87" s="420"/>
      <c r="L87" s="420"/>
      <c r="M87" s="420"/>
      <c r="N87" s="420"/>
      <c r="O87" s="420"/>
      <c r="P87" s="67"/>
    </row>
    <row r="88" spans="1:16" s="69" customFormat="1" ht="23.1" customHeight="1" x14ac:dyDescent="0.2">
      <c r="A88" s="70"/>
      <c r="B88" s="62"/>
      <c r="C88" s="421"/>
      <c r="D88" s="421"/>
      <c r="E88" s="421"/>
      <c r="F88" s="421"/>
      <c r="G88" s="421"/>
      <c r="H88" s="421"/>
      <c r="I88" s="1007"/>
      <c r="J88" s="421"/>
      <c r="K88" s="421"/>
      <c r="L88" s="421"/>
      <c r="M88" s="421"/>
      <c r="N88" s="421"/>
      <c r="O88" s="421"/>
      <c r="P88" s="71"/>
    </row>
    <row r="89" spans="1:16" s="69" customFormat="1" ht="23.1" customHeight="1" x14ac:dyDescent="0.2">
      <c r="A89" s="66"/>
      <c r="B89" s="65"/>
      <c r="C89" s="419"/>
      <c r="D89" s="419"/>
      <c r="E89" s="419"/>
      <c r="F89" s="419"/>
      <c r="G89" s="419"/>
      <c r="H89" s="419"/>
      <c r="I89" s="434"/>
      <c r="J89" s="419"/>
      <c r="K89" s="419"/>
      <c r="L89" s="419"/>
      <c r="M89" s="419"/>
      <c r="N89" s="419"/>
      <c r="O89" s="419"/>
      <c r="P89" s="67"/>
    </row>
    <row r="90" spans="1:16" s="69" customFormat="1" ht="23.1" customHeight="1" x14ac:dyDescent="0.2">
      <c r="A90" s="66"/>
      <c r="B90" s="65"/>
      <c r="C90" s="419"/>
      <c r="D90" s="419"/>
      <c r="E90" s="419"/>
      <c r="F90" s="419"/>
      <c r="G90" s="419"/>
      <c r="H90" s="419"/>
      <c r="I90" s="434"/>
      <c r="J90" s="419"/>
      <c r="K90" s="419"/>
      <c r="L90" s="419"/>
      <c r="M90" s="419"/>
      <c r="N90" s="419"/>
      <c r="O90" s="419"/>
      <c r="P90" s="67"/>
    </row>
    <row r="91" spans="1:16" s="69" customFormat="1" ht="23.1" customHeight="1" x14ac:dyDescent="0.2">
      <c r="A91" s="66"/>
      <c r="B91" s="65"/>
      <c r="C91" s="419"/>
      <c r="D91" s="419"/>
      <c r="E91" s="419"/>
      <c r="F91" s="419"/>
      <c r="G91" s="419"/>
      <c r="H91" s="419"/>
      <c r="I91" s="434"/>
      <c r="J91" s="419"/>
      <c r="K91" s="419"/>
      <c r="L91" s="419"/>
      <c r="M91" s="419"/>
      <c r="N91" s="419"/>
      <c r="O91" s="419"/>
      <c r="P91" s="67"/>
    </row>
    <row r="92" spans="1:16" s="69" customFormat="1" ht="23.1" customHeight="1" x14ac:dyDescent="0.2">
      <c r="A92" s="66"/>
      <c r="B92" s="65"/>
      <c r="C92" s="420"/>
      <c r="D92" s="420"/>
      <c r="E92" s="420"/>
      <c r="F92" s="420"/>
      <c r="G92" s="420"/>
      <c r="H92" s="420"/>
      <c r="I92" s="1008"/>
      <c r="J92" s="420"/>
      <c r="K92" s="420"/>
      <c r="L92" s="420"/>
      <c r="M92" s="420"/>
      <c r="N92" s="420"/>
      <c r="O92" s="420"/>
      <c r="P92" s="67"/>
    </row>
    <row r="93" spans="1:16" s="69" customFormat="1" ht="23.1" customHeight="1" x14ac:dyDescent="0.2">
      <c r="A93" s="70"/>
      <c r="B93" s="62"/>
      <c r="C93" s="421"/>
      <c r="D93" s="421"/>
      <c r="E93" s="421"/>
      <c r="F93" s="421"/>
      <c r="G93" s="421"/>
      <c r="H93" s="421"/>
      <c r="I93" s="1007"/>
      <c r="J93" s="421"/>
      <c r="K93" s="421"/>
      <c r="L93" s="421"/>
      <c r="M93" s="421"/>
      <c r="N93" s="421"/>
      <c r="O93" s="421"/>
      <c r="P93" s="71"/>
    </row>
    <row r="94" spans="1:16" s="69" customFormat="1" ht="23.1" customHeight="1" x14ac:dyDescent="0.2">
      <c r="A94" s="66"/>
      <c r="B94" s="65"/>
      <c r="C94" s="419"/>
      <c r="D94" s="419"/>
      <c r="E94" s="419"/>
      <c r="F94" s="419"/>
      <c r="G94" s="419"/>
      <c r="H94" s="419"/>
      <c r="I94" s="434"/>
      <c r="J94" s="419"/>
      <c r="K94" s="419"/>
      <c r="L94" s="419"/>
      <c r="M94" s="419"/>
      <c r="N94" s="419"/>
      <c r="O94" s="419"/>
      <c r="P94" s="67"/>
    </row>
    <row r="95" spans="1:16" s="69" customFormat="1" ht="23.1" customHeight="1" x14ac:dyDescent="0.2">
      <c r="A95" s="66"/>
      <c r="B95" s="65"/>
      <c r="C95" s="419"/>
      <c r="D95" s="419"/>
      <c r="E95" s="419"/>
      <c r="F95" s="419"/>
      <c r="G95" s="419"/>
      <c r="H95" s="419"/>
      <c r="I95" s="434"/>
      <c r="J95" s="419"/>
      <c r="K95" s="419"/>
      <c r="L95" s="419"/>
      <c r="M95" s="419"/>
      <c r="N95" s="419"/>
      <c r="O95" s="419"/>
      <c r="P95" s="67"/>
    </row>
    <row r="96" spans="1:16" s="69" customFormat="1" ht="23.1" customHeight="1" x14ac:dyDescent="0.2">
      <c r="A96" s="66"/>
      <c r="B96" s="65"/>
      <c r="C96" s="419"/>
      <c r="D96" s="419"/>
      <c r="E96" s="419"/>
      <c r="F96" s="419"/>
      <c r="G96" s="419"/>
      <c r="H96" s="419"/>
      <c r="I96" s="434"/>
      <c r="J96" s="419"/>
      <c r="K96" s="419"/>
      <c r="L96" s="419"/>
      <c r="M96" s="419"/>
      <c r="N96" s="419"/>
      <c r="O96" s="419"/>
      <c r="P96" s="67"/>
    </row>
    <row r="97" spans="1:16" s="69" customFormat="1" ht="23.1" customHeight="1" x14ac:dyDescent="0.2">
      <c r="A97" s="75"/>
      <c r="B97" s="76"/>
      <c r="C97" s="420"/>
      <c r="D97" s="420"/>
      <c r="E97" s="420"/>
      <c r="F97" s="420"/>
      <c r="G97" s="420"/>
      <c r="H97" s="420"/>
      <c r="I97" s="1008"/>
      <c r="J97" s="420"/>
      <c r="K97" s="420"/>
      <c r="L97" s="420"/>
      <c r="M97" s="420"/>
      <c r="N97" s="420"/>
      <c r="O97" s="420"/>
      <c r="P97" s="77"/>
    </row>
    <row r="98" spans="1:16" s="69" customFormat="1" ht="23.1" customHeight="1" x14ac:dyDescent="0.2">
      <c r="A98" s="70"/>
      <c r="B98" s="62"/>
      <c r="C98" s="421"/>
      <c r="D98" s="421"/>
      <c r="E98" s="421"/>
      <c r="F98" s="421"/>
      <c r="G98" s="421"/>
      <c r="H98" s="421"/>
      <c r="I98" s="1007"/>
      <c r="J98" s="421"/>
      <c r="K98" s="421"/>
      <c r="L98" s="421"/>
      <c r="M98" s="421"/>
      <c r="N98" s="421"/>
      <c r="O98" s="421"/>
      <c r="P98" s="71"/>
    </row>
    <row r="99" spans="1:16" s="69" customFormat="1" ht="23.1" customHeight="1" x14ac:dyDescent="0.2">
      <c r="A99" s="66"/>
      <c r="B99" s="65"/>
      <c r="C99" s="419"/>
      <c r="D99" s="419"/>
      <c r="E99" s="419"/>
      <c r="F99" s="419"/>
      <c r="G99" s="419"/>
      <c r="H99" s="419"/>
      <c r="I99" s="434"/>
      <c r="J99" s="419"/>
      <c r="K99" s="419"/>
      <c r="L99" s="419"/>
      <c r="M99" s="419"/>
      <c r="N99" s="419"/>
      <c r="O99" s="419"/>
      <c r="P99" s="67"/>
    </row>
    <row r="100" spans="1:16" s="69" customFormat="1" ht="23.1" customHeight="1" x14ac:dyDescent="0.2">
      <c r="A100" s="66"/>
      <c r="B100" s="65"/>
      <c r="C100" s="419"/>
      <c r="D100" s="419"/>
      <c r="E100" s="419"/>
      <c r="F100" s="419"/>
      <c r="G100" s="419"/>
      <c r="H100" s="419"/>
      <c r="I100" s="434"/>
      <c r="J100" s="419"/>
      <c r="K100" s="419"/>
      <c r="L100" s="419"/>
      <c r="M100" s="419"/>
      <c r="N100" s="419"/>
      <c r="O100" s="419"/>
      <c r="P100" s="67"/>
    </row>
    <row r="101" spans="1:16" s="69" customFormat="1" ht="23.1" customHeight="1" x14ac:dyDescent="0.2">
      <c r="A101" s="66"/>
      <c r="B101" s="65"/>
      <c r="C101" s="419"/>
      <c r="D101" s="419"/>
      <c r="E101" s="419"/>
      <c r="F101" s="419"/>
      <c r="G101" s="419"/>
      <c r="H101" s="419"/>
      <c r="I101" s="434"/>
      <c r="J101" s="419"/>
      <c r="K101" s="419"/>
      <c r="L101" s="419"/>
      <c r="M101" s="419"/>
      <c r="N101" s="419"/>
      <c r="O101" s="419"/>
      <c r="P101" s="67"/>
    </row>
    <row r="102" spans="1:16" s="69" customFormat="1" ht="23.1" customHeight="1" x14ac:dyDescent="0.2">
      <c r="A102" s="75"/>
      <c r="B102" s="76"/>
      <c r="C102" s="420"/>
      <c r="D102" s="420"/>
      <c r="E102" s="420"/>
      <c r="F102" s="420"/>
      <c r="G102" s="420"/>
      <c r="H102" s="420"/>
      <c r="I102" s="1008"/>
      <c r="J102" s="420"/>
      <c r="K102" s="420"/>
      <c r="L102" s="420"/>
      <c r="M102" s="420"/>
      <c r="N102" s="420"/>
      <c r="O102" s="420"/>
      <c r="P102" s="77"/>
    </row>
    <row r="103" spans="1:16" s="69" customFormat="1" ht="23.1" customHeight="1" x14ac:dyDescent="0.2">
      <c r="A103" s="78"/>
      <c r="B103" s="65"/>
      <c r="C103" s="421"/>
      <c r="D103" s="421"/>
      <c r="E103" s="421"/>
      <c r="F103" s="421"/>
      <c r="G103" s="421"/>
      <c r="H103" s="421"/>
      <c r="I103" s="1007"/>
      <c r="J103" s="421"/>
      <c r="K103" s="421"/>
      <c r="L103" s="421"/>
      <c r="M103" s="421"/>
      <c r="N103" s="421"/>
      <c r="O103" s="421"/>
      <c r="P103" s="79"/>
    </row>
    <row r="104" spans="1:16" s="69" customFormat="1" ht="23.1" customHeight="1" x14ac:dyDescent="0.2">
      <c r="A104" s="66"/>
      <c r="B104" s="65"/>
      <c r="C104" s="419"/>
      <c r="D104" s="419"/>
      <c r="E104" s="419"/>
      <c r="F104" s="419"/>
      <c r="G104" s="419"/>
      <c r="H104" s="419"/>
      <c r="I104" s="434"/>
      <c r="J104" s="419"/>
      <c r="K104" s="419"/>
      <c r="L104" s="419"/>
      <c r="M104" s="419"/>
      <c r="N104" s="419"/>
      <c r="O104" s="419"/>
      <c r="P104" s="67"/>
    </row>
    <row r="105" spans="1:16" s="69" customFormat="1" ht="23.1" customHeight="1" x14ac:dyDescent="0.2">
      <c r="A105" s="66"/>
      <c r="B105" s="65"/>
      <c r="C105" s="419"/>
      <c r="D105" s="419"/>
      <c r="E105" s="419"/>
      <c r="F105" s="419"/>
      <c r="G105" s="419"/>
      <c r="H105" s="419"/>
      <c r="I105" s="434"/>
      <c r="J105" s="419"/>
      <c r="K105" s="419"/>
      <c r="L105" s="419"/>
      <c r="M105" s="419"/>
      <c r="N105" s="419"/>
      <c r="O105" s="419"/>
      <c r="P105" s="67"/>
    </row>
    <row r="106" spans="1:16" s="69" customFormat="1" ht="23.1" customHeight="1" x14ac:dyDescent="0.2">
      <c r="A106" s="66"/>
      <c r="B106" s="65"/>
      <c r="C106" s="419"/>
      <c r="D106" s="419"/>
      <c r="E106" s="419"/>
      <c r="F106" s="419"/>
      <c r="G106" s="419"/>
      <c r="H106" s="419"/>
      <c r="I106" s="434"/>
      <c r="J106" s="419"/>
      <c r="K106" s="419"/>
      <c r="L106" s="419"/>
      <c r="M106" s="419"/>
      <c r="N106" s="419"/>
      <c r="O106" s="419"/>
      <c r="P106" s="67"/>
    </row>
    <row r="107" spans="1:16" s="69" customFormat="1" ht="23.1" customHeight="1" thickBot="1" x14ac:dyDescent="0.25">
      <c r="A107" s="81"/>
      <c r="B107" s="82"/>
      <c r="C107" s="427"/>
      <c r="D107" s="427"/>
      <c r="E107" s="427"/>
      <c r="F107" s="427"/>
      <c r="G107" s="427"/>
      <c r="H107" s="427"/>
      <c r="I107" s="1009"/>
      <c r="J107" s="427"/>
      <c r="K107" s="427"/>
      <c r="L107" s="427"/>
      <c r="M107" s="427"/>
      <c r="N107" s="427"/>
      <c r="O107" s="427"/>
      <c r="P107" s="83"/>
    </row>
    <row r="108" spans="1:16" ht="21" customHeight="1" x14ac:dyDescent="0.2">
      <c r="C108" s="433"/>
      <c r="D108" s="433"/>
      <c r="E108" s="433"/>
      <c r="F108" s="433"/>
      <c r="G108" s="433"/>
      <c r="H108" s="433"/>
      <c r="I108" s="433"/>
      <c r="J108" s="433"/>
      <c r="K108" s="433"/>
      <c r="L108" s="433"/>
      <c r="M108" s="433"/>
      <c r="N108" s="433"/>
      <c r="O108" s="433"/>
    </row>
    <row r="109" spans="1:16" ht="21" customHeight="1" x14ac:dyDescent="0.2">
      <c r="C109" s="433"/>
      <c r="D109" s="433"/>
      <c r="E109" s="433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</row>
    <row r="110" spans="1:16" ht="21" customHeight="1" x14ac:dyDescent="0.2">
      <c r="C110" s="433"/>
      <c r="D110" s="433"/>
      <c r="E110" s="433"/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</row>
    <row r="111" spans="1:16" ht="21" customHeight="1" x14ac:dyDescent="0.2"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</row>
    <row r="112" spans="1:16" ht="21" customHeight="1" x14ac:dyDescent="0.2">
      <c r="C112" s="433"/>
      <c r="D112" s="433"/>
      <c r="E112" s="433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</row>
    <row r="113" spans="3:15" ht="21" customHeight="1" x14ac:dyDescent="0.2"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</row>
    <row r="114" spans="3:15" ht="21" customHeight="1" x14ac:dyDescent="0.2">
      <c r="C114" s="433"/>
      <c r="D114" s="433"/>
      <c r="E114" s="433"/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</row>
    <row r="115" spans="3:15" ht="21" customHeight="1" x14ac:dyDescent="0.2"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</row>
    <row r="116" spans="3:15" ht="21" customHeight="1" x14ac:dyDescent="0.2">
      <c r="C116" s="433"/>
      <c r="D116" s="4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</row>
    <row r="117" spans="3:15" ht="21" customHeight="1" x14ac:dyDescent="0.2"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</row>
  </sheetData>
  <mergeCells count="11">
    <mergeCell ref="O4:O7"/>
    <mergeCell ref="C5:C7"/>
    <mergeCell ref="D3:H3"/>
    <mergeCell ref="J3:L3"/>
    <mergeCell ref="M3:O3"/>
    <mergeCell ref="M4:M7"/>
    <mergeCell ref="N4:N7"/>
    <mergeCell ref="J4:J7"/>
    <mergeCell ref="K4:K7"/>
    <mergeCell ref="C4:G4"/>
    <mergeCell ref="E5:E7"/>
  </mergeCells>
  <phoneticPr fontId="2"/>
  <printOptions horizontalCentered="1"/>
  <pageMargins left="0.64" right="0.59055118110236227" top="0.5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8" max="10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G8" sqref="G8"/>
    </sheetView>
  </sheetViews>
  <sheetFormatPr defaultRowHeight="18.95" customHeight="1" x14ac:dyDescent="0.2"/>
  <cols>
    <col min="1" max="1" width="5.875" style="8" customWidth="1"/>
    <col min="2" max="2" width="16.125" style="6" customWidth="1"/>
    <col min="3" max="5" width="19.125" style="107" customWidth="1"/>
    <col min="6" max="6" width="18.625" style="107" customWidth="1"/>
    <col min="7" max="9" width="19.125" style="107" customWidth="1"/>
    <col min="10" max="17" width="18.625" style="107" customWidth="1"/>
    <col min="18" max="18" width="4.875" style="8" customWidth="1"/>
    <col min="19" max="16384" width="9" style="6"/>
  </cols>
  <sheetData>
    <row r="1" spans="1:20" ht="30.95" customHeight="1" x14ac:dyDescent="0.15">
      <c r="A1" s="4" t="s">
        <v>950</v>
      </c>
      <c r="C1" s="6"/>
      <c r="R1" s="3"/>
    </row>
    <row r="2" spans="1:20" s="86" customFormat="1" ht="22.5" customHeight="1" thickBot="1" x14ac:dyDescent="0.2"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08" t="s">
        <v>648</v>
      </c>
      <c r="R2" s="87"/>
    </row>
    <row r="3" spans="1:20" s="124" customFormat="1" ht="24.95" customHeight="1" x14ac:dyDescent="0.15">
      <c r="A3" s="17" t="s">
        <v>487</v>
      </c>
      <c r="B3" s="18"/>
      <c r="C3" s="2332" t="s">
        <v>304</v>
      </c>
      <c r="D3" s="2222"/>
      <c r="E3" s="2193"/>
      <c r="F3" s="2340" t="s">
        <v>397</v>
      </c>
      <c r="G3" s="2192" t="s">
        <v>305</v>
      </c>
      <c r="H3" s="2222"/>
      <c r="I3" s="2193"/>
      <c r="J3" s="2192" t="s">
        <v>239</v>
      </c>
      <c r="K3" s="2222"/>
      <c r="L3" s="2193"/>
      <c r="M3" s="15"/>
      <c r="N3" s="2335" t="s">
        <v>240</v>
      </c>
      <c r="O3" s="2336"/>
      <c r="P3" s="2337"/>
      <c r="Q3" s="339"/>
      <c r="R3" s="16" t="s">
        <v>487</v>
      </c>
    </row>
    <row r="4" spans="1:20" s="124" customFormat="1" ht="24.95" customHeight="1" x14ac:dyDescent="0.15">
      <c r="A4" s="26" t="s">
        <v>488</v>
      </c>
      <c r="B4" s="27"/>
      <c r="C4" s="5" t="s">
        <v>483</v>
      </c>
      <c r="D4" s="5" t="s">
        <v>512</v>
      </c>
      <c r="E4" s="5"/>
      <c r="F4" s="2239"/>
      <c r="G4" s="24" t="s">
        <v>664</v>
      </c>
      <c r="H4" s="24" t="s">
        <v>665</v>
      </c>
      <c r="I4" s="5"/>
      <c r="J4" s="24" t="s">
        <v>417</v>
      </c>
      <c r="K4" s="24"/>
      <c r="L4" s="24" t="s">
        <v>307</v>
      </c>
      <c r="M4" s="24" t="s">
        <v>464</v>
      </c>
      <c r="N4" s="2338"/>
      <c r="O4" s="2339"/>
      <c r="P4" s="2339"/>
      <c r="Q4" s="340"/>
      <c r="R4" s="25" t="s">
        <v>488</v>
      </c>
    </row>
    <row r="5" spans="1:20" s="124" customFormat="1" ht="24.95" customHeight="1" x14ac:dyDescent="0.15">
      <c r="A5" s="26" t="s">
        <v>489</v>
      </c>
      <c r="B5" s="27" t="s">
        <v>450</v>
      </c>
      <c r="C5" s="24"/>
      <c r="D5" s="24"/>
      <c r="E5" s="24" t="s">
        <v>449</v>
      </c>
      <c r="F5" s="2239"/>
      <c r="G5" s="24" t="s">
        <v>678</v>
      </c>
      <c r="H5" s="24" t="s">
        <v>667</v>
      </c>
      <c r="I5" s="24" t="s">
        <v>604</v>
      </c>
      <c r="J5" s="24" t="s">
        <v>241</v>
      </c>
      <c r="K5" s="24" t="s">
        <v>242</v>
      </c>
      <c r="L5" s="24" t="s">
        <v>243</v>
      </c>
      <c r="M5" s="24"/>
      <c r="N5" s="24"/>
      <c r="O5" s="2261" t="s">
        <v>244</v>
      </c>
      <c r="P5" s="2261" t="s">
        <v>245</v>
      </c>
      <c r="Q5" s="2329" t="s">
        <v>246</v>
      </c>
      <c r="R5" s="25" t="s">
        <v>489</v>
      </c>
    </row>
    <row r="6" spans="1:20" s="124" customFormat="1" ht="24.95" customHeight="1" x14ac:dyDescent="0.15">
      <c r="A6" s="26" t="s">
        <v>490</v>
      </c>
      <c r="B6" s="27"/>
      <c r="C6" s="24" t="s">
        <v>542</v>
      </c>
      <c r="D6" s="24" t="s">
        <v>542</v>
      </c>
      <c r="E6" s="24"/>
      <c r="F6" s="2239"/>
      <c r="G6" s="24" t="s">
        <v>542</v>
      </c>
      <c r="H6" s="24" t="s">
        <v>620</v>
      </c>
      <c r="I6" s="24"/>
      <c r="J6" s="24" t="s">
        <v>306</v>
      </c>
      <c r="K6" s="24"/>
      <c r="L6" s="24" t="s">
        <v>306</v>
      </c>
      <c r="M6" s="24" t="s">
        <v>543</v>
      </c>
      <c r="N6" s="24"/>
      <c r="O6" s="2333"/>
      <c r="P6" s="2333"/>
      <c r="Q6" s="2330"/>
      <c r="R6" s="25" t="s">
        <v>490</v>
      </c>
    </row>
    <row r="7" spans="1:20" s="124" customFormat="1" ht="24.95" customHeight="1" thickBot="1" x14ac:dyDescent="0.2">
      <c r="A7" s="49" t="s">
        <v>491</v>
      </c>
      <c r="B7" s="50"/>
      <c r="C7" s="46"/>
      <c r="D7" s="46"/>
      <c r="E7" s="46"/>
      <c r="F7" s="2240"/>
      <c r="G7" s="46"/>
      <c r="H7" s="46"/>
      <c r="I7" s="46"/>
      <c r="J7" s="46"/>
      <c r="K7" s="46"/>
      <c r="L7" s="46"/>
      <c r="M7" s="46"/>
      <c r="N7" s="46"/>
      <c r="O7" s="2334"/>
      <c r="P7" s="2334"/>
      <c r="Q7" s="2331"/>
      <c r="R7" s="48" t="s">
        <v>491</v>
      </c>
    </row>
    <row r="8" spans="1:20" s="120" customFormat="1" ht="30" customHeight="1" x14ac:dyDescent="0.15">
      <c r="A8" s="22"/>
      <c r="B8" s="23" t="s">
        <v>34</v>
      </c>
      <c r="C8" s="425">
        <v>95086301283</v>
      </c>
      <c r="D8" s="425">
        <v>1237284625</v>
      </c>
      <c r="E8" s="419">
        <v>96323585908</v>
      </c>
      <c r="F8" s="1021">
        <v>34899049015</v>
      </c>
      <c r="G8" s="419">
        <v>8888869348</v>
      </c>
      <c r="H8" s="419">
        <v>42609344310</v>
      </c>
      <c r="I8" s="1061">
        <v>290844</v>
      </c>
      <c r="J8" s="448" t="s">
        <v>28</v>
      </c>
      <c r="K8" s="419">
        <v>1696180457</v>
      </c>
      <c r="L8" s="449" t="s">
        <v>28</v>
      </c>
      <c r="M8" s="419">
        <v>82733000</v>
      </c>
      <c r="N8" s="419">
        <v>6482691452</v>
      </c>
      <c r="O8" s="419">
        <v>2057225691</v>
      </c>
      <c r="P8" s="419">
        <v>275826251</v>
      </c>
      <c r="Q8" s="1546" t="s">
        <v>28</v>
      </c>
      <c r="R8" s="25"/>
      <c r="S8" s="124"/>
      <c r="T8" s="124"/>
    </row>
    <row r="9" spans="1:20" s="120" customFormat="1" ht="30" customHeight="1" x14ac:dyDescent="0.15">
      <c r="A9" s="22"/>
      <c r="B9" s="23" t="s">
        <v>35</v>
      </c>
      <c r="C9" s="1020">
        <v>14506685432</v>
      </c>
      <c r="D9" s="1020">
        <v>114546914</v>
      </c>
      <c r="E9" s="1020">
        <v>14621232346</v>
      </c>
      <c r="F9" s="1020">
        <v>31003682318</v>
      </c>
      <c r="G9" s="419">
        <v>10035137497</v>
      </c>
      <c r="H9" s="1020">
        <v>46148751434</v>
      </c>
      <c r="I9" s="1021">
        <v>196978</v>
      </c>
      <c r="J9" s="425">
        <v>3570055819</v>
      </c>
      <c r="K9" s="1020">
        <v>1167577191</v>
      </c>
      <c r="L9" s="425">
        <v>42747021</v>
      </c>
      <c r="M9" s="1020">
        <v>171434000</v>
      </c>
      <c r="N9" s="1020">
        <v>3134740501</v>
      </c>
      <c r="O9" s="1020">
        <v>66490212</v>
      </c>
      <c r="P9" s="1020">
        <v>33697661</v>
      </c>
      <c r="Q9" s="1016">
        <v>2808242</v>
      </c>
      <c r="R9" s="25"/>
    </row>
    <row r="10" spans="1:20" s="120" customFormat="1" ht="30" customHeight="1" x14ac:dyDescent="0.15">
      <c r="A10" s="22"/>
      <c r="B10" s="23" t="s">
        <v>65</v>
      </c>
      <c r="C10" s="425">
        <v>3683802771</v>
      </c>
      <c r="D10" s="425">
        <v>5661613</v>
      </c>
      <c r="E10" s="419">
        <v>3689464384</v>
      </c>
      <c r="F10" s="1021">
        <v>29949278264</v>
      </c>
      <c r="G10" s="419">
        <v>11255909194</v>
      </c>
      <c r="H10" s="419">
        <v>48583681848</v>
      </c>
      <c r="I10" s="419">
        <v>236144</v>
      </c>
      <c r="J10" s="425">
        <v>4013160992</v>
      </c>
      <c r="K10" s="419">
        <v>1148721349</v>
      </c>
      <c r="L10" s="425">
        <v>40667367</v>
      </c>
      <c r="M10" s="419">
        <v>127742914</v>
      </c>
      <c r="N10" s="419">
        <v>3586701544</v>
      </c>
      <c r="O10" s="419">
        <v>762246135</v>
      </c>
      <c r="P10" s="419">
        <v>140558922</v>
      </c>
      <c r="Q10" s="1016">
        <v>307519709</v>
      </c>
      <c r="R10" s="25"/>
    </row>
    <row r="11" spans="1:20" s="120" customFormat="1" ht="30" customHeight="1" x14ac:dyDescent="0.15">
      <c r="A11" s="22"/>
      <c r="B11" s="23" t="s">
        <v>14</v>
      </c>
      <c r="C11" s="440">
        <v>941266210</v>
      </c>
      <c r="D11" s="425">
        <v>4805593</v>
      </c>
      <c r="E11" s="425">
        <v>946071803</v>
      </c>
      <c r="F11" s="425">
        <v>32090227077</v>
      </c>
      <c r="G11" s="425">
        <v>11899741308</v>
      </c>
      <c r="H11" s="425">
        <v>49155922459</v>
      </c>
      <c r="I11" s="425">
        <v>274731</v>
      </c>
      <c r="J11" s="425">
        <v>3766968614</v>
      </c>
      <c r="K11" s="425">
        <v>1140585782</v>
      </c>
      <c r="L11" s="425">
        <v>40562321</v>
      </c>
      <c r="M11" s="425">
        <v>81782188</v>
      </c>
      <c r="N11" s="425">
        <v>4737997908</v>
      </c>
      <c r="O11" s="425">
        <v>522191543</v>
      </c>
      <c r="P11" s="425">
        <v>323518375</v>
      </c>
      <c r="Q11" s="1016">
        <v>337806832</v>
      </c>
      <c r="R11" s="25"/>
    </row>
    <row r="12" spans="1:20" s="120" customFormat="1" ht="30" customHeight="1" x14ac:dyDescent="0.15">
      <c r="A12" s="121"/>
      <c r="B12" s="122" t="s">
        <v>33</v>
      </c>
      <c r="C12" s="426">
        <v>33370356</v>
      </c>
      <c r="D12" s="426">
        <v>4573326</v>
      </c>
      <c r="E12" s="426">
        <v>37943682</v>
      </c>
      <c r="F12" s="426">
        <v>35201565751</v>
      </c>
      <c r="G12" s="426">
        <v>12653128278</v>
      </c>
      <c r="H12" s="426">
        <v>48855713135</v>
      </c>
      <c r="I12" s="426">
        <v>1631001</v>
      </c>
      <c r="J12" s="426">
        <v>4075782140</v>
      </c>
      <c r="K12" s="426">
        <v>1080256614</v>
      </c>
      <c r="L12" s="426">
        <v>41672903</v>
      </c>
      <c r="M12" s="426">
        <v>128810777</v>
      </c>
      <c r="N12" s="426">
        <v>7822819378</v>
      </c>
      <c r="O12" s="426">
        <v>520909031</v>
      </c>
      <c r="P12" s="426">
        <v>63262257</v>
      </c>
      <c r="Q12" s="426">
        <v>14334444</v>
      </c>
      <c r="R12" s="123"/>
    </row>
    <row r="13" spans="1:20" ht="23.1" customHeight="1" x14ac:dyDescent="0.15">
      <c r="A13" s="61">
        <v>1</v>
      </c>
      <c r="B13" s="96" t="s">
        <v>821</v>
      </c>
      <c r="C13" s="1024">
        <v>5371521</v>
      </c>
      <c r="D13" s="1024">
        <v>645061</v>
      </c>
      <c r="E13" s="421">
        <v>6016582</v>
      </c>
      <c r="F13" s="421">
        <v>4682848887</v>
      </c>
      <c r="G13" s="421">
        <v>1692614278</v>
      </c>
      <c r="H13" s="421">
        <v>6694452379</v>
      </c>
      <c r="I13" s="421">
        <v>29600</v>
      </c>
      <c r="J13" s="421">
        <v>451310077</v>
      </c>
      <c r="K13" s="421">
        <v>72690307</v>
      </c>
      <c r="L13" s="1019">
        <v>0</v>
      </c>
      <c r="M13" s="1019">
        <v>0</v>
      </c>
      <c r="N13" s="1019">
        <v>819749597</v>
      </c>
      <c r="O13" s="1019">
        <v>2769319</v>
      </c>
      <c r="P13" s="1019">
        <v>0</v>
      </c>
      <c r="Q13" s="1019">
        <v>0</v>
      </c>
      <c r="R13" s="63">
        <v>1</v>
      </c>
    </row>
    <row r="14" spans="1:20" ht="23.1" customHeight="1" x14ac:dyDescent="0.15">
      <c r="A14" s="64">
        <v>2</v>
      </c>
      <c r="B14" s="97" t="s">
        <v>823</v>
      </c>
      <c r="C14" s="425">
        <v>0</v>
      </c>
      <c r="D14" s="425">
        <v>72869</v>
      </c>
      <c r="E14" s="419">
        <v>72869</v>
      </c>
      <c r="F14" s="419">
        <v>579049528</v>
      </c>
      <c r="G14" s="419">
        <v>160725965</v>
      </c>
      <c r="H14" s="419">
        <v>753698753</v>
      </c>
      <c r="I14" s="419">
        <v>2255</v>
      </c>
      <c r="J14" s="419">
        <v>37235815</v>
      </c>
      <c r="K14" s="419">
        <v>12282377</v>
      </c>
      <c r="L14" s="1019">
        <v>0</v>
      </c>
      <c r="M14" s="1019">
        <v>0</v>
      </c>
      <c r="N14" s="1019">
        <v>66947755</v>
      </c>
      <c r="O14" s="1019">
        <v>77600</v>
      </c>
      <c r="P14" s="1019">
        <v>29009</v>
      </c>
      <c r="Q14" s="1019">
        <v>901267</v>
      </c>
      <c r="R14" s="59">
        <v>2</v>
      </c>
    </row>
    <row r="15" spans="1:20" ht="23.1" customHeight="1" x14ac:dyDescent="0.15">
      <c r="A15" s="64">
        <v>3</v>
      </c>
      <c r="B15" s="97" t="s">
        <v>825</v>
      </c>
      <c r="C15" s="425">
        <v>0</v>
      </c>
      <c r="D15" s="425">
        <v>305914</v>
      </c>
      <c r="E15" s="419">
        <v>305914</v>
      </c>
      <c r="F15" s="419">
        <v>2346134038</v>
      </c>
      <c r="G15" s="419">
        <v>874686373</v>
      </c>
      <c r="H15" s="419">
        <v>3305617340</v>
      </c>
      <c r="I15" s="419">
        <v>11290</v>
      </c>
      <c r="J15" s="1019">
        <v>397232962</v>
      </c>
      <c r="K15" s="419">
        <v>12446836</v>
      </c>
      <c r="L15" s="1019">
        <v>0</v>
      </c>
      <c r="M15" s="1019">
        <v>0</v>
      </c>
      <c r="N15" s="1019">
        <v>662848909</v>
      </c>
      <c r="O15" s="1019">
        <v>973981</v>
      </c>
      <c r="P15" s="1019">
        <v>0</v>
      </c>
      <c r="Q15" s="1019">
        <v>0</v>
      </c>
      <c r="R15" s="59">
        <v>3</v>
      </c>
    </row>
    <row r="16" spans="1:20" ht="23.1" customHeight="1" x14ac:dyDescent="0.15">
      <c r="A16" s="64">
        <v>4</v>
      </c>
      <c r="B16" s="97" t="s">
        <v>827</v>
      </c>
      <c r="C16" s="425">
        <v>5248218</v>
      </c>
      <c r="D16" s="425">
        <v>389039</v>
      </c>
      <c r="E16" s="419">
        <v>5637257</v>
      </c>
      <c r="F16" s="419">
        <v>3009112393</v>
      </c>
      <c r="G16" s="419">
        <v>1002694187</v>
      </c>
      <c r="H16" s="419">
        <v>4218293443</v>
      </c>
      <c r="I16" s="419">
        <v>16848</v>
      </c>
      <c r="J16" s="419">
        <v>733788129</v>
      </c>
      <c r="K16" s="419">
        <v>17408654</v>
      </c>
      <c r="L16" s="1019">
        <v>0</v>
      </c>
      <c r="M16" s="1019">
        <v>0</v>
      </c>
      <c r="N16" s="1019">
        <v>439346258</v>
      </c>
      <c r="O16" s="1019">
        <v>557414</v>
      </c>
      <c r="P16" s="1019">
        <v>0</v>
      </c>
      <c r="Q16" s="1019">
        <v>0</v>
      </c>
      <c r="R16" s="59">
        <v>4</v>
      </c>
    </row>
    <row r="17" spans="1:18" ht="23.1" customHeight="1" x14ac:dyDescent="0.15">
      <c r="A17" s="64">
        <v>5</v>
      </c>
      <c r="B17" s="97" t="s">
        <v>829</v>
      </c>
      <c r="C17" s="436">
        <v>0</v>
      </c>
      <c r="D17" s="436">
        <v>50765</v>
      </c>
      <c r="E17" s="420">
        <v>50765</v>
      </c>
      <c r="F17" s="420">
        <v>378926986</v>
      </c>
      <c r="G17" s="420">
        <v>131181201</v>
      </c>
      <c r="H17" s="420">
        <v>547268832</v>
      </c>
      <c r="I17" s="420">
        <v>1820</v>
      </c>
      <c r="J17" s="420">
        <v>21115358</v>
      </c>
      <c r="K17" s="420">
        <v>8597064</v>
      </c>
      <c r="L17" s="1019">
        <v>0</v>
      </c>
      <c r="M17" s="1019">
        <v>0</v>
      </c>
      <c r="N17" s="1019">
        <v>35968886</v>
      </c>
      <c r="O17" s="1019">
        <v>4581380</v>
      </c>
      <c r="P17" s="1019">
        <v>313100</v>
      </c>
      <c r="Q17" s="1019">
        <v>422272</v>
      </c>
      <c r="R17" s="59">
        <v>5</v>
      </c>
    </row>
    <row r="18" spans="1:18" ht="23.1" customHeight="1" x14ac:dyDescent="0.15">
      <c r="A18" s="61">
        <v>6</v>
      </c>
      <c r="B18" s="96" t="s">
        <v>831</v>
      </c>
      <c r="C18" s="1029">
        <v>0</v>
      </c>
      <c r="D18" s="1029">
        <v>104749</v>
      </c>
      <c r="E18" s="430">
        <v>104749</v>
      </c>
      <c r="F18" s="430">
        <v>780575861</v>
      </c>
      <c r="G18" s="430">
        <v>269879660</v>
      </c>
      <c r="H18" s="430">
        <v>1165507367</v>
      </c>
      <c r="I18" s="430">
        <v>4231</v>
      </c>
      <c r="J18" s="430">
        <v>84994118</v>
      </c>
      <c r="K18" s="430">
        <v>42277251</v>
      </c>
      <c r="L18" s="430">
        <v>0</v>
      </c>
      <c r="M18" s="430">
        <v>0</v>
      </c>
      <c r="N18" s="430">
        <v>152186099</v>
      </c>
      <c r="O18" s="430">
        <v>139775663</v>
      </c>
      <c r="P18" s="430">
        <v>55279758</v>
      </c>
      <c r="Q18" s="1146">
        <v>0</v>
      </c>
      <c r="R18" s="63">
        <v>6</v>
      </c>
    </row>
    <row r="19" spans="1:18" ht="23.1" customHeight="1" x14ac:dyDescent="0.15">
      <c r="A19" s="64">
        <v>7</v>
      </c>
      <c r="B19" s="97" t="s">
        <v>833</v>
      </c>
      <c r="C19" s="424">
        <v>5888046</v>
      </c>
      <c r="D19" s="424">
        <v>342248</v>
      </c>
      <c r="E19" s="423">
        <v>6230294</v>
      </c>
      <c r="F19" s="423">
        <v>2557181693</v>
      </c>
      <c r="G19" s="423">
        <v>1049495813</v>
      </c>
      <c r="H19" s="423">
        <v>3845383747</v>
      </c>
      <c r="I19" s="423">
        <v>13819</v>
      </c>
      <c r="J19" s="423">
        <v>278001344</v>
      </c>
      <c r="K19" s="423">
        <v>12676932</v>
      </c>
      <c r="L19" s="423">
        <v>0</v>
      </c>
      <c r="M19" s="423">
        <v>10000000</v>
      </c>
      <c r="N19" s="423">
        <v>467430448</v>
      </c>
      <c r="O19" s="423">
        <v>417097</v>
      </c>
      <c r="P19" s="423">
        <v>0</v>
      </c>
      <c r="Q19" s="1143">
        <v>0</v>
      </c>
      <c r="R19" s="59">
        <v>7</v>
      </c>
    </row>
    <row r="20" spans="1:18" ht="23.1" customHeight="1" x14ac:dyDescent="0.15">
      <c r="A20" s="64">
        <v>8</v>
      </c>
      <c r="B20" s="97" t="s">
        <v>835</v>
      </c>
      <c r="C20" s="424">
        <v>1399489</v>
      </c>
      <c r="D20" s="424">
        <v>122305</v>
      </c>
      <c r="E20" s="423">
        <v>1521794</v>
      </c>
      <c r="F20" s="423">
        <v>1011534983</v>
      </c>
      <c r="G20" s="423">
        <v>432897588</v>
      </c>
      <c r="H20" s="423">
        <v>1385610515</v>
      </c>
      <c r="I20" s="423">
        <v>5473</v>
      </c>
      <c r="J20" s="423">
        <v>106822923</v>
      </c>
      <c r="K20" s="423">
        <v>21231293</v>
      </c>
      <c r="L20" s="423">
        <v>0</v>
      </c>
      <c r="M20" s="423">
        <v>0</v>
      </c>
      <c r="N20" s="423">
        <v>438016046</v>
      </c>
      <c r="O20" s="423">
        <v>290305797</v>
      </c>
      <c r="P20" s="423">
        <v>2028332</v>
      </c>
      <c r="Q20" s="1143">
        <v>3169964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425">
        <v>0</v>
      </c>
      <c r="D21" s="425">
        <v>83411</v>
      </c>
      <c r="E21" s="419">
        <v>83411</v>
      </c>
      <c r="F21" s="419">
        <v>650015403</v>
      </c>
      <c r="G21" s="419">
        <v>195067264</v>
      </c>
      <c r="H21" s="419">
        <v>925247490</v>
      </c>
      <c r="I21" s="419">
        <v>2866</v>
      </c>
      <c r="J21" s="419">
        <v>49918265</v>
      </c>
      <c r="K21" s="419">
        <v>12821181</v>
      </c>
      <c r="L21" s="419">
        <v>0</v>
      </c>
      <c r="M21" s="419">
        <v>0</v>
      </c>
      <c r="N21" s="419">
        <v>101501892</v>
      </c>
      <c r="O21" s="419">
        <v>69531</v>
      </c>
      <c r="P21" s="419">
        <v>0</v>
      </c>
      <c r="Q21" s="1004">
        <v>0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436">
        <v>738578</v>
      </c>
      <c r="D22" s="436">
        <v>74243</v>
      </c>
      <c r="E22" s="420">
        <v>812821</v>
      </c>
      <c r="F22" s="420">
        <v>569241142</v>
      </c>
      <c r="G22" s="420">
        <v>198837811</v>
      </c>
      <c r="H22" s="420">
        <v>777177632</v>
      </c>
      <c r="I22" s="420">
        <v>3945</v>
      </c>
      <c r="J22" s="420">
        <v>49081676</v>
      </c>
      <c r="K22" s="420">
        <v>39730335</v>
      </c>
      <c r="L22" s="420">
        <v>0</v>
      </c>
      <c r="M22" s="420">
        <v>0</v>
      </c>
      <c r="N22" s="420">
        <v>94999391</v>
      </c>
      <c r="O22" s="420">
        <v>611800</v>
      </c>
      <c r="P22" s="420">
        <v>0</v>
      </c>
      <c r="Q22" s="1005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1024">
        <v>579295</v>
      </c>
      <c r="D23" s="1024">
        <v>83761</v>
      </c>
      <c r="E23" s="421">
        <v>663056</v>
      </c>
      <c r="F23" s="421">
        <v>715487706</v>
      </c>
      <c r="G23" s="421">
        <v>238733400</v>
      </c>
      <c r="H23" s="421">
        <v>964564739</v>
      </c>
      <c r="I23" s="421">
        <v>4179</v>
      </c>
      <c r="J23" s="421">
        <v>53482937</v>
      </c>
      <c r="K23" s="421">
        <v>27504924</v>
      </c>
      <c r="L23" s="421">
        <v>0</v>
      </c>
      <c r="M23" s="421">
        <v>300000</v>
      </c>
      <c r="N23" s="421">
        <v>153057761</v>
      </c>
      <c r="O23" s="421">
        <v>4179</v>
      </c>
      <c r="P23" s="421">
        <v>0</v>
      </c>
      <c r="Q23" s="1017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425">
        <v>0</v>
      </c>
      <c r="D24" s="425">
        <v>119079</v>
      </c>
      <c r="E24" s="419">
        <v>119079</v>
      </c>
      <c r="F24" s="419">
        <v>898845486</v>
      </c>
      <c r="G24" s="419">
        <v>333495052</v>
      </c>
      <c r="H24" s="419">
        <v>1242807065</v>
      </c>
      <c r="I24" s="419">
        <v>6805</v>
      </c>
      <c r="J24" s="419">
        <v>74249488</v>
      </c>
      <c r="K24" s="419">
        <v>5116688</v>
      </c>
      <c r="L24" s="419">
        <v>0</v>
      </c>
      <c r="M24" s="419">
        <v>0</v>
      </c>
      <c r="N24" s="419">
        <v>142408618</v>
      </c>
      <c r="O24" s="419">
        <v>1211393</v>
      </c>
      <c r="P24" s="419">
        <v>0</v>
      </c>
      <c r="Q24" s="1004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425">
        <v>655094</v>
      </c>
      <c r="D25" s="425">
        <v>51625</v>
      </c>
      <c r="E25" s="419">
        <v>706719</v>
      </c>
      <c r="F25" s="419">
        <v>449201689</v>
      </c>
      <c r="G25" s="419">
        <v>130071614</v>
      </c>
      <c r="H25" s="419">
        <v>573362985</v>
      </c>
      <c r="I25" s="419">
        <v>2320</v>
      </c>
      <c r="J25" s="419">
        <v>46637977</v>
      </c>
      <c r="K25" s="419">
        <v>25260471</v>
      </c>
      <c r="L25" s="419">
        <v>0</v>
      </c>
      <c r="M25" s="419">
        <v>0</v>
      </c>
      <c r="N25" s="419">
        <v>77053627</v>
      </c>
      <c r="O25" s="419">
        <v>220924</v>
      </c>
      <c r="P25" s="419">
        <v>574814</v>
      </c>
      <c r="Q25" s="1004">
        <v>1428547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425">
        <v>0</v>
      </c>
      <c r="D26" s="425">
        <v>44237</v>
      </c>
      <c r="E26" s="419">
        <v>44237</v>
      </c>
      <c r="F26" s="419">
        <v>363027078</v>
      </c>
      <c r="G26" s="419">
        <v>116107744</v>
      </c>
      <c r="H26" s="419">
        <v>494158206</v>
      </c>
      <c r="I26" s="419">
        <v>1306</v>
      </c>
      <c r="J26" s="419">
        <v>29240688</v>
      </c>
      <c r="K26" s="419">
        <v>6285464</v>
      </c>
      <c r="L26" s="419">
        <v>0</v>
      </c>
      <c r="M26" s="419">
        <v>0</v>
      </c>
      <c r="N26" s="419">
        <v>60987213</v>
      </c>
      <c r="O26" s="419">
        <v>0</v>
      </c>
      <c r="P26" s="419">
        <v>187358</v>
      </c>
      <c r="Q26" s="1004">
        <v>752471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436">
        <v>0</v>
      </c>
      <c r="D27" s="436">
        <v>74129</v>
      </c>
      <c r="E27" s="420">
        <v>74129</v>
      </c>
      <c r="F27" s="420">
        <v>643662740</v>
      </c>
      <c r="G27" s="420">
        <v>178327032</v>
      </c>
      <c r="H27" s="420">
        <v>820782283</v>
      </c>
      <c r="I27" s="420">
        <v>0</v>
      </c>
      <c r="J27" s="420">
        <v>72753732</v>
      </c>
      <c r="K27" s="420">
        <v>34015702</v>
      </c>
      <c r="L27" s="420">
        <v>0</v>
      </c>
      <c r="M27" s="420">
        <v>1140000</v>
      </c>
      <c r="N27" s="420">
        <v>164447391</v>
      </c>
      <c r="O27" s="420">
        <v>303746</v>
      </c>
      <c r="P27" s="420">
        <v>0</v>
      </c>
      <c r="Q27" s="1005">
        <v>0</v>
      </c>
      <c r="R27" s="67">
        <v>15</v>
      </c>
    </row>
    <row r="28" spans="1:18" ht="23.1" customHeight="1" x14ac:dyDescent="0.15">
      <c r="A28" s="61">
        <v>16</v>
      </c>
      <c r="B28" s="96" t="s">
        <v>850</v>
      </c>
      <c r="C28" s="1029">
        <v>1492264</v>
      </c>
      <c r="D28" s="1029">
        <v>99391</v>
      </c>
      <c r="E28" s="430">
        <v>1591655</v>
      </c>
      <c r="F28" s="430">
        <v>699994173</v>
      </c>
      <c r="G28" s="430">
        <v>242024230</v>
      </c>
      <c r="H28" s="430">
        <v>1028832336</v>
      </c>
      <c r="I28" s="430">
        <v>5167</v>
      </c>
      <c r="J28" s="430">
        <v>87713442</v>
      </c>
      <c r="K28" s="430">
        <v>24399067</v>
      </c>
      <c r="L28" s="430">
        <v>0</v>
      </c>
      <c r="M28" s="430">
        <v>0</v>
      </c>
      <c r="N28" s="430">
        <v>223335416</v>
      </c>
      <c r="O28" s="430">
        <v>70437953</v>
      </c>
      <c r="P28" s="430">
        <v>1636815</v>
      </c>
      <c r="Q28" s="1146">
        <v>3507124</v>
      </c>
      <c r="R28" s="63">
        <v>16</v>
      </c>
    </row>
    <row r="29" spans="1:18" ht="23.1" customHeight="1" x14ac:dyDescent="0.15">
      <c r="A29" s="64">
        <v>17</v>
      </c>
      <c r="B29" s="97" t="s">
        <v>852</v>
      </c>
      <c r="C29" s="424">
        <v>0</v>
      </c>
      <c r="D29" s="424">
        <v>266398</v>
      </c>
      <c r="E29" s="423">
        <v>266398</v>
      </c>
      <c r="F29" s="423">
        <v>2070995761</v>
      </c>
      <c r="G29" s="423">
        <v>829240103</v>
      </c>
      <c r="H29" s="423">
        <v>2871426224</v>
      </c>
      <c r="I29" s="423">
        <v>12889</v>
      </c>
      <c r="J29" s="423">
        <v>289851985</v>
      </c>
      <c r="K29" s="423">
        <v>60593125</v>
      </c>
      <c r="L29" s="423">
        <v>0</v>
      </c>
      <c r="M29" s="423">
        <v>0</v>
      </c>
      <c r="N29" s="423">
        <v>333369654</v>
      </c>
      <c r="O29" s="423">
        <v>860500</v>
      </c>
      <c r="P29" s="423">
        <v>0</v>
      </c>
      <c r="Q29" s="1143">
        <v>0</v>
      </c>
      <c r="R29" s="59">
        <v>17</v>
      </c>
    </row>
    <row r="30" spans="1:18" ht="23.1" customHeight="1" x14ac:dyDescent="0.15">
      <c r="A30" s="64">
        <v>18</v>
      </c>
      <c r="B30" s="97" t="s">
        <v>854</v>
      </c>
      <c r="C30" s="424">
        <v>0</v>
      </c>
      <c r="D30" s="424">
        <v>21010</v>
      </c>
      <c r="E30" s="423">
        <v>21010</v>
      </c>
      <c r="F30" s="423">
        <v>152414130</v>
      </c>
      <c r="G30" s="423">
        <v>69416086</v>
      </c>
      <c r="H30" s="423">
        <v>256339846</v>
      </c>
      <c r="I30" s="423">
        <v>903</v>
      </c>
      <c r="J30" s="423">
        <v>11816901</v>
      </c>
      <c r="K30" s="423">
        <v>5723050</v>
      </c>
      <c r="L30" s="423">
        <v>0</v>
      </c>
      <c r="M30" s="423">
        <v>8608000</v>
      </c>
      <c r="N30" s="423">
        <v>61607929</v>
      </c>
      <c r="O30" s="423">
        <v>0</v>
      </c>
      <c r="P30" s="423">
        <v>0</v>
      </c>
      <c r="Q30" s="1143">
        <v>0</v>
      </c>
      <c r="R30" s="59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425">
        <v>0</v>
      </c>
      <c r="D31" s="425">
        <v>220346</v>
      </c>
      <c r="E31" s="419">
        <v>220346</v>
      </c>
      <c r="F31" s="419">
        <v>1685081662</v>
      </c>
      <c r="G31" s="419">
        <v>631168550</v>
      </c>
      <c r="H31" s="419">
        <v>2411159135</v>
      </c>
      <c r="I31" s="419">
        <v>9802</v>
      </c>
      <c r="J31" s="419">
        <v>2330900</v>
      </c>
      <c r="K31" s="419">
        <v>69637711</v>
      </c>
      <c r="L31" s="419">
        <v>0</v>
      </c>
      <c r="M31" s="419">
        <v>0</v>
      </c>
      <c r="N31" s="419">
        <v>421237354</v>
      </c>
      <c r="O31" s="419">
        <v>775037</v>
      </c>
      <c r="P31" s="419">
        <v>0</v>
      </c>
      <c r="Q31" s="1004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436">
        <v>3358222</v>
      </c>
      <c r="D32" s="436">
        <v>106773</v>
      </c>
      <c r="E32" s="420">
        <v>3464995</v>
      </c>
      <c r="F32" s="420">
        <v>766290841</v>
      </c>
      <c r="G32" s="420">
        <v>299124143</v>
      </c>
      <c r="H32" s="420">
        <v>1063203674</v>
      </c>
      <c r="I32" s="420">
        <v>5375</v>
      </c>
      <c r="J32" s="420">
        <v>117366935</v>
      </c>
      <c r="K32" s="420">
        <v>52168769</v>
      </c>
      <c r="L32" s="420">
        <v>0</v>
      </c>
      <c r="M32" s="420">
        <v>0</v>
      </c>
      <c r="N32" s="420">
        <v>128968901</v>
      </c>
      <c r="O32" s="420">
        <v>238200</v>
      </c>
      <c r="P32" s="420">
        <v>0</v>
      </c>
      <c r="Q32" s="1005">
        <v>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860</v>
      </c>
      <c r="C33" s="1024">
        <v>2011583</v>
      </c>
      <c r="D33" s="1024">
        <v>125631</v>
      </c>
      <c r="E33" s="421">
        <v>2137214</v>
      </c>
      <c r="F33" s="421">
        <v>878772657</v>
      </c>
      <c r="G33" s="421">
        <v>334676734</v>
      </c>
      <c r="H33" s="421">
        <v>1358711484</v>
      </c>
      <c r="I33" s="421">
        <v>5271</v>
      </c>
      <c r="J33" s="421">
        <v>78715979</v>
      </c>
      <c r="K33" s="421">
        <v>29711322</v>
      </c>
      <c r="L33" s="421">
        <v>0</v>
      </c>
      <c r="M33" s="421">
        <v>0</v>
      </c>
      <c r="N33" s="421">
        <v>946835463</v>
      </c>
      <c r="O33" s="421">
        <v>295950</v>
      </c>
      <c r="P33" s="421">
        <v>0</v>
      </c>
      <c r="Q33" s="1017">
        <v>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862</v>
      </c>
      <c r="C34" s="425">
        <v>2535777</v>
      </c>
      <c r="D34" s="425">
        <v>92899</v>
      </c>
      <c r="E34" s="419">
        <v>2628676</v>
      </c>
      <c r="F34" s="419">
        <v>641816112</v>
      </c>
      <c r="G34" s="419">
        <v>224276088</v>
      </c>
      <c r="H34" s="419">
        <v>903951186</v>
      </c>
      <c r="I34" s="419">
        <v>4595</v>
      </c>
      <c r="J34" s="419">
        <v>58863086</v>
      </c>
      <c r="K34" s="419">
        <v>16598068</v>
      </c>
      <c r="L34" s="419">
        <v>0</v>
      </c>
      <c r="M34" s="419">
        <v>0</v>
      </c>
      <c r="N34" s="419">
        <v>267418076</v>
      </c>
      <c r="O34" s="419">
        <v>0</v>
      </c>
      <c r="P34" s="419">
        <v>1144404</v>
      </c>
      <c r="Q34" s="1004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863</v>
      </c>
      <c r="C35" s="425">
        <v>0</v>
      </c>
      <c r="D35" s="425">
        <v>34667</v>
      </c>
      <c r="E35" s="419">
        <v>34667</v>
      </c>
      <c r="F35" s="419">
        <v>263585592</v>
      </c>
      <c r="G35" s="419">
        <v>100401506</v>
      </c>
      <c r="H35" s="419">
        <v>381495892</v>
      </c>
      <c r="I35" s="419">
        <v>1547</v>
      </c>
      <c r="J35" s="419">
        <v>21486021</v>
      </c>
      <c r="K35" s="419">
        <v>10684291</v>
      </c>
      <c r="L35" s="419">
        <v>0</v>
      </c>
      <c r="M35" s="419">
        <v>1255000</v>
      </c>
      <c r="N35" s="419">
        <v>16399682</v>
      </c>
      <c r="O35" s="419">
        <v>524260</v>
      </c>
      <c r="P35" s="419">
        <v>0</v>
      </c>
      <c r="Q35" s="1004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425">
        <v>0</v>
      </c>
      <c r="D36" s="425">
        <v>77795</v>
      </c>
      <c r="E36" s="419">
        <v>77795</v>
      </c>
      <c r="F36" s="419">
        <v>584200172</v>
      </c>
      <c r="G36" s="419">
        <v>245875197</v>
      </c>
      <c r="H36" s="419">
        <v>823986330</v>
      </c>
      <c r="I36" s="419">
        <v>3406</v>
      </c>
      <c r="J36" s="419">
        <v>70330232</v>
      </c>
      <c r="K36" s="419">
        <v>2895317</v>
      </c>
      <c r="L36" s="419">
        <v>0</v>
      </c>
      <c r="M36" s="419">
        <v>0</v>
      </c>
      <c r="N36" s="419">
        <v>254169369</v>
      </c>
      <c r="O36" s="419">
        <v>94900</v>
      </c>
      <c r="P36" s="419">
        <v>0</v>
      </c>
      <c r="Q36" s="1004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436">
        <v>0</v>
      </c>
      <c r="D37" s="436">
        <v>73411</v>
      </c>
      <c r="E37" s="420">
        <v>73411</v>
      </c>
      <c r="F37" s="420">
        <v>509207240</v>
      </c>
      <c r="G37" s="420">
        <v>200384838</v>
      </c>
      <c r="H37" s="420">
        <v>811133289</v>
      </c>
      <c r="I37" s="420">
        <v>3074</v>
      </c>
      <c r="J37" s="420">
        <v>59084959</v>
      </c>
      <c r="K37" s="420">
        <v>36250742</v>
      </c>
      <c r="L37" s="420">
        <v>0</v>
      </c>
      <c r="M37" s="420">
        <v>92603777</v>
      </c>
      <c r="N37" s="420">
        <v>109602326</v>
      </c>
      <c r="O37" s="420">
        <v>95200</v>
      </c>
      <c r="P37" s="420">
        <v>692858</v>
      </c>
      <c r="Q37" s="1005">
        <v>1508832</v>
      </c>
      <c r="R37" s="67">
        <v>25</v>
      </c>
    </row>
    <row r="38" spans="1:18" s="103" customFormat="1" ht="23.1" customHeight="1" x14ac:dyDescent="0.15">
      <c r="A38" s="72">
        <v>26</v>
      </c>
      <c r="B38" s="62" t="s">
        <v>869</v>
      </c>
      <c r="C38" s="1024">
        <v>0</v>
      </c>
      <c r="D38" s="1024">
        <v>48513</v>
      </c>
      <c r="E38" s="421">
        <v>48513</v>
      </c>
      <c r="F38" s="421">
        <v>375415281</v>
      </c>
      <c r="G38" s="421">
        <v>146019908</v>
      </c>
      <c r="H38" s="421">
        <v>569935962</v>
      </c>
      <c r="I38" s="421">
        <v>1644</v>
      </c>
      <c r="J38" s="421">
        <v>36831740</v>
      </c>
      <c r="K38" s="421">
        <v>34110976</v>
      </c>
      <c r="L38" s="421">
        <v>0</v>
      </c>
      <c r="M38" s="421">
        <v>0</v>
      </c>
      <c r="N38" s="421">
        <v>72449713</v>
      </c>
      <c r="O38" s="421">
        <v>378115</v>
      </c>
      <c r="P38" s="421">
        <v>0</v>
      </c>
      <c r="Q38" s="1017">
        <v>0</v>
      </c>
      <c r="R38" s="73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425">
        <v>24351</v>
      </c>
      <c r="D39" s="425">
        <v>79835</v>
      </c>
      <c r="E39" s="419">
        <v>104186</v>
      </c>
      <c r="F39" s="419">
        <v>681452098</v>
      </c>
      <c r="G39" s="419">
        <v>249021847</v>
      </c>
      <c r="H39" s="419">
        <v>869569700</v>
      </c>
      <c r="I39" s="419">
        <v>0</v>
      </c>
      <c r="J39" s="419">
        <v>103113742</v>
      </c>
      <c r="K39" s="419">
        <v>2421457</v>
      </c>
      <c r="L39" s="419">
        <v>0</v>
      </c>
      <c r="M39" s="419">
        <v>0</v>
      </c>
      <c r="N39" s="419">
        <v>103094831</v>
      </c>
      <c r="O39" s="419">
        <v>0</v>
      </c>
      <c r="P39" s="419">
        <v>0</v>
      </c>
      <c r="Q39" s="1004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425">
        <v>0</v>
      </c>
      <c r="D40" s="425">
        <v>63877</v>
      </c>
      <c r="E40" s="419">
        <v>63877</v>
      </c>
      <c r="F40" s="419">
        <v>453498452</v>
      </c>
      <c r="G40" s="419">
        <v>154644137</v>
      </c>
      <c r="H40" s="419">
        <v>674971281</v>
      </c>
      <c r="I40" s="419">
        <v>3302</v>
      </c>
      <c r="J40" s="419">
        <v>57251748</v>
      </c>
      <c r="K40" s="419">
        <v>18156160</v>
      </c>
      <c r="L40" s="419">
        <v>0</v>
      </c>
      <c r="M40" s="419">
        <v>0</v>
      </c>
      <c r="N40" s="419">
        <v>77815643</v>
      </c>
      <c r="O40" s="419">
        <v>436700</v>
      </c>
      <c r="P40" s="419">
        <v>0</v>
      </c>
      <c r="Q40" s="1004">
        <v>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425">
        <v>1749486</v>
      </c>
      <c r="D41" s="425">
        <v>15192</v>
      </c>
      <c r="E41" s="419">
        <v>1764678</v>
      </c>
      <c r="F41" s="419">
        <v>120275890</v>
      </c>
      <c r="G41" s="419">
        <v>36079375</v>
      </c>
      <c r="H41" s="419">
        <v>156108645</v>
      </c>
      <c r="I41" s="419">
        <v>1066</v>
      </c>
      <c r="J41" s="419">
        <v>9455966</v>
      </c>
      <c r="K41" s="419">
        <v>5776200</v>
      </c>
      <c r="L41" s="419">
        <v>0</v>
      </c>
      <c r="M41" s="419">
        <v>0</v>
      </c>
      <c r="N41" s="419">
        <v>30044019</v>
      </c>
      <c r="O41" s="419">
        <v>0</v>
      </c>
      <c r="P41" s="419">
        <v>101664</v>
      </c>
      <c r="Q41" s="1004">
        <v>197638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877</v>
      </c>
      <c r="C42" s="436">
        <v>0</v>
      </c>
      <c r="D42" s="436">
        <v>65777</v>
      </c>
      <c r="E42" s="420">
        <v>65777</v>
      </c>
      <c r="F42" s="420">
        <v>563019902</v>
      </c>
      <c r="G42" s="420">
        <v>192051118</v>
      </c>
      <c r="H42" s="420">
        <v>759103671</v>
      </c>
      <c r="I42" s="420">
        <v>2366</v>
      </c>
      <c r="J42" s="420">
        <v>29250986</v>
      </c>
      <c r="K42" s="420">
        <v>1658150</v>
      </c>
      <c r="L42" s="420">
        <v>0</v>
      </c>
      <c r="M42" s="420">
        <v>0</v>
      </c>
      <c r="N42" s="420">
        <v>102959005</v>
      </c>
      <c r="O42" s="420">
        <v>165300</v>
      </c>
      <c r="P42" s="420">
        <v>0</v>
      </c>
      <c r="Q42" s="1005">
        <v>0</v>
      </c>
      <c r="R42" s="67">
        <v>32</v>
      </c>
    </row>
    <row r="43" spans="1:18" s="103" customFormat="1" ht="23.1" customHeight="1" x14ac:dyDescent="0.15">
      <c r="A43" s="70">
        <v>33</v>
      </c>
      <c r="B43" s="62" t="s">
        <v>879</v>
      </c>
      <c r="C43" s="1024">
        <v>112609</v>
      </c>
      <c r="D43" s="1024">
        <v>40982</v>
      </c>
      <c r="E43" s="421">
        <v>153591</v>
      </c>
      <c r="F43" s="421">
        <v>377862174</v>
      </c>
      <c r="G43" s="421">
        <v>119075931</v>
      </c>
      <c r="H43" s="421">
        <v>461232535</v>
      </c>
      <c r="I43" s="421">
        <v>1625</v>
      </c>
      <c r="J43" s="421">
        <v>25920412</v>
      </c>
      <c r="K43" s="421">
        <v>466924</v>
      </c>
      <c r="L43" s="421">
        <v>0</v>
      </c>
      <c r="M43" s="421">
        <v>0</v>
      </c>
      <c r="N43" s="421">
        <v>54833156</v>
      </c>
      <c r="O43" s="421">
        <v>0</v>
      </c>
      <c r="P43" s="421">
        <v>0</v>
      </c>
      <c r="Q43" s="1017">
        <v>0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425">
        <v>85813</v>
      </c>
      <c r="D44" s="425">
        <v>36700</v>
      </c>
      <c r="E44" s="419">
        <v>122513</v>
      </c>
      <c r="F44" s="419">
        <v>292589271</v>
      </c>
      <c r="G44" s="419">
        <v>130161439</v>
      </c>
      <c r="H44" s="419">
        <v>416298705</v>
      </c>
      <c r="I44" s="419">
        <v>2073</v>
      </c>
      <c r="J44" s="419">
        <v>26310746</v>
      </c>
      <c r="K44" s="419">
        <v>1547900</v>
      </c>
      <c r="L44" s="419">
        <v>0</v>
      </c>
      <c r="M44" s="419">
        <v>0</v>
      </c>
      <c r="N44" s="419">
        <v>36568485</v>
      </c>
      <c r="O44" s="419">
        <v>0</v>
      </c>
      <c r="P44" s="419">
        <v>0</v>
      </c>
      <c r="Q44" s="1004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425">
        <v>48047</v>
      </c>
      <c r="D45" s="425">
        <v>49369</v>
      </c>
      <c r="E45" s="419">
        <v>97416</v>
      </c>
      <c r="F45" s="419">
        <v>445330783</v>
      </c>
      <c r="G45" s="419">
        <v>189281244</v>
      </c>
      <c r="H45" s="419">
        <v>542823660</v>
      </c>
      <c r="I45" s="419">
        <v>3341</v>
      </c>
      <c r="J45" s="419">
        <v>33056546</v>
      </c>
      <c r="K45" s="419">
        <v>11075496</v>
      </c>
      <c r="L45" s="419">
        <v>0</v>
      </c>
      <c r="M45" s="419">
        <v>0</v>
      </c>
      <c r="N45" s="419">
        <v>30471317</v>
      </c>
      <c r="O45" s="419">
        <v>81200</v>
      </c>
      <c r="P45" s="419">
        <v>0</v>
      </c>
      <c r="Q45" s="1004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425">
        <v>0</v>
      </c>
      <c r="D46" s="425">
        <v>17204</v>
      </c>
      <c r="E46" s="419">
        <v>17204</v>
      </c>
      <c r="F46" s="419">
        <v>140836991</v>
      </c>
      <c r="G46" s="419">
        <v>49669020</v>
      </c>
      <c r="H46" s="419">
        <v>188563607</v>
      </c>
      <c r="I46" s="419">
        <v>1105</v>
      </c>
      <c r="J46" s="419">
        <v>16512475</v>
      </c>
      <c r="K46" s="419">
        <v>13496068</v>
      </c>
      <c r="L46" s="419">
        <v>0</v>
      </c>
      <c r="M46" s="419">
        <v>0</v>
      </c>
      <c r="N46" s="419">
        <v>23180448</v>
      </c>
      <c r="O46" s="419">
        <v>93000</v>
      </c>
      <c r="P46" s="419">
        <v>0</v>
      </c>
      <c r="Q46" s="1004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436">
        <v>0</v>
      </c>
      <c r="D47" s="436">
        <v>11440</v>
      </c>
      <c r="E47" s="420">
        <v>11440</v>
      </c>
      <c r="F47" s="420">
        <v>87072214</v>
      </c>
      <c r="G47" s="420">
        <v>22170734</v>
      </c>
      <c r="H47" s="420">
        <v>107875879</v>
      </c>
      <c r="I47" s="420">
        <v>377</v>
      </c>
      <c r="J47" s="420">
        <v>10443413</v>
      </c>
      <c r="K47" s="420">
        <v>3305612</v>
      </c>
      <c r="L47" s="420">
        <v>0</v>
      </c>
      <c r="M47" s="420">
        <v>0</v>
      </c>
      <c r="N47" s="420">
        <v>14978290</v>
      </c>
      <c r="O47" s="420">
        <v>377</v>
      </c>
      <c r="P47" s="420">
        <v>0</v>
      </c>
      <c r="Q47" s="1005">
        <v>0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888</v>
      </c>
      <c r="C48" s="1024">
        <v>0</v>
      </c>
      <c r="D48" s="1024">
        <v>6680</v>
      </c>
      <c r="E48" s="421">
        <v>6680</v>
      </c>
      <c r="F48" s="421">
        <v>52372469</v>
      </c>
      <c r="G48" s="421">
        <v>17021064</v>
      </c>
      <c r="H48" s="421">
        <v>76776195</v>
      </c>
      <c r="I48" s="421">
        <v>331</v>
      </c>
      <c r="J48" s="421">
        <v>7969627</v>
      </c>
      <c r="K48" s="421">
        <v>4288278</v>
      </c>
      <c r="L48" s="421">
        <v>0</v>
      </c>
      <c r="M48" s="421">
        <v>0</v>
      </c>
      <c r="N48" s="421">
        <v>5030455</v>
      </c>
      <c r="O48" s="421">
        <v>20017</v>
      </c>
      <c r="P48" s="421">
        <v>21700</v>
      </c>
      <c r="Q48" s="1017">
        <v>68500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425">
        <v>3503</v>
      </c>
      <c r="D49" s="425">
        <v>12814</v>
      </c>
      <c r="E49" s="419">
        <v>16317</v>
      </c>
      <c r="F49" s="419">
        <v>104212811</v>
      </c>
      <c r="G49" s="419">
        <v>31653011</v>
      </c>
      <c r="H49" s="419">
        <v>124399999</v>
      </c>
      <c r="I49" s="419">
        <v>591</v>
      </c>
      <c r="J49" s="419">
        <v>14775670</v>
      </c>
      <c r="K49" s="419">
        <v>2819959</v>
      </c>
      <c r="L49" s="419">
        <v>0</v>
      </c>
      <c r="M49" s="419">
        <v>0</v>
      </c>
      <c r="N49" s="419">
        <v>20320757</v>
      </c>
      <c r="O49" s="419">
        <v>0</v>
      </c>
      <c r="P49" s="419">
        <v>0</v>
      </c>
      <c r="Q49" s="1004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425">
        <v>0</v>
      </c>
      <c r="D50" s="425">
        <v>13462</v>
      </c>
      <c r="E50" s="419">
        <v>13462</v>
      </c>
      <c r="F50" s="419">
        <v>108733317</v>
      </c>
      <c r="G50" s="419">
        <v>41687574</v>
      </c>
      <c r="H50" s="419">
        <v>141864315</v>
      </c>
      <c r="I50" s="419">
        <v>455</v>
      </c>
      <c r="J50" s="419">
        <v>9610692</v>
      </c>
      <c r="K50" s="419">
        <v>3465735</v>
      </c>
      <c r="L50" s="419">
        <v>0</v>
      </c>
      <c r="M50" s="419">
        <v>0</v>
      </c>
      <c r="N50" s="419">
        <v>18520505</v>
      </c>
      <c r="O50" s="419">
        <v>0</v>
      </c>
      <c r="P50" s="419">
        <v>0</v>
      </c>
      <c r="Q50" s="1004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425">
        <v>20426</v>
      </c>
      <c r="D51" s="425">
        <v>7174</v>
      </c>
      <c r="E51" s="419">
        <v>27600</v>
      </c>
      <c r="F51" s="419">
        <v>59370879</v>
      </c>
      <c r="G51" s="419">
        <v>18410943</v>
      </c>
      <c r="H51" s="419">
        <v>75313013</v>
      </c>
      <c r="I51" s="419">
        <v>338</v>
      </c>
      <c r="J51" s="419">
        <v>10613442</v>
      </c>
      <c r="K51" s="419">
        <v>2224608</v>
      </c>
      <c r="L51" s="419">
        <v>0</v>
      </c>
      <c r="M51" s="419">
        <v>0</v>
      </c>
      <c r="N51" s="419">
        <v>17626121</v>
      </c>
      <c r="O51" s="419">
        <v>0</v>
      </c>
      <c r="P51" s="419">
        <v>0</v>
      </c>
      <c r="Q51" s="1004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896</v>
      </c>
      <c r="C52" s="436">
        <v>0</v>
      </c>
      <c r="D52" s="436">
        <v>8362</v>
      </c>
      <c r="E52" s="420">
        <v>8362</v>
      </c>
      <c r="F52" s="420">
        <v>59227324</v>
      </c>
      <c r="G52" s="420">
        <v>17978258</v>
      </c>
      <c r="H52" s="420">
        <v>90546220</v>
      </c>
      <c r="I52" s="420">
        <v>0</v>
      </c>
      <c r="J52" s="420">
        <v>7130000</v>
      </c>
      <c r="K52" s="420">
        <v>16249501</v>
      </c>
      <c r="L52" s="420">
        <v>0</v>
      </c>
      <c r="M52" s="420">
        <v>0</v>
      </c>
      <c r="N52" s="420">
        <v>13270329</v>
      </c>
      <c r="O52" s="420">
        <v>0</v>
      </c>
      <c r="P52" s="420">
        <v>0</v>
      </c>
      <c r="Q52" s="1005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897</v>
      </c>
      <c r="C53" s="1024">
        <v>314824</v>
      </c>
      <c r="D53" s="1024">
        <v>41157</v>
      </c>
      <c r="E53" s="421">
        <v>355981</v>
      </c>
      <c r="F53" s="421">
        <v>334687536</v>
      </c>
      <c r="G53" s="421">
        <v>104306851</v>
      </c>
      <c r="H53" s="421">
        <v>454814734</v>
      </c>
      <c r="I53" s="421">
        <v>2080</v>
      </c>
      <c r="J53" s="421">
        <v>27062601</v>
      </c>
      <c r="K53" s="421">
        <v>13546394</v>
      </c>
      <c r="L53" s="421">
        <v>0</v>
      </c>
      <c r="M53" s="421">
        <v>1000000</v>
      </c>
      <c r="N53" s="421">
        <v>37379669</v>
      </c>
      <c r="O53" s="421">
        <v>29600</v>
      </c>
      <c r="P53" s="421">
        <v>0</v>
      </c>
      <c r="Q53" s="1017">
        <v>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425">
        <v>0</v>
      </c>
      <c r="D54" s="425">
        <v>20496</v>
      </c>
      <c r="E54" s="419">
        <v>20496</v>
      </c>
      <c r="F54" s="419">
        <v>168713583</v>
      </c>
      <c r="G54" s="419">
        <v>70000086</v>
      </c>
      <c r="H54" s="419">
        <v>246082071</v>
      </c>
      <c r="I54" s="419">
        <v>630</v>
      </c>
      <c r="J54" s="419">
        <v>11147654</v>
      </c>
      <c r="K54" s="419">
        <v>5679372</v>
      </c>
      <c r="L54" s="419">
        <v>0</v>
      </c>
      <c r="M54" s="419">
        <v>0</v>
      </c>
      <c r="N54" s="419">
        <v>38739452</v>
      </c>
      <c r="O54" s="419">
        <v>0</v>
      </c>
      <c r="P54" s="419">
        <v>0</v>
      </c>
      <c r="Q54" s="1004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425">
        <v>0</v>
      </c>
      <c r="D55" s="425">
        <v>8534</v>
      </c>
      <c r="E55" s="419">
        <v>8534</v>
      </c>
      <c r="F55" s="419">
        <v>70123022</v>
      </c>
      <c r="G55" s="419">
        <v>26525058</v>
      </c>
      <c r="H55" s="419">
        <v>87276200</v>
      </c>
      <c r="I55" s="419">
        <v>0</v>
      </c>
      <c r="J55" s="419">
        <v>7705425</v>
      </c>
      <c r="K55" s="419">
        <v>4680330</v>
      </c>
      <c r="L55" s="419">
        <v>0</v>
      </c>
      <c r="M55" s="419">
        <v>0</v>
      </c>
      <c r="N55" s="419">
        <v>8869871</v>
      </c>
      <c r="O55" s="419">
        <v>0</v>
      </c>
      <c r="P55" s="419">
        <v>19900</v>
      </c>
      <c r="Q55" s="1004">
        <v>65057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425">
        <v>149361</v>
      </c>
      <c r="D56" s="425">
        <v>5652</v>
      </c>
      <c r="E56" s="419">
        <v>155013</v>
      </c>
      <c r="F56" s="419">
        <v>45800114</v>
      </c>
      <c r="G56" s="419">
        <v>25253320</v>
      </c>
      <c r="H56" s="419">
        <v>58560447</v>
      </c>
      <c r="I56" s="419">
        <v>201</v>
      </c>
      <c r="J56" s="419">
        <v>4833350</v>
      </c>
      <c r="K56" s="419">
        <v>1769729</v>
      </c>
      <c r="L56" s="419">
        <v>0</v>
      </c>
      <c r="M56" s="419">
        <v>0</v>
      </c>
      <c r="N56" s="419">
        <v>24721614</v>
      </c>
      <c r="O56" s="419">
        <v>0</v>
      </c>
      <c r="P56" s="419">
        <v>0</v>
      </c>
      <c r="Q56" s="1004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1027">
        <v>0</v>
      </c>
      <c r="D57" s="1027">
        <v>17264</v>
      </c>
      <c r="E57" s="427">
        <v>17264</v>
      </c>
      <c r="F57" s="427">
        <v>137393417</v>
      </c>
      <c r="G57" s="427">
        <v>42573110</v>
      </c>
      <c r="H57" s="427">
        <v>201411709</v>
      </c>
      <c r="I57" s="427">
        <v>461</v>
      </c>
      <c r="J57" s="427">
        <v>23291899</v>
      </c>
      <c r="K57" s="427">
        <v>4939573</v>
      </c>
      <c r="L57" s="427">
        <v>0</v>
      </c>
      <c r="M57" s="427">
        <v>0</v>
      </c>
      <c r="N57" s="427">
        <v>30089067</v>
      </c>
      <c r="O57" s="427">
        <v>0</v>
      </c>
      <c r="P57" s="427">
        <v>0</v>
      </c>
      <c r="Q57" s="1018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904</v>
      </c>
      <c r="C58" s="425">
        <v>173413</v>
      </c>
      <c r="D58" s="425">
        <v>15908</v>
      </c>
      <c r="E58" s="419">
        <v>189321</v>
      </c>
      <c r="F58" s="419">
        <v>136092202</v>
      </c>
      <c r="G58" s="419">
        <v>37877707</v>
      </c>
      <c r="H58" s="419">
        <v>163579202</v>
      </c>
      <c r="I58" s="419">
        <v>526</v>
      </c>
      <c r="J58" s="419">
        <v>16684999</v>
      </c>
      <c r="K58" s="419">
        <v>3011415</v>
      </c>
      <c r="L58" s="419">
        <v>25146894</v>
      </c>
      <c r="M58" s="419">
        <v>2034000</v>
      </c>
      <c r="N58" s="419">
        <v>10204158</v>
      </c>
      <c r="O58" s="419">
        <v>0</v>
      </c>
      <c r="P58" s="419">
        <v>0</v>
      </c>
      <c r="Q58" s="1004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906</v>
      </c>
      <c r="C59" s="425">
        <v>604426</v>
      </c>
      <c r="D59" s="425">
        <v>45611</v>
      </c>
      <c r="E59" s="419">
        <v>650037</v>
      </c>
      <c r="F59" s="419">
        <v>351841953</v>
      </c>
      <c r="G59" s="419">
        <v>147456999</v>
      </c>
      <c r="H59" s="419">
        <v>504273231</v>
      </c>
      <c r="I59" s="419">
        <v>2301</v>
      </c>
      <c r="J59" s="419">
        <v>47719946</v>
      </c>
      <c r="K59" s="419">
        <v>16932344</v>
      </c>
      <c r="L59" s="419">
        <v>0</v>
      </c>
      <c r="M59" s="419">
        <v>0</v>
      </c>
      <c r="N59" s="419">
        <v>81419956</v>
      </c>
      <c r="O59" s="419">
        <v>0</v>
      </c>
      <c r="P59" s="419">
        <v>316704</v>
      </c>
      <c r="Q59" s="1004">
        <v>785536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908</v>
      </c>
      <c r="C60" s="425">
        <v>40797</v>
      </c>
      <c r="D60" s="425">
        <v>10630</v>
      </c>
      <c r="E60" s="419">
        <v>51427</v>
      </c>
      <c r="F60" s="419">
        <v>76757069</v>
      </c>
      <c r="G60" s="419">
        <v>27754651</v>
      </c>
      <c r="H60" s="419">
        <v>129100204</v>
      </c>
      <c r="I60" s="419">
        <v>357</v>
      </c>
      <c r="J60" s="419">
        <v>8752925</v>
      </c>
      <c r="K60" s="419">
        <v>2542344</v>
      </c>
      <c r="L60" s="419">
        <v>0</v>
      </c>
      <c r="M60" s="419">
        <v>0</v>
      </c>
      <c r="N60" s="419">
        <v>24642712</v>
      </c>
      <c r="O60" s="419">
        <v>0</v>
      </c>
      <c r="P60" s="419">
        <v>10900</v>
      </c>
      <c r="Q60" s="1004">
        <v>134900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425">
        <v>0</v>
      </c>
      <c r="D61" s="425">
        <v>9478</v>
      </c>
      <c r="E61" s="419">
        <v>9478</v>
      </c>
      <c r="F61" s="419">
        <v>66316822</v>
      </c>
      <c r="G61" s="419">
        <v>20307012</v>
      </c>
      <c r="H61" s="419">
        <v>85707492</v>
      </c>
      <c r="I61" s="419">
        <v>338</v>
      </c>
      <c r="J61" s="419">
        <v>7329249</v>
      </c>
      <c r="K61" s="419">
        <v>1729743</v>
      </c>
      <c r="L61" s="419">
        <v>0</v>
      </c>
      <c r="M61" s="419">
        <v>0</v>
      </c>
      <c r="N61" s="419">
        <v>14579857</v>
      </c>
      <c r="O61" s="419">
        <v>3807961</v>
      </c>
      <c r="P61" s="419">
        <v>0</v>
      </c>
      <c r="Q61" s="1004">
        <v>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912</v>
      </c>
      <c r="C62" s="436">
        <v>457995</v>
      </c>
      <c r="D62" s="436">
        <v>49113</v>
      </c>
      <c r="E62" s="420">
        <v>507108</v>
      </c>
      <c r="F62" s="420">
        <v>358854770</v>
      </c>
      <c r="G62" s="420">
        <v>114227055</v>
      </c>
      <c r="H62" s="420">
        <v>496136292</v>
      </c>
      <c r="I62" s="420">
        <v>1794</v>
      </c>
      <c r="J62" s="420">
        <v>32244829</v>
      </c>
      <c r="K62" s="420">
        <v>41180432</v>
      </c>
      <c r="L62" s="420">
        <v>0</v>
      </c>
      <c r="M62" s="420">
        <v>610000</v>
      </c>
      <c r="N62" s="420">
        <v>43108871</v>
      </c>
      <c r="O62" s="420">
        <v>143294</v>
      </c>
      <c r="P62" s="420">
        <v>0</v>
      </c>
      <c r="Q62" s="1005">
        <v>0</v>
      </c>
      <c r="R62" s="77">
        <v>72</v>
      </c>
    </row>
    <row r="63" spans="1:18" s="124" customFormat="1" ht="23.1" customHeight="1" x14ac:dyDescent="0.15">
      <c r="A63" s="78">
        <v>74</v>
      </c>
      <c r="B63" s="65" t="s">
        <v>914</v>
      </c>
      <c r="C63" s="1024">
        <v>0</v>
      </c>
      <c r="D63" s="1024">
        <v>10418</v>
      </c>
      <c r="E63" s="421">
        <v>10418</v>
      </c>
      <c r="F63" s="421">
        <v>66865308</v>
      </c>
      <c r="G63" s="421">
        <v>27150956</v>
      </c>
      <c r="H63" s="421">
        <v>103705756</v>
      </c>
      <c r="I63" s="421">
        <v>312</v>
      </c>
      <c r="J63" s="421">
        <v>11134685</v>
      </c>
      <c r="K63" s="421">
        <v>2758770</v>
      </c>
      <c r="L63" s="421">
        <v>16526009</v>
      </c>
      <c r="M63" s="421">
        <v>810000</v>
      </c>
      <c r="N63" s="421">
        <v>12832308</v>
      </c>
      <c r="O63" s="421">
        <v>0</v>
      </c>
      <c r="P63" s="421">
        <v>0</v>
      </c>
      <c r="Q63" s="1017">
        <v>0</v>
      </c>
      <c r="R63" s="79">
        <v>74</v>
      </c>
    </row>
    <row r="64" spans="1:18" s="124" customFormat="1" ht="23.1" customHeight="1" x14ac:dyDescent="0.15">
      <c r="A64" s="66">
        <v>81</v>
      </c>
      <c r="B64" s="65" t="s">
        <v>916</v>
      </c>
      <c r="C64" s="425">
        <v>0</v>
      </c>
      <c r="D64" s="425">
        <v>43393</v>
      </c>
      <c r="E64" s="419">
        <v>43393</v>
      </c>
      <c r="F64" s="419">
        <v>326052372</v>
      </c>
      <c r="G64" s="419">
        <v>119038736</v>
      </c>
      <c r="H64" s="419">
        <v>500464925</v>
      </c>
      <c r="I64" s="419">
        <v>1774</v>
      </c>
      <c r="J64" s="419">
        <v>42254825</v>
      </c>
      <c r="K64" s="419">
        <v>7435393</v>
      </c>
      <c r="L64" s="419">
        <v>0</v>
      </c>
      <c r="M64" s="419">
        <v>4672000</v>
      </c>
      <c r="N64" s="419">
        <v>35432071</v>
      </c>
      <c r="O64" s="419">
        <v>400463</v>
      </c>
      <c r="P64" s="419">
        <v>348441</v>
      </c>
      <c r="Q64" s="1004">
        <v>362836</v>
      </c>
      <c r="R64" s="67">
        <v>81</v>
      </c>
    </row>
    <row r="65" spans="1:18" s="124" customFormat="1" ht="23.1" customHeight="1" x14ac:dyDescent="0.15">
      <c r="A65" s="66">
        <v>82</v>
      </c>
      <c r="B65" s="65" t="s">
        <v>918</v>
      </c>
      <c r="C65" s="425">
        <v>294150</v>
      </c>
      <c r="D65" s="425">
        <v>58493</v>
      </c>
      <c r="E65" s="419">
        <v>352643</v>
      </c>
      <c r="F65" s="419">
        <v>485224511</v>
      </c>
      <c r="G65" s="419">
        <v>154491505</v>
      </c>
      <c r="H65" s="419">
        <v>641201536</v>
      </c>
      <c r="I65" s="419">
        <v>2125</v>
      </c>
      <c r="J65" s="419">
        <v>41968699</v>
      </c>
      <c r="K65" s="419">
        <v>23358140</v>
      </c>
      <c r="L65" s="419">
        <v>0</v>
      </c>
      <c r="M65" s="419">
        <v>0</v>
      </c>
      <c r="N65" s="419">
        <v>90573050</v>
      </c>
      <c r="O65" s="419">
        <v>88180</v>
      </c>
      <c r="P65" s="419">
        <v>0</v>
      </c>
      <c r="Q65" s="1004">
        <v>0</v>
      </c>
      <c r="R65" s="67">
        <v>82</v>
      </c>
    </row>
    <row r="66" spans="1:18" s="124" customFormat="1" ht="23.1" customHeight="1" x14ac:dyDescent="0.15">
      <c r="A66" s="66">
        <v>83</v>
      </c>
      <c r="B66" s="65" t="s">
        <v>919</v>
      </c>
      <c r="C66" s="425">
        <v>0</v>
      </c>
      <c r="D66" s="425">
        <v>27992</v>
      </c>
      <c r="E66" s="419">
        <v>27992</v>
      </c>
      <c r="F66" s="419">
        <v>227592105</v>
      </c>
      <c r="G66" s="419">
        <v>70487172</v>
      </c>
      <c r="H66" s="419">
        <v>303843777</v>
      </c>
      <c r="I66" s="419">
        <v>702</v>
      </c>
      <c r="J66" s="419">
        <v>17887440</v>
      </c>
      <c r="K66" s="419">
        <v>17534600</v>
      </c>
      <c r="L66" s="419">
        <v>0</v>
      </c>
      <c r="M66" s="419">
        <v>5778000</v>
      </c>
      <c r="N66" s="419">
        <v>31746863</v>
      </c>
      <c r="O66" s="419">
        <v>63000</v>
      </c>
      <c r="P66" s="419">
        <v>505200</v>
      </c>
      <c r="Q66" s="1004">
        <v>636200</v>
      </c>
      <c r="R66" s="67">
        <v>83</v>
      </c>
    </row>
    <row r="67" spans="1:18" s="124" customFormat="1" ht="23.1" customHeight="1" x14ac:dyDescent="0.15">
      <c r="A67" s="75">
        <v>301</v>
      </c>
      <c r="B67" s="76" t="s">
        <v>920</v>
      </c>
      <c r="C67" s="441">
        <v>0</v>
      </c>
      <c r="D67" s="436">
        <v>22610</v>
      </c>
      <c r="E67" s="420">
        <v>22610</v>
      </c>
      <c r="F67" s="420">
        <v>266297581</v>
      </c>
      <c r="G67" s="420">
        <v>36092000</v>
      </c>
      <c r="H67" s="420">
        <v>0</v>
      </c>
      <c r="I67" s="420">
        <v>1400000</v>
      </c>
      <c r="J67" s="420">
        <v>4550277</v>
      </c>
      <c r="K67" s="420">
        <v>74459110</v>
      </c>
      <c r="L67" s="420">
        <v>0</v>
      </c>
      <c r="M67" s="420">
        <v>0</v>
      </c>
      <c r="N67" s="420">
        <v>33498654</v>
      </c>
      <c r="O67" s="420">
        <v>0</v>
      </c>
      <c r="P67" s="420">
        <v>0</v>
      </c>
      <c r="Q67" s="1005">
        <v>0</v>
      </c>
      <c r="R67" s="77">
        <v>301</v>
      </c>
    </row>
    <row r="68" spans="1:18" ht="23.1" customHeight="1" x14ac:dyDescent="0.15">
      <c r="A68" s="64">
        <v>302</v>
      </c>
      <c r="B68" s="97" t="s">
        <v>922</v>
      </c>
      <c r="C68" s="425">
        <v>13068</v>
      </c>
      <c r="D68" s="425">
        <v>23326</v>
      </c>
      <c r="E68" s="419">
        <v>36394</v>
      </c>
      <c r="F68" s="419">
        <v>234023255</v>
      </c>
      <c r="G68" s="419">
        <v>23566000</v>
      </c>
      <c r="H68" s="419">
        <v>0</v>
      </c>
      <c r="I68" s="419">
        <v>35000</v>
      </c>
      <c r="J68" s="419">
        <v>86905849</v>
      </c>
      <c r="K68" s="419">
        <v>72630425</v>
      </c>
      <c r="L68" s="419">
        <v>0</v>
      </c>
      <c r="M68" s="419">
        <v>0</v>
      </c>
      <c r="N68" s="419">
        <v>38516549</v>
      </c>
      <c r="O68" s="419">
        <v>0</v>
      </c>
      <c r="P68" s="419">
        <v>51300</v>
      </c>
      <c r="Q68" s="419">
        <v>393300</v>
      </c>
      <c r="R68" s="59">
        <v>302</v>
      </c>
    </row>
    <row r="69" spans="1:18" ht="23.1" customHeight="1" x14ac:dyDescent="0.15">
      <c r="A69" s="64">
        <v>303</v>
      </c>
      <c r="B69" s="97" t="s">
        <v>924</v>
      </c>
      <c r="C69" s="425">
        <v>0</v>
      </c>
      <c r="D69" s="425">
        <v>4114</v>
      </c>
      <c r="E69" s="419">
        <v>4114</v>
      </c>
      <c r="F69" s="419">
        <v>40456322</v>
      </c>
      <c r="G69" s="419">
        <v>9692000</v>
      </c>
      <c r="H69" s="419">
        <v>0</v>
      </c>
      <c r="I69" s="419">
        <v>5000</v>
      </c>
      <c r="J69" s="419">
        <v>2634354</v>
      </c>
      <c r="K69" s="419">
        <v>5998535</v>
      </c>
      <c r="L69" s="419">
        <v>0</v>
      </c>
      <c r="M69" s="419">
        <v>0</v>
      </c>
      <c r="N69" s="419">
        <v>5407521</v>
      </c>
      <c r="O69" s="419">
        <v>0</v>
      </c>
      <c r="P69" s="419">
        <v>0</v>
      </c>
      <c r="Q69" s="419">
        <v>0</v>
      </c>
      <c r="R69" s="59">
        <v>303</v>
      </c>
    </row>
    <row r="70" spans="1:18" ht="23.1" customHeight="1" x14ac:dyDescent="0.15">
      <c r="A70" s="64"/>
      <c r="B70" s="97"/>
      <c r="C70" s="425"/>
      <c r="D70" s="425"/>
      <c r="E70" s="419"/>
      <c r="F70" s="419"/>
      <c r="G70" s="419"/>
      <c r="H70" s="419"/>
      <c r="I70" s="419"/>
      <c r="J70" s="1019"/>
      <c r="K70" s="419"/>
      <c r="L70" s="1019"/>
      <c r="M70" s="419"/>
      <c r="N70" s="419"/>
      <c r="O70" s="419"/>
      <c r="P70" s="419"/>
      <c r="Q70" s="1019"/>
      <c r="R70" s="59"/>
    </row>
    <row r="71" spans="1:18" ht="23.1" customHeight="1" x14ac:dyDescent="0.15">
      <c r="A71" s="64"/>
      <c r="B71" s="97"/>
      <c r="C71" s="425"/>
      <c r="D71" s="425"/>
      <c r="E71" s="419"/>
      <c r="F71" s="419"/>
      <c r="G71" s="419"/>
      <c r="H71" s="419"/>
      <c r="I71" s="419"/>
      <c r="J71" s="419"/>
      <c r="K71" s="419"/>
      <c r="L71" s="419"/>
      <c r="M71" s="419"/>
      <c r="N71" s="419"/>
      <c r="O71" s="419"/>
      <c r="P71" s="419"/>
      <c r="Q71" s="419"/>
      <c r="R71" s="59"/>
    </row>
    <row r="72" spans="1:18" ht="23.1" customHeight="1" x14ac:dyDescent="0.15">
      <c r="A72" s="64"/>
      <c r="B72" s="97"/>
      <c r="C72" s="436"/>
      <c r="D72" s="436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59"/>
    </row>
    <row r="73" spans="1:18" ht="23.1" customHeight="1" x14ac:dyDescent="0.15">
      <c r="A73" s="61"/>
      <c r="B73" s="96"/>
      <c r="C73" s="1029"/>
      <c r="D73" s="1029"/>
      <c r="E73" s="430"/>
      <c r="F73" s="430"/>
      <c r="G73" s="430"/>
      <c r="H73" s="430"/>
      <c r="I73" s="430"/>
      <c r="J73" s="430"/>
      <c r="K73" s="430"/>
      <c r="L73" s="430"/>
      <c r="M73" s="430"/>
      <c r="N73" s="430"/>
      <c r="O73" s="430"/>
      <c r="P73" s="430"/>
      <c r="Q73" s="1146"/>
      <c r="R73" s="63"/>
    </row>
    <row r="74" spans="1:18" ht="23.1" customHeight="1" x14ac:dyDescent="0.15">
      <c r="A74" s="64"/>
      <c r="B74" s="97"/>
      <c r="C74" s="424"/>
      <c r="D74" s="424"/>
      <c r="E74" s="423"/>
      <c r="F74" s="423"/>
      <c r="G74" s="423"/>
      <c r="H74" s="423"/>
      <c r="I74" s="423"/>
      <c r="J74" s="423"/>
      <c r="K74" s="423"/>
      <c r="L74" s="423"/>
      <c r="M74" s="423"/>
      <c r="N74" s="423"/>
      <c r="O74" s="423"/>
      <c r="P74" s="423"/>
      <c r="Q74" s="1143"/>
      <c r="R74" s="59"/>
    </row>
    <row r="75" spans="1:18" ht="23.1" customHeight="1" x14ac:dyDescent="0.15">
      <c r="A75" s="64"/>
      <c r="B75" s="97"/>
      <c r="C75" s="424"/>
      <c r="D75" s="424"/>
      <c r="E75" s="423"/>
      <c r="F75" s="423"/>
      <c r="G75" s="423"/>
      <c r="H75" s="423"/>
      <c r="I75" s="423"/>
      <c r="J75" s="423"/>
      <c r="K75" s="423"/>
      <c r="L75" s="423"/>
      <c r="M75" s="423"/>
      <c r="N75" s="423"/>
      <c r="O75" s="423"/>
      <c r="P75" s="423"/>
      <c r="Q75" s="1143"/>
      <c r="R75" s="59"/>
    </row>
    <row r="76" spans="1:18" s="103" customFormat="1" ht="23.1" customHeight="1" x14ac:dyDescent="0.15">
      <c r="A76" s="66"/>
      <c r="B76" s="65"/>
      <c r="C76" s="425"/>
      <c r="D76" s="425"/>
      <c r="E76" s="419"/>
      <c r="F76" s="419"/>
      <c r="G76" s="419"/>
      <c r="H76" s="419"/>
      <c r="I76" s="419"/>
      <c r="J76" s="419"/>
      <c r="K76" s="419"/>
      <c r="L76" s="419"/>
      <c r="M76" s="419"/>
      <c r="N76" s="419"/>
      <c r="O76" s="419"/>
      <c r="P76" s="419"/>
      <c r="Q76" s="1004"/>
      <c r="R76" s="67"/>
    </row>
    <row r="77" spans="1:18" s="103" customFormat="1" ht="23.1" customHeight="1" x14ac:dyDescent="0.15">
      <c r="A77" s="66"/>
      <c r="B77" s="65"/>
      <c r="C77" s="436"/>
      <c r="D77" s="436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1005"/>
      <c r="R77" s="67"/>
    </row>
    <row r="78" spans="1:18" s="103" customFormat="1" ht="23.1" customHeight="1" x14ac:dyDescent="0.15">
      <c r="A78" s="70"/>
      <c r="B78" s="62"/>
      <c r="C78" s="1024"/>
      <c r="D78" s="1024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421"/>
      <c r="Q78" s="1017"/>
      <c r="R78" s="71"/>
    </row>
    <row r="79" spans="1:18" s="103" customFormat="1" ht="23.1" customHeight="1" x14ac:dyDescent="0.15">
      <c r="A79" s="66"/>
      <c r="B79" s="65"/>
      <c r="C79" s="425"/>
      <c r="D79" s="425"/>
      <c r="E79" s="419"/>
      <c r="F79" s="419"/>
      <c r="G79" s="419"/>
      <c r="H79" s="419"/>
      <c r="I79" s="419"/>
      <c r="J79" s="419"/>
      <c r="K79" s="419"/>
      <c r="L79" s="419"/>
      <c r="M79" s="419"/>
      <c r="N79" s="419"/>
      <c r="O79" s="419"/>
      <c r="P79" s="419"/>
      <c r="Q79" s="1004"/>
      <c r="R79" s="67"/>
    </row>
    <row r="80" spans="1:18" s="103" customFormat="1" ht="23.1" customHeight="1" x14ac:dyDescent="0.15">
      <c r="A80" s="66"/>
      <c r="B80" s="65"/>
      <c r="C80" s="425"/>
      <c r="D80" s="425"/>
      <c r="E80" s="419"/>
      <c r="F80" s="419"/>
      <c r="G80" s="419"/>
      <c r="H80" s="419"/>
      <c r="I80" s="419"/>
      <c r="J80" s="419"/>
      <c r="K80" s="419"/>
      <c r="L80" s="419"/>
      <c r="M80" s="419"/>
      <c r="N80" s="419"/>
      <c r="O80" s="419"/>
      <c r="P80" s="419"/>
      <c r="Q80" s="1004"/>
      <c r="R80" s="67"/>
    </row>
    <row r="81" spans="1:18" s="103" customFormat="1" ht="23.1" customHeight="1" x14ac:dyDescent="0.15">
      <c r="A81" s="66"/>
      <c r="B81" s="65"/>
      <c r="C81" s="425"/>
      <c r="D81" s="425"/>
      <c r="E81" s="419"/>
      <c r="F81" s="419"/>
      <c r="G81" s="419"/>
      <c r="H81" s="419"/>
      <c r="I81" s="419"/>
      <c r="J81" s="419"/>
      <c r="K81" s="419"/>
      <c r="L81" s="419"/>
      <c r="M81" s="419"/>
      <c r="N81" s="419"/>
      <c r="O81" s="419"/>
      <c r="P81" s="419"/>
      <c r="Q81" s="1004"/>
      <c r="R81" s="67"/>
    </row>
    <row r="82" spans="1:18" s="103" customFormat="1" ht="23.1" customHeight="1" x14ac:dyDescent="0.15">
      <c r="A82" s="66"/>
      <c r="B82" s="65"/>
      <c r="C82" s="436"/>
      <c r="D82" s="436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1005"/>
      <c r="R82" s="67"/>
    </row>
    <row r="83" spans="1:18" ht="23.1" customHeight="1" x14ac:dyDescent="0.15">
      <c r="A83" s="61"/>
      <c r="B83" s="96"/>
      <c r="C83" s="1029"/>
      <c r="D83" s="1029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1146"/>
      <c r="R83" s="63"/>
    </row>
    <row r="84" spans="1:18" ht="23.1" customHeight="1" x14ac:dyDescent="0.15">
      <c r="A84" s="64"/>
      <c r="B84" s="97"/>
      <c r="C84" s="424"/>
      <c r="D84" s="424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1143"/>
      <c r="R84" s="59"/>
    </row>
    <row r="85" spans="1:18" ht="23.1" customHeight="1" x14ac:dyDescent="0.15">
      <c r="A85" s="64"/>
      <c r="B85" s="97"/>
      <c r="C85" s="424"/>
      <c r="D85" s="424"/>
      <c r="E85" s="423"/>
      <c r="F85" s="423"/>
      <c r="G85" s="423"/>
      <c r="H85" s="423"/>
      <c r="I85" s="423"/>
      <c r="J85" s="423"/>
      <c r="K85" s="423"/>
      <c r="L85" s="423"/>
      <c r="M85" s="423"/>
      <c r="N85" s="423"/>
      <c r="O85" s="423"/>
      <c r="P85" s="423"/>
      <c r="Q85" s="1143"/>
      <c r="R85" s="59"/>
    </row>
    <row r="86" spans="1:18" s="103" customFormat="1" ht="23.1" customHeight="1" x14ac:dyDescent="0.15">
      <c r="A86" s="66"/>
      <c r="B86" s="65"/>
      <c r="C86" s="425"/>
      <c r="D86" s="425"/>
      <c r="E86" s="419"/>
      <c r="F86" s="419"/>
      <c r="G86" s="419"/>
      <c r="H86" s="419"/>
      <c r="I86" s="419"/>
      <c r="J86" s="419"/>
      <c r="K86" s="419"/>
      <c r="L86" s="419"/>
      <c r="M86" s="419"/>
      <c r="N86" s="419"/>
      <c r="O86" s="419"/>
      <c r="P86" s="419"/>
      <c r="Q86" s="1004"/>
      <c r="R86" s="67"/>
    </row>
    <row r="87" spans="1:18" s="103" customFormat="1" ht="23.1" customHeight="1" x14ac:dyDescent="0.15">
      <c r="A87" s="66"/>
      <c r="B87" s="65"/>
      <c r="C87" s="436"/>
      <c r="D87" s="436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1005"/>
      <c r="R87" s="67"/>
    </row>
    <row r="88" spans="1:18" s="103" customFormat="1" ht="23.1" customHeight="1" x14ac:dyDescent="0.15">
      <c r="A88" s="70"/>
      <c r="B88" s="62"/>
      <c r="C88" s="1024"/>
      <c r="D88" s="1024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1017"/>
      <c r="R88" s="71"/>
    </row>
    <row r="89" spans="1:18" s="103" customFormat="1" ht="23.1" customHeight="1" x14ac:dyDescent="0.15">
      <c r="A89" s="66"/>
      <c r="B89" s="65"/>
      <c r="C89" s="425"/>
      <c r="D89" s="425"/>
      <c r="E89" s="419"/>
      <c r="F89" s="419"/>
      <c r="G89" s="419"/>
      <c r="H89" s="419"/>
      <c r="I89" s="419"/>
      <c r="J89" s="419"/>
      <c r="K89" s="419"/>
      <c r="L89" s="419"/>
      <c r="M89" s="419"/>
      <c r="N89" s="419"/>
      <c r="O89" s="419"/>
      <c r="P89" s="419"/>
      <c r="Q89" s="1004"/>
      <c r="R89" s="67"/>
    </row>
    <row r="90" spans="1:18" s="103" customFormat="1" ht="23.1" customHeight="1" x14ac:dyDescent="0.15">
      <c r="A90" s="66"/>
      <c r="B90" s="65"/>
      <c r="C90" s="425"/>
      <c r="D90" s="425"/>
      <c r="E90" s="419"/>
      <c r="F90" s="419"/>
      <c r="G90" s="419"/>
      <c r="H90" s="419"/>
      <c r="I90" s="419"/>
      <c r="J90" s="419"/>
      <c r="K90" s="419"/>
      <c r="L90" s="419"/>
      <c r="M90" s="419"/>
      <c r="N90" s="419"/>
      <c r="O90" s="419"/>
      <c r="P90" s="419"/>
      <c r="Q90" s="1004"/>
      <c r="R90" s="67"/>
    </row>
    <row r="91" spans="1:18" s="103" customFormat="1" ht="23.1" customHeight="1" x14ac:dyDescent="0.15">
      <c r="A91" s="66"/>
      <c r="B91" s="65"/>
      <c r="C91" s="425"/>
      <c r="D91" s="425"/>
      <c r="E91" s="419"/>
      <c r="F91" s="419"/>
      <c r="G91" s="419"/>
      <c r="H91" s="419"/>
      <c r="I91" s="419"/>
      <c r="J91" s="419"/>
      <c r="K91" s="419"/>
      <c r="L91" s="419"/>
      <c r="M91" s="419"/>
      <c r="N91" s="419"/>
      <c r="O91" s="419"/>
      <c r="P91" s="419"/>
      <c r="Q91" s="1004"/>
      <c r="R91" s="67"/>
    </row>
    <row r="92" spans="1:18" s="103" customFormat="1" ht="23.1" customHeight="1" x14ac:dyDescent="0.15">
      <c r="A92" s="66"/>
      <c r="B92" s="65"/>
      <c r="C92" s="436"/>
      <c r="D92" s="436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1005"/>
      <c r="R92" s="67"/>
    </row>
    <row r="93" spans="1:18" s="103" customFormat="1" ht="23.1" customHeight="1" x14ac:dyDescent="0.15">
      <c r="A93" s="72"/>
      <c r="B93" s="62"/>
      <c r="C93" s="1024"/>
      <c r="D93" s="1024"/>
      <c r="E93" s="421"/>
      <c r="F93" s="421"/>
      <c r="G93" s="421"/>
      <c r="H93" s="421"/>
      <c r="I93" s="421"/>
      <c r="J93" s="421"/>
      <c r="K93" s="421"/>
      <c r="L93" s="421"/>
      <c r="M93" s="421"/>
      <c r="N93" s="421"/>
      <c r="O93" s="421"/>
      <c r="P93" s="421"/>
      <c r="Q93" s="1017"/>
      <c r="R93" s="73"/>
    </row>
    <row r="94" spans="1:18" s="103" customFormat="1" ht="23.1" customHeight="1" x14ac:dyDescent="0.15">
      <c r="A94" s="66"/>
      <c r="B94" s="65"/>
      <c r="C94" s="425"/>
      <c r="D94" s="425"/>
      <c r="E94" s="419"/>
      <c r="F94" s="419"/>
      <c r="G94" s="419"/>
      <c r="H94" s="419"/>
      <c r="I94" s="419"/>
      <c r="J94" s="419"/>
      <c r="K94" s="419"/>
      <c r="L94" s="419"/>
      <c r="M94" s="419"/>
      <c r="N94" s="419"/>
      <c r="O94" s="419"/>
      <c r="P94" s="419"/>
      <c r="Q94" s="1004"/>
      <c r="R94" s="67"/>
    </row>
    <row r="95" spans="1:18" s="103" customFormat="1" ht="23.1" customHeight="1" x14ac:dyDescent="0.15">
      <c r="A95" s="66"/>
      <c r="B95" s="65"/>
      <c r="C95" s="425"/>
      <c r="D95" s="425"/>
      <c r="E95" s="419"/>
      <c r="F95" s="419"/>
      <c r="G95" s="419"/>
      <c r="H95" s="419"/>
      <c r="I95" s="419"/>
      <c r="J95" s="419"/>
      <c r="K95" s="419"/>
      <c r="L95" s="419"/>
      <c r="M95" s="419"/>
      <c r="N95" s="419"/>
      <c r="O95" s="419"/>
      <c r="P95" s="419"/>
      <c r="Q95" s="1004"/>
      <c r="R95" s="67"/>
    </row>
    <row r="96" spans="1:18" s="103" customFormat="1" ht="23.1" customHeight="1" x14ac:dyDescent="0.15">
      <c r="A96" s="66"/>
      <c r="B96" s="65"/>
      <c r="C96" s="425"/>
      <c r="D96" s="425"/>
      <c r="E96" s="419"/>
      <c r="F96" s="419"/>
      <c r="G96" s="419"/>
      <c r="H96" s="419"/>
      <c r="I96" s="419"/>
      <c r="J96" s="419"/>
      <c r="K96" s="419"/>
      <c r="L96" s="419"/>
      <c r="M96" s="419"/>
      <c r="N96" s="419"/>
      <c r="O96" s="419"/>
      <c r="P96" s="419"/>
      <c r="Q96" s="1004"/>
      <c r="R96" s="67"/>
    </row>
    <row r="97" spans="1:18" s="103" customFormat="1" ht="23.1" customHeight="1" x14ac:dyDescent="0.15">
      <c r="A97" s="66"/>
      <c r="B97" s="65"/>
      <c r="C97" s="436"/>
      <c r="D97" s="436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1005"/>
      <c r="R97" s="67"/>
    </row>
    <row r="98" spans="1:18" s="103" customFormat="1" ht="23.1" customHeight="1" x14ac:dyDescent="0.15">
      <c r="A98" s="70"/>
      <c r="B98" s="62"/>
      <c r="C98" s="1024"/>
      <c r="D98" s="1024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421"/>
      <c r="P98" s="421"/>
      <c r="Q98" s="1017"/>
      <c r="R98" s="71"/>
    </row>
    <row r="99" spans="1:18" s="103" customFormat="1" ht="23.1" customHeight="1" x14ac:dyDescent="0.15">
      <c r="A99" s="66"/>
      <c r="B99" s="65"/>
      <c r="C99" s="425"/>
      <c r="D99" s="425"/>
      <c r="E99" s="419"/>
      <c r="F99" s="419"/>
      <c r="G99" s="419"/>
      <c r="H99" s="419"/>
      <c r="I99" s="419"/>
      <c r="J99" s="419"/>
      <c r="K99" s="419"/>
      <c r="L99" s="419"/>
      <c r="M99" s="419"/>
      <c r="N99" s="419"/>
      <c r="O99" s="419"/>
      <c r="P99" s="419"/>
      <c r="Q99" s="1004"/>
      <c r="R99" s="67"/>
    </row>
    <row r="100" spans="1:18" s="103" customFormat="1" ht="23.1" customHeight="1" x14ac:dyDescent="0.15">
      <c r="A100" s="66"/>
      <c r="B100" s="65"/>
      <c r="C100" s="425"/>
      <c r="D100" s="425"/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  <c r="O100" s="419"/>
      <c r="P100" s="419"/>
      <c r="Q100" s="1004"/>
      <c r="R100" s="67"/>
    </row>
    <row r="101" spans="1:18" s="103" customFormat="1" ht="23.1" customHeight="1" x14ac:dyDescent="0.15">
      <c r="A101" s="66"/>
      <c r="B101" s="65"/>
      <c r="C101" s="425"/>
      <c r="D101" s="425"/>
      <c r="E101" s="419"/>
      <c r="F101" s="419"/>
      <c r="G101" s="419"/>
      <c r="H101" s="419"/>
      <c r="I101" s="419"/>
      <c r="J101" s="419"/>
      <c r="K101" s="419"/>
      <c r="L101" s="419"/>
      <c r="M101" s="419"/>
      <c r="N101" s="419"/>
      <c r="O101" s="419"/>
      <c r="P101" s="419"/>
      <c r="Q101" s="1004"/>
      <c r="R101" s="67"/>
    </row>
    <row r="102" spans="1:18" s="103" customFormat="1" ht="23.1" customHeight="1" x14ac:dyDescent="0.15">
      <c r="A102" s="66"/>
      <c r="B102" s="65"/>
      <c r="C102" s="436"/>
      <c r="D102" s="436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1005"/>
      <c r="R102" s="67"/>
    </row>
    <row r="103" spans="1:18" s="103" customFormat="1" ht="23.1" customHeight="1" x14ac:dyDescent="0.15">
      <c r="A103" s="70"/>
      <c r="B103" s="62"/>
      <c r="C103" s="1024"/>
      <c r="D103" s="1024"/>
      <c r="E103" s="421"/>
      <c r="F103" s="421"/>
      <c r="G103" s="421"/>
      <c r="H103" s="421"/>
      <c r="I103" s="421"/>
      <c r="J103" s="421"/>
      <c r="K103" s="421"/>
      <c r="L103" s="421"/>
      <c r="M103" s="421"/>
      <c r="N103" s="421"/>
      <c r="O103" s="421"/>
      <c r="P103" s="421"/>
      <c r="Q103" s="1017"/>
      <c r="R103" s="71"/>
    </row>
    <row r="104" spans="1:18" s="103" customFormat="1" ht="23.1" customHeight="1" x14ac:dyDescent="0.15">
      <c r="A104" s="66"/>
      <c r="B104" s="65"/>
      <c r="C104" s="425"/>
      <c r="D104" s="425"/>
      <c r="E104" s="419"/>
      <c r="F104" s="419"/>
      <c r="G104" s="419"/>
      <c r="H104" s="419"/>
      <c r="I104" s="419"/>
      <c r="J104" s="419"/>
      <c r="K104" s="419"/>
      <c r="L104" s="419"/>
      <c r="M104" s="419"/>
      <c r="N104" s="419"/>
      <c r="O104" s="419"/>
      <c r="P104" s="419"/>
      <c r="Q104" s="1004"/>
      <c r="R104" s="67"/>
    </row>
    <row r="105" spans="1:18" s="103" customFormat="1" ht="23.1" customHeight="1" x14ac:dyDescent="0.15">
      <c r="A105" s="66"/>
      <c r="B105" s="65"/>
      <c r="C105" s="425"/>
      <c r="D105" s="425"/>
      <c r="E105" s="419"/>
      <c r="F105" s="419"/>
      <c r="G105" s="419"/>
      <c r="H105" s="419"/>
      <c r="I105" s="419"/>
      <c r="J105" s="419"/>
      <c r="K105" s="419"/>
      <c r="L105" s="419"/>
      <c r="M105" s="419"/>
      <c r="N105" s="419"/>
      <c r="O105" s="419"/>
      <c r="P105" s="419"/>
      <c r="Q105" s="1004"/>
      <c r="R105" s="67"/>
    </row>
    <row r="106" spans="1:18" s="103" customFormat="1" ht="23.1" customHeight="1" x14ac:dyDescent="0.15">
      <c r="A106" s="66"/>
      <c r="B106" s="65"/>
      <c r="C106" s="425"/>
      <c r="D106" s="425"/>
      <c r="E106" s="419"/>
      <c r="F106" s="419"/>
      <c r="G106" s="419"/>
      <c r="H106" s="419"/>
      <c r="I106" s="419"/>
      <c r="J106" s="419"/>
      <c r="K106" s="419"/>
      <c r="L106" s="419"/>
      <c r="M106" s="419"/>
      <c r="N106" s="419"/>
      <c r="O106" s="419"/>
      <c r="P106" s="419"/>
      <c r="Q106" s="1004"/>
      <c r="R106" s="67"/>
    </row>
    <row r="107" spans="1:18" s="103" customFormat="1" ht="23.1" customHeight="1" thickBot="1" x14ac:dyDescent="0.2">
      <c r="A107" s="81"/>
      <c r="B107" s="82"/>
      <c r="C107" s="1027"/>
      <c r="D107" s="10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1018"/>
      <c r="R107" s="83"/>
    </row>
    <row r="108" spans="1:18" ht="24" customHeight="1" x14ac:dyDescent="0.2"/>
    <row r="109" spans="1:18" ht="24" customHeight="1" x14ac:dyDescent="0.2"/>
    <row r="110" spans="1:18" ht="24" customHeight="1" x14ac:dyDescent="0.2"/>
    <row r="111" spans="1:18" ht="24" customHeight="1" x14ac:dyDescent="0.2"/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8">
    <mergeCell ref="Q5:Q7"/>
    <mergeCell ref="C3:E3"/>
    <mergeCell ref="P5:P7"/>
    <mergeCell ref="G3:I3"/>
    <mergeCell ref="N3:P4"/>
    <mergeCell ref="J3:L3"/>
    <mergeCell ref="F3:F7"/>
    <mergeCell ref="O5:O7"/>
  </mergeCells>
  <phoneticPr fontId="2"/>
  <printOptions horizontalCentered="1"/>
  <pageMargins left="0.5" right="0.59055118110236227" top="0.5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F20" sqref="F20"/>
    </sheetView>
  </sheetViews>
  <sheetFormatPr defaultRowHeight="18.95" customHeight="1" x14ac:dyDescent="0.2"/>
  <cols>
    <col min="1" max="1" width="5.875" style="1612" customWidth="1"/>
    <col min="2" max="2" width="16.625" style="1551" customWidth="1"/>
    <col min="3" max="3" width="20.625" style="1552" customWidth="1"/>
    <col min="4" max="9" width="18.625" style="1552" customWidth="1"/>
    <col min="10" max="10" width="19.125" style="1552" customWidth="1"/>
    <col min="11" max="11" width="15.625" style="1552" customWidth="1"/>
    <col min="12" max="12" width="16.625" style="1552" customWidth="1"/>
    <col min="13" max="14" width="20.625" style="1552" customWidth="1"/>
    <col min="15" max="15" width="19.625" style="1552" customWidth="1"/>
    <col min="16" max="17" width="18.125" style="1552" customWidth="1"/>
    <col min="18" max="18" width="6.5" style="1612" customWidth="1"/>
    <col min="19" max="16384" width="9" style="1551"/>
  </cols>
  <sheetData>
    <row r="1" spans="1:20" ht="30.95" customHeight="1" x14ac:dyDescent="0.15">
      <c r="A1" s="1550" t="s">
        <v>951</v>
      </c>
      <c r="R1" s="1553"/>
    </row>
    <row r="2" spans="1:20" s="1554" customFormat="1" ht="22.5" customHeight="1" thickBot="1" x14ac:dyDescent="0.2">
      <c r="C2" s="1555"/>
      <c r="D2" s="1555"/>
      <c r="E2" s="1555"/>
      <c r="F2" s="1555"/>
      <c r="G2" s="1555"/>
      <c r="H2" s="1555"/>
      <c r="I2" s="1555"/>
      <c r="J2" s="1555"/>
      <c r="K2" s="1555"/>
      <c r="L2" s="1555"/>
      <c r="M2" s="1556"/>
      <c r="N2" s="1556"/>
      <c r="O2" s="1555"/>
      <c r="P2" s="1555"/>
      <c r="Q2" s="1557" t="s">
        <v>648</v>
      </c>
      <c r="R2" s="1558"/>
    </row>
    <row r="3" spans="1:20" s="1563" customFormat="1" ht="24.95" customHeight="1" x14ac:dyDescent="0.15">
      <c r="A3" s="1559" t="s">
        <v>487</v>
      </c>
      <c r="B3" s="1560"/>
      <c r="C3" s="2365" t="s">
        <v>59</v>
      </c>
      <c r="D3" s="2349"/>
      <c r="E3" s="2345"/>
      <c r="F3" s="2348" t="s">
        <v>60</v>
      </c>
      <c r="G3" s="2349"/>
      <c r="H3" s="2345"/>
      <c r="I3" s="1561" t="s">
        <v>247</v>
      </c>
      <c r="J3" s="2344" t="s">
        <v>61</v>
      </c>
      <c r="K3" s="2345"/>
      <c r="L3" s="1561" t="s">
        <v>309</v>
      </c>
      <c r="M3" s="2344" t="s">
        <v>62</v>
      </c>
      <c r="N3" s="2345"/>
      <c r="O3" s="2348" t="s">
        <v>64</v>
      </c>
      <c r="P3" s="2349"/>
      <c r="Q3" s="2350"/>
      <c r="R3" s="1562" t="s">
        <v>487</v>
      </c>
    </row>
    <row r="4" spans="1:20" s="1563" customFormat="1" ht="24.95" customHeight="1" x14ac:dyDescent="0.15">
      <c r="A4" s="1564" t="s">
        <v>488</v>
      </c>
      <c r="B4" s="1565"/>
      <c r="C4" s="2366"/>
      <c r="D4" s="2351"/>
      <c r="E4" s="2347"/>
      <c r="F4" s="2346"/>
      <c r="G4" s="2351"/>
      <c r="H4" s="2347"/>
      <c r="I4" s="1566"/>
      <c r="J4" s="2346"/>
      <c r="K4" s="2347"/>
      <c r="L4" s="1566"/>
      <c r="M4" s="2346"/>
      <c r="N4" s="2347"/>
      <c r="O4" s="2346"/>
      <c r="P4" s="2351"/>
      <c r="Q4" s="2352"/>
      <c r="R4" s="1567" t="s">
        <v>488</v>
      </c>
    </row>
    <row r="5" spans="1:20" s="1563" customFormat="1" ht="24.95" customHeight="1" x14ac:dyDescent="0.2">
      <c r="A5" s="1564" t="s">
        <v>489</v>
      </c>
      <c r="B5" s="1565" t="s">
        <v>450</v>
      </c>
      <c r="C5" s="1568"/>
      <c r="D5" s="2341" t="s">
        <v>248</v>
      </c>
      <c r="E5" s="2341" t="s">
        <v>273</v>
      </c>
      <c r="F5" s="1569"/>
      <c r="G5" s="2341" t="s">
        <v>249</v>
      </c>
      <c r="H5" s="2341" t="s">
        <v>273</v>
      </c>
      <c r="I5" s="1566" t="s">
        <v>608</v>
      </c>
      <c r="J5" s="1566"/>
      <c r="K5" s="2341" t="s">
        <v>250</v>
      </c>
      <c r="L5" s="1566" t="s">
        <v>310</v>
      </c>
      <c r="M5" s="1570"/>
      <c r="N5" s="2341" t="s">
        <v>251</v>
      </c>
      <c r="O5" s="1569"/>
      <c r="P5" s="2355" t="s">
        <v>177</v>
      </c>
      <c r="Q5" s="2358" t="s">
        <v>178</v>
      </c>
      <c r="R5" s="1567" t="s">
        <v>489</v>
      </c>
    </row>
    <row r="6" spans="1:20" s="1563" customFormat="1" ht="24.95" customHeight="1" x14ac:dyDescent="0.15">
      <c r="A6" s="1564" t="s">
        <v>490</v>
      </c>
      <c r="B6" s="1565"/>
      <c r="C6" s="2363" t="s">
        <v>252</v>
      </c>
      <c r="D6" s="2342"/>
      <c r="E6" s="2342"/>
      <c r="F6" s="1569"/>
      <c r="G6" s="2342"/>
      <c r="H6" s="2342"/>
      <c r="I6" s="2361" t="s">
        <v>253</v>
      </c>
      <c r="J6" s="2361" t="s">
        <v>254</v>
      </c>
      <c r="K6" s="2342"/>
      <c r="L6" s="2361" t="s">
        <v>255</v>
      </c>
      <c r="M6" s="2353" t="s">
        <v>63</v>
      </c>
      <c r="N6" s="2342"/>
      <c r="O6" s="1569"/>
      <c r="P6" s="2356"/>
      <c r="Q6" s="2359"/>
      <c r="R6" s="1567" t="s">
        <v>490</v>
      </c>
    </row>
    <row r="7" spans="1:20" s="1563" customFormat="1" ht="24.95" customHeight="1" thickBot="1" x14ac:dyDescent="0.2">
      <c r="A7" s="1571" t="s">
        <v>491</v>
      </c>
      <c r="B7" s="1572"/>
      <c r="C7" s="2364"/>
      <c r="D7" s="2343"/>
      <c r="E7" s="2343"/>
      <c r="F7" s="1573"/>
      <c r="G7" s="2343"/>
      <c r="H7" s="2343"/>
      <c r="I7" s="2362"/>
      <c r="J7" s="2362"/>
      <c r="K7" s="2343"/>
      <c r="L7" s="2362"/>
      <c r="M7" s="2354"/>
      <c r="N7" s="2343"/>
      <c r="O7" s="1573"/>
      <c r="P7" s="2357"/>
      <c r="Q7" s="2360"/>
      <c r="R7" s="1574" t="s">
        <v>491</v>
      </c>
    </row>
    <row r="8" spans="1:20" s="1580" customFormat="1" ht="30" customHeight="1" x14ac:dyDescent="0.15">
      <c r="A8" s="1575"/>
      <c r="B8" s="1576" t="s">
        <v>34</v>
      </c>
      <c r="C8" s="1577">
        <v>0</v>
      </c>
      <c r="D8" s="1089">
        <v>0</v>
      </c>
      <c r="E8" s="1578" t="s">
        <v>28</v>
      </c>
      <c r="F8" s="1099">
        <v>0</v>
      </c>
      <c r="G8" s="1099">
        <v>319650393</v>
      </c>
      <c r="H8" s="1578" t="s">
        <v>28</v>
      </c>
      <c r="I8" s="1099">
        <v>2033475404</v>
      </c>
      <c r="J8" s="1099">
        <v>0</v>
      </c>
      <c r="K8" s="1099">
        <v>0</v>
      </c>
      <c r="L8" s="1099">
        <v>503626</v>
      </c>
      <c r="M8" s="1099">
        <v>569229459782</v>
      </c>
      <c r="N8" s="1099">
        <v>138533296030</v>
      </c>
      <c r="O8" s="1099">
        <v>10415689908</v>
      </c>
      <c r="P8" s="1099">
        <v>9424038370</v>
      </c>
      <c r="Q8" s="1100">
        <v>1167631954</v>
      </c>
      <c r="R8" s="1579"/>
      <c r="S8" s="1563"/>
      <c r="T8" s="1563"/>
    </row>
    <row r="9" spans="1:20" s="1580" customFormat="1" ht="30" customHeight="1" x14ac:dyDescent="0.15">
      <c r="A9" s="1575"/>
      <c r="B9" s="1576" t="s">
        <v>35</v>
      </c>
      <c r="C9" s="1099">
        <v>563003602992</v>
      </c>
      <c r="D9" s="1089">
        <v>31037379979</v>
      </c>
      <c r="E9" s="1089">
        <v>72513112758</v>
      </c>
      <c r="F9" s="1099">
        <v>1202585363</v>
      </c>
      <c r="G9" s="1099">
        <v>-1047415247</v>
      </c>
      <c r="H9" s="1099">
        <v>-7999658972</v>
      </c>
      <c r="I9" s="1099">
        <v>2300396643</v>
      </c>
      <c r="J9" s="1100">
        <v>267000000</v>
      </c>
      <c r="K9" s="1099">
        <v>0</v>
      </c>
      <c r="L9" s="1099">
        <v>773651</v>
      </c>
      <c r="M9" s="1100">
        <v>565571773286</v>
      </c>
      <c r="N9" s="1100">
        <v>34316728456</v>
      </c>
      <c r="O9" s="1099">
        <v>11685216544</v>
      </c>
      <c r="P9" s="1099">
        <v>12114170084</v>
      </c>
      <c r="Q9" s="1100">
        <v>1420066460</v>
      </c>
      <c r="R9" s="1579"/>
    </row>
    <row r="10" spans="1:20" s="1580" customFormat="1" ht="30" customHeight="1" x14ac:dyDescent="0.15">
      <c r="A10" s="1575"/>
      <c r="B10" s="1576" t="s">
        <v>65</v>
      </c>
      <c r="C10" s="1099">
        <v>579357317857</v>
      </c>
      <c r="D10" s="1089">
        <v>30089837186</v>
      </c>
      <c r="E10" s="1089">
        <v>80538795403</v>
      </c>
      <c r="F10" s="1099">
        <v>-6604961548</v>
      </c>
      <c r="G10" s="1099">
        <v>-932782583</v>
      </c>
      <c r="H10" s="1099">
        <v>-14235706536</v>
      </c>
      <c r="I10" s="1099">
        <v>3103307966</v>
      </c>
      <c r="J10" s="1100">
        <v>1849140000</v>
      </c>
      <c r="K10" s="1099">
        <v>0</v>
      </c>
      <c r="L10" s="1099">
        <v>10537044</v>
      </c>
      <c r="M10" s="1100">
        <v>584320302867</v>
      </c>
      <c r="N10" s="1100">
        <v>23778876543</v>
      </c>
      <c r="O10" s="1099">
        <v>5279488338</v>
      </c>
      <c r="P10" s="1099">
        <v>11179780272</v>
      </c>
      <c r="Q10" s="1100">
        <v>2016554742</v>
      </c>
      <c r="R10" s="1579"/>
    </row>
    <row r="11" spans="1:20" s="1580" customFormat="1" ht="30" customHeight="1" x14ac:dyDescent="0.15">
      <c r="A11" s="1575"/>
      <c r="B11" s="1576" t="s">
        <v>14</v>
      </c>
      <c r="C11" s="1089">
        <v>591883057953</v>
      </c>
      <c r="D11" s="1089">
        <v>32413745452</v>
      </c>
      <c r="E11" s="1089">
        <v>75432823978</v>
      </c>
      <c r="F11" s="1099">
        <v>-858776794</v>
      </c>
      <c r="G11" s="1099">
        <v>-2531471971</v>
      </c>
      <c r="H11" s="1099">
        <v>-11736251209</v>
      </c>
      <c r="I11" s="1089">
        <v>4209778603</v>
      </c>
      <c r="J11" s="1581">
        <v>7916846676</v>
      </c>
      <c r="K11" s="1089">
        <v>0</v>
      </c>
      <c r="L11" s="1089">
        <v>10168840</v>
      </c>
      <c r="M11" s="1581">
        <v>604019852072</v>
      </c>
      <c r="N11" s="1581">
        <v>24886394619</v>
      </c>
      <c r="O11" s="1099">
        <v>2963031052</v>
      </c>
      <c r="P11" s="1099">
        <v>13044456292</v>
      </c>
      <c r="Q11" s="1100">
        <v>2110111129</v>
      </c>
      <c r="R11" s="1579"/>
    </row>
    <row r="12" spans="1:20" s="1580" customFormat="1" ht="30" customHeight="1" x14ac:dyDescent="0.15">
      <c r="A12" s="1582"/>
      <c r="B12" s="1583" t="s">
        <v>33</v>
      </c>
      <c r="C12" s="1090">
        <v>620952168587</v>
      </c>
      <c r="D12" s="1090">
        <v>35264828008</v>
      </c>
      <c r="E12" s="1090">
        <v>83372070364</v>
      </c>
      <c r="F12" s="1099">
        <v>5846823929</v>
      </c>
      <c r="G12" s="1099">
        <v>-3426319586</v>
      </c>
      <c r="H12" s="1099">
        <v>-14839906788</v>
      </c>
      <c r="I12" s="1090">
        <v>4255248825</v>
      </c>
      <c r="J12" s="1584">
        <v>12191536369</v>
      </c>
      <c r="K12" s="1090">
        <v>0</v>
      </c>
      <c r="L12" s="1090">
        <v>124711863</v>
      </c>
      <c r="M12" s="1584">
        <v>637523665644</v>
      </c>
      <c r="N12" s="1581">
        <v>26366426252</v>
      </c>
      <c r="O12" s="1099">
        <v>8929388903</v>
      </c>
      <c r="P12" s="1099">
        <v>18327223810</v>
      </c>
      <c r="Q12" s="1100">
        <v>2400423318</v>
      </c>
      <c r="R12" s="1585"/>
    </row>
    <row r="13" spans="1:20" ht="23.1" customHeight="1" x14ac:dyDescent="0.15">
      <c r="A13" s="1586">
        <v>1</v>
      </c>
      <c r="B13" s="1587" t="s">
        <v>821</v>
      </c>
      <c r="C13" s="1104">
        <v>86954325533</v>
      </c>
      <c r="D13" s="1104">
        <v>4682848887</v>
      </c>
      <c r="E13" s="1104">
        <v>11924705357</v>
      </c>
      <c r="F13" s="1104">
        <v>393278144</v>
      </c>
      <c r="G13" s="1104">
        <v>-336082981</v>
      </c>
      <c r="H13" s="1104">
        <v>-2318907019</v>
      </c>
      <c r="I13" s="1104">
        <v>0</v>
      </c>
      <c r="J13" s="1093">
        <v>12191536369</v>
      </c>
      <c r="K13" s="1093">
        <v>0</v>
      </c>
      <c r="L13" s="1093">
        <v>0</v>
      </c>
      <c r="M13" s="1093">
        <v>99145861902</v>
      </c>
      <c r="N13" s="1093">
        <v>2411650352</v>
      </c>
      <c r="O13" s="1093">
        <v>-11798258225</v>
      </c>
      <c r="P13" s="1093">
        <v>0</v>
      </c>
      <c r="Q13" s="1094">
        <v>0</v>
      </c>
      <c r="R13" s="1588">
        <v>1</v>
      </c>
    </row>
    <row r="14" spans="1:20" ht="23.1" customHeight="1" x14ac:dyDescent="0.15">
      <c r="A14" s="1589">
        <v>2</v>
      </c>
      <c r="B14" s="1590" t="s">
        <v>823</v>
      </c>
      <c r="C14" s="1099">
        <v>9046555520</v>
      </c>
      <c r="D14" s="1099">
        <v>579078537</v>
      </c>
      <c r="E14" s="1099">
        <v>1164339002</v>
      </c>
      <c r="F14" s="1099">
        <v>-90835887</v>
      </c>
      <c r="G14" s="1099">
        <v>-34230413</v>
      </c>
      <c r="H14" s="1099">
        <v>-170759057</v>
      </c>
      <c r="I14" s="1099">
        <v>221968</v>
      </c>
      <c r="J14" s="1095">
        <v>0</v>
      </c>
      <c r="K14" s="1095">
        <v>0</v>
      </c>
      <c r="L14" s="1095">
        <v>0</v>
      </c>
      <c r="M14" s="1095">
        <v>9046777488</v>
      </c>
      <c r="N14" s="1095">
        <v>352716592</v>
      </c>
      <c r="O14" s="1095">
        <v>8730552</v>
      </c>
      <c r="P14" s="1095">
        <v>8730552</v>
      </c>
      <c r="Q14" s="1096">
        <v>0</v>
      </c>
      <c r="R14" s="1591">
        <v>2</v>
      </c>
    </row>
    <row r="15" spans="1:20" ht="23.1" customHeight="1" x14ac:dyDescent="0.15">
      <c r="A15" s="1589">
        <v>3</v>
      </c>
      <c r="B15" s="1590" t="s">
        <v>825</v>
      </c>
      <c r="C15" s="1099">
        <v>39872100311</v>
      </c>
      <c r="D15" s="1099">
        <v>2346134038</v>
      </c>
      <c r="E15" s="1099">
        <v>5598125054</v>
      </c>
      <c r="F15" s="1099">
        <v>109272961</v>
      </c>
      <c r="G15" s="1099">
        <v>-520205383</v>
      </c>
      <c r="H15" s="1099">
        <v>-1585137246</v>
      </c>
      <c r="I15" s="1099">
        <v>1074757</v>
      </c>
      <c r="J15" s="1095">
        <v>0</v>
      </c>
      <c r="K15" s="1095">
        <v>0</v>
      </c>
      <c r="L15" s="1095">
        <v>0</v>
      </c>
      <c r="M15" s="1095">
        <v>39873175068</v>
      </c>
      <c r="N15" s="1095">
        <v>1219301731</v>
      </c>
      <c r="O15" s="1095">
        <v>972230231</v>
      </c>
      <c r="P15" s="1095">
        <v>972230231</v>
      </c>
      <c r="Q15" s="1096">
        <v>0</v>
      </c>
      <c r="R15" s="1591">
        <v>3</v>
      </c>
    </row>
    <row r="16" spans="1:20" ht="23.1" customHeight="1" x14ac:dyDescent="0.15">
      <c r="A16" s="1589">
        <v>4</v>
      </c>
      <c r="B16" s="1590" t="s">
        <v>827</v>
      </c>
      <c r="C16" s="1099">
        <v>55928096814</v>
      </c>
      <c r="D16" s="1099">
        <v>3009112393</v>
      </c>
      <c r="E16" s="1099">
        <v>7260490900</v>
      </c>
      <c r="F16" s="1099">
        <v>194467930</v>
      </c>
      <c r="G16" s="1099">
        <v>-499027702</v>
      </c>
      <c r="H16" s="1099">
        <v>-964190668</v>
      </c>
      <c r="I16" s="1099">
        <v>0</v>
      </c>
      <c r="J16" s="1095">
        <v>0</v>
      </c>
      <c r="K16" s="1095">
        <v>0</v>
      </c>
      <c r="L16" s="1095">
        <v>0</v>
      </c>
      <c r="M16" s="1095">
        <v>55928096814</v>
      </c>
      <c r="N16" s="1095">
        <v>1907113327</v>
      </c>
      <c r="O16" s="1095">
        <v>558112114</v>
      </c>
      <c r="P16" s="1095">
        <v>112114</v>
      </c>
      <c r="Q16" s="1096">
        <v>558000000</v>
      </c>
      <c r="R16" s="1591">
        <v>4</v>
      </c>
    </row>
    <row r="17" spans="1:18" ht="23.1" customHeight="1" x14ac:dyDescent="0.15">
      <c r="A17" s="1589">
        <v>5</v>
      </c>
      <c r="B17" s="1590" t="s">
        <v>829</v>
      </c>
      <c r="C17" s="1102">
        <v>6381166037</v>
      </c>
      <c r="D17" s="1102">
        <v>379240086</v>
      </c>
      <c r="E17" s="1102">
        <v>798784197</v>
      </c>
      <c r="F17" s="1102">
        <v>144714130</v>
      </c>
      <c r="G17" s="1102">
        <v>-3964215</v>
      </c>
      <c r="H17" s="1102">
        <v>-168648161</v>
      </c>
      <c r="I17" s="1102">
        <v>80059836</v>
      </c>
      <c r="J17" s="1097">
        <v>0</v>
      </c>
      <c r="K17" s="1097">
        <v>0</v>
      </c>
      <c r="L17" s="1097">
        <v>0</v>
      </c>
      <c r="M17" s="1097">
        <v>6461225873</v>
      </c>
      <c r="N17" s="1097">
        <v>344782816</v>
      </c>
      <c r="O17" s="1097">
        <v>268331232</v>
      </c>
      <c r="P17" s="1097">
        <v>268331232</v>
      </c>
      <c r="Q17" s="1098">
        <v>0</v>
      </c>
      <c r="R17" s="1591">
        <v>5</v>
      </c>
    </row>
    <row r="18" spans="1:18" ht="23.1" customHeight="1" x14ac:dyDescent="0.15">
      <c r="A18" s="1586">
        <v>6</v>
      </c>
      <c r="B18" s="1587" t="s">
        <v>831</v>
      </c>
      <c r="C18" s="1592">
        <v>14627153816</v>
      </c>
      <c r="D18" s="1091">
        <v>835855619</v>
      </c>
      <c r="E18" s="1091">
        <v>1864355281</v>
      </c>
      <c r="F18" s="1104">
        <v>-5118003</v>
      </c>
      <c r="G18" s="1104">
        <v>-171765195</v>
      </c>
      <c r="H18" s="1104">
        <v>-393630246</v>
      </c>
      <c r="I18" s="1104">
        <v>0</v>
      </c>
      <c r="J18" s="1093">
        <v>0</v>
      </c>
      <c r="K18" s="1093">
        <v>0</v>
      </c>
      <c r="L18" s="1093">
        <v>0</v>
      </c>
      <c r="M18" s="1093">
        <v>14627153816</v>
      </c>
      <c r="N18" s="1093">
        <v>748261121</v>
      </c>
      <c r="O18" s="1093">
        <v>3811377</v>
      </c>
      <c r="P18" s="1093">
        <v>3811377</v>
      </c>
      <c r="Q18" s="1094">
        <v>0</v>
      </c>
      <c r="R18" s="1588">
        <v>6</v>
      </c>
    </row>
    <row r="19" spans="1:18" ht="23.1" customHeight="1" x14ac:dyDescent="0.15">
      <c r="A19" s="1589">
        <v>7</v>
      </c>
      <c r="B19" s="1593" t="s">
        <v>833</v>
      </c>
      <c r="C19" s="1594">
        <v>46427792230</v>
      </c>
      <c r="D19" s="1087">
        <v>2557181693</v>
      </c>
      <c r="E19" s="1087">
        <v>6381259044</v>
      </c>
      <c r="F19" s="1095">
        <v>2247628791</v>
      </c>
      <c r="G19" s="1095">
        <v>-169255455</v>
      </c>
      <c r="H19" s="1095">
        <v>-1268880317</v>
      </c>
      <c r="I19" s="1095">
        <v>3330000000</v>
      </c>
      <c r="J19" s="1095">
        <v>0</v>
      </c>
      <c r="K19" s="1095">
        <v>0</v>
      </c>
      <c r="L19" s="1095">
        <v>0</v>
      </c>
      <c r="M19" s="1095">
        <v>49757792230</v>
      </c>
      <c r="N19" s="1095">
        <v>1442842044</v>
      </c>
      <c r="O19" s="1095">
        <v>3363793309</v>
      </c>
      <c r="P19" s="1095">
        <v>3363793309</v>
      </c>
      <c r="Q19" s="1096">
        <v>0</v>
      </c>
      <c r="R19" s="1591">
        <v>7</v>
      </c>
    </row>
    <row r="20" spans="1:18" ht="23.1" customHeight="1" x14ac:dyDescent="0.15">
      <c r="A20" s="1589">
        <v>8</v>
      </c>
      <c r="B20" s="1593" t="s">
        <v>835</v>
      </c>
      <c r="C20" s="1594">
        <v>17752227520</v>
      </c>
      <c r="D20" s="1087">
        <v>1013563315</v>
      </c>
      <c r="E20" s="1087">
        <v>2261975746</v>
      </c>
      <c r="F20" s="1095">
        <v>788554969</v>
      </c>
      <c r="G20" s="1095">
        <v>-74908203</v>
      </c>
      <c r="H20" s="1095">
        <v>-315318161</v>
      </c>
      <c r="I20" s="1099">
        <v>18050</v>
      </c>
      <c r="J20" s="1099">
        <v>0</v>
      </c>
      <c r="K20" s="1099">
        <v>0</v>
      </c>
      <c r="L20" s="1099">
        <v>0</v>
      </c>
      <c r="M20" s="1099">
        <v>17752245570</v>
      </c>
      <c r="N20" s="1099">
        <v>1210728799</v>
      </c>
      <c r="O20" s="1095">
        <v>902562030</v>
      </c>
      <c r="P20" s="1095">
        <v>402562030</v>
      </c>
      <c r="Q20" s="1096">
        <v>500000000</v>
      </c>
      <c r="R20" s="1591">
        <v>8</v>
      </c>
    </row>
    <row r="21" spans="1:18" s="1597" customFormat="1" ht="23.1" customHeight="1" x14ac:dyDescent="0.15">
      <c r="A21" s="1595">
        <v>9</v>
      </c>
      <c r="B21" s="1590" t="s">
        <v>837</v>
      </c>
      <c r="C21" s="1577">
        <v>10296115976</v>
      </c>
      <c r="D21" s="1089">
        <v>650015403</v>
      </c>
      <c r="E21" s="1089">
        <v>1342712359</v>
      </c>
      <c r="F21" s="1099">
        <v>152330970</v>
      </c>
      <c r="G21" s="1099">
        <v>-15640870</v>
      </c>
      <c r="H21" s="1099">
        <v>-154220142</v>
      </c>
      <c r="I21" s="1099">
        <v>377928</v>
      </c>
      <c r="J21" s="1099">
        <v>0</v>
      </c>
      <c r="K21" s="1099">
        <v>0</v>
      </c>
      <c r="L21" s="1099">
        <v>0</v>
      </c>
      <c r="M21" s="1099">
        <v>10296493904</v>
      </c>
      <c r="N21" s="1099">
        <v>510483214</v>
      </c>
      <c r="O21" s="1099">
        <v>402218963</v>
      </c>
      <c r="P21" s="1099">
        <v>207246903</v>
      </c>
      <c r="Q21" s="1100">
        <v>194972060</v>
      </c>
      <c r="R21" s="1596">
        <v>9</v>
      </c>
    </row>
    <row r="22" spans="1:18" s="1597" customFormat="1" ht="23.1" customHeight="1" x14ac:dyDescent="0.15">
      <c r="A22" s="1595">
        <v>10</v>
      </c>
      <c r="B22" s="1590" t="s">
        <v>839</v>
      </c>
      <c r="C22" s="1598">
        <v>9818848941</v>
      </c>
      <c r="D22" s="1090">
        <v>569241142</v>
      </c>
      <c r="E22" s="1090">
        <v>1280228555</v>
      </c>
      <c r="F22" s="1102">
        <v>258668589</v>
      </c>
      <c r="G22" s="1102">
        <v>16619905</v>
      </c>
      <c r="H22" s="1102">
        <v>-84570284</v>
      </c>
      <c r="I22" s="1102">
        <v>100000000</v>
      </c>
      <c r="J22" s="1102">
        <v>0</v>
      </c>
      <c r="K22" s="1102">
        <v>0</v>
      </c>
      <c r="L22" s="1102">
        <v>0</v>
      </c>
      <c r="M22" s="1102">
        <v>9918848941</v>
      </c>
      <c r="N22" s="1102">
        <v>538020525</v>
      </c>
      <c r="O22" s="1102">
        <v>820771876</v>
      </c>
      <c r="P22" s="1102">
        <v>820771876</v>
      </c>
      <c r="Q22" s="1103">
        <v>0</v>
      </c>
      <c r="R22" s="1596">
        <v>10</v>
      </c>
    </row>
    <row r="23" spans="1:18" s="1597" customFormat="1" ht="23.1" customHeight="1" x14ac:dyDescent="0.15">
      <c r="A23" s="1599">
        <v>11</v>
      </c>
      <c r="B23" s="1587" t="s">
        <v>841</v>
      </c>
      <c r="C23" s="1592">
        <v>11822388853</v>
      </c>
      <c r="D23" s="1091">
        <v>715487706</v>
      </c>
      <c r="E23" s="1091">
        <v>1600803767</v>
      </c>
      <c r="F23" s="1104">
        <v>61314448</v>
      </c>
      <c r="G23" s="1104">
        <v>-67952907</v>
      </c>
      <c r="H23" s="1104">
        <v>-456410136</v>
      </c>
      <c r="I23" s="1104">
        <v>98523</v>
      </c>
      <c r="J23" s="1104">
        <v>0</v>
      </c>
      <c r="K23" s="1104">
        <v>0</v>
      </c>
      <c r="L23" s="1104">
        <v>0</v>
      </c>
      <c r="M23" s="1104">
        <v>11822487376</v>
      </c>
      <c r="N23" s="1104">
        <v>697955685</v>
      </c>
      <c r="O23" s="1104">
        <v>474976830</v>
      </c>
      <c r="P23" s="1104">
        <v>474976830</v>
      </c>
      <c r="Q23" s="1105">
        <v>0</v>
      </c>
      <c r="R23" s="1600">
        <v>11</v>
      </c>
    </row>
    <row r="24" spans="1:18" s="1597" customFormat="1" ht="23.1" customHeight="1" x14ac:dyDescent="0.15">
      <c r="A24" s="1595">
        <v>12</v>
      </c>
      <c r="B24" s="1590" t="s">
        <v>843</v>
      </c>
      <c r="C24" s="1577">
        <v>17077669706</v>
      </c>
      <c r="D24" s="1089">
        <v>898845486</v>
      </c>
      <c r="E24" s="1089">
        <v>2238856477</v>
      </c>
      <c r="F24" s="1099">
        <v>10028816</v>
      </c>
      <c r="G24" s="1099">
        <v>-130267480</v>
      </c>
      <c r="H24" s="1099">
        <v>-418416043</v>
      </c>
      <c r="I24" s="1099">
        <v>0</v>
      </c>
      <c r="J24" s="1099">
        <v>0</v>
      </c>
      <c r="K24" s="1099">
        <v>0</v>
      </c>
      <c r="L24" s="1099">
        <v>0</v>
      </c>
      <c r="M24" s="1099">
        <v>17077669706</v>
      </c>
      <c r="N24" s="1099">
        <v>993251473</v>
      </c>
      <c r="O24" s="1099">
        <v>97381019</v>
      </c>
      <c r="P24" s="1099">
        <v>48691019</v>
      </c>
      <c r="Q24" s="1100">
        <v>48690000</v>
      </c>
      <c r="R24" s="1596">
        <v>12</v>
      </c>
    </row>
    <row r="25" spans="1:18" s="1597" customFormat="1" ht="23.1" customHeight="1" x14ac:dyDescent="0.15">
      <c r="A25" s="1595">
        <v>13</v>
      </c>
      <c r="B25" s="1590" t="s">
        <v>844</v>
      </c>
      <c r="C25" s="1577">
        <v>6929172306</v>
      </c>
      <c r="D25" s="1089">
        <v>449776503</v>
      </c>
      <c r="E25" s="1089">
        <v>985045229</v>
      </c>
      <c r="F25" s="1099">
        <v>121921170</v>
      </c>
      <c r="G25" s="1099">
        <v>-8590504</v>
      </c>
      <c r="H25" s="1099">
        <v>-74195419</v>
      </c>
      <c r="I25" s="1099">
        <v>68897</v>
      </c>
      <c r="J25" s="1099">
        <v>0</v>
      </c>
      <c r="K25" s="1099">
        <v>0</v>
      </c>
      <c r="L25" s="1099">
        <v>0</v>
      </c>
      <c r="M25" s="1099">
        <v>6929241203</v>
      </c>
      <c r="N25" s="1099">
        <v>341814546</v>
      </c>
      <c r="O25" s="1099">
        <v>246993548</v>
      </c>
      <c r="P25" s="1099">
        <v>176993548</v>
      </c>
      <c r="Q25" s="1100">
        <v>70000000</v>
      </c>
      <c r="R25" s="1596">
        <v>13</v>
      </c>
    </row>
    <row r="26" spans="1:18" s="1597" customFormat="1" ht="23.1" customHeight="1" x14ac:dyDescent="0.15">
      <c r="A26" s="1595">
        <v>14</v>
      </c>
      <c r="B26" s="1590" t="s">
        <v>846</v>
      </c>
      <c r="C26" s="1577">
        <v>5228662581</v>
      </c>
      <c r="D26" s="1089">
        <v>363214436</v>
      </c>
      <c r="E26" s="1089">
        <v>719296914</v>
      </c>
      <c r="F26" s="1099">
        <v>297786376</v>
      </c>
      <c r="G26" s="1099">
        <v>-33980861</v>
      </c>
      <c r="H26" s="1099">
        <v>-49865158</v>
      </c>
      <c r="I26" s="1099">
        <v>0</v>
      </c>
      <c r="J26" s="1099">
        <v>0</v>
      </c>
      <c r="K26" s="1099">
        <v>0</v>
      </c>
      <c r="L26" s="1099">
        <v>0</v>
      </c>
      <c r="M26" s="1099">
        <v>5228662581</v>
      </c>
      <c r="N26" s="1099">
        <v>182221261</v>
      </c>
      <c r="O26" s="1099">
        <v>381163115</v>
      </c>
      <c r="P26" s="1099">
        <v>190163115</v>
      </c>
      <c r="Q26" s="1100">
        <v>191000000</v>
      </c>
      <c r="R26" s="1596">
        <v>14</v>
      </c>
    </row>
    <row r="27" spans="1:18" s="1597" customFormat="1" ht="23.1" customHeight="1" x14ac:dyDescent="0.15">
      <c r="A27" s="1595">
        <v>15</v>
      </c>
      <c r="B27" s="1590" t="s">
        <v>848</v>
      </c>
      <c r="C27" s="1598">
        <v>8750557645</v>
      </c>
      <c r="D27" s="1090">
        <v>643662740</v>
      </c>
      <c r="E27" s="1090">
        <v>1278877379</v>
      </c>
      <c r="F27" s="1102">
        <v>181427171</v>
      </c>
      <c r="G27" s="1102">
        <v>-84783072</v>
      </c>
      <c r="H27" s="1102">
        <v>-206072038</v>
      </c>
      <c r="I27" s="1102">
        <v>112500</v>
      </c>
      <c r="J27" s="1102">
        <v>0</v>
      </c>
      <c r="K27" s="1102">
        <v>0</v>
      </c>
      <c r="L27" s="1102">
        <v>0</v>
      </c>
      <c r="M27" s="1102">
        <v>8750670145</v>
      </c>
      <c r="N27" s="1102">
        <v>298462035</v>
      </c>
      <c r="O27" s="1102">
        <v>431791216</v>
      </c>
      <c r="P27" s="1102">
        <v>211791216</v>
      </c>
      <c r="Q27" s="1103">
        <v>220000000</v>
      </c>
      <c r="R27" s="1596">
        <v>15</v>
      </c>
    </row>
    <row r="28" spans="1:18" s="1597" customFormat="1" ht="23.1" customHeight="1" x14ac:dyDescent="0.15">
      <c r="A28" s="1601">
        <v>16</v>
      </c>
      <c r="B28" s="1587" t="s">
        <v>850</v>
      </c>
      <c r="C28" s="1592">
        <v>13826307470</v>
      </c>
      <c r="D28" s="1091">
        <v>701630988</v>
      </c>
      <c r="E28" s="1091">
        <v>1802775756</v>
      </c>
      <c r="F28" s="1104">
        <v>-44850527</v>
      </c>
      <c r="G28" s="1104">
        <v>-63510496</v>
      </c>
      <c r="H28" s="1104">
        <v>-293017672</v>
      </c>
      <c r="I28" s="1104">
        <v>114244</v>
      </c>
      <c r="J28" s="1104">
        <v>0</v>
      </c>
      <c r="K28" s="1104">
        <v>0</v>
      </c>
      <c r="L28" s="1104">
        <v>0</v>
      </c>
      <c r="M28" s="1104">
        <v>13826421714</v>
      </c>
      <c r="N28" s="1104">
        <v>675572094</v>
      </c>
      <c r="O28" s="1104">
        <v>230063921</v>
      </c>
      <c r="P28" s="1104">
        <v>230063921</v>
      </c>
      <c r="Q28" s="1105">
        <v>0</v>
      </c>
      <c r="R28" s="1602">
        <v>16</v>
      </c>
    </row>
    <row r="29" spans="1:18" s="1597" customFormat="1" ht="23.1" customHeight="1" x14ac:dyDescent="0.15">
      <c r="A29" s="1595">
        <v>17</v>
      </c>
      <c r="B29" s="1590" t="s">
        <v>852</v>
      </c>
      <c r="C29" s="1577">
        <v>37149160381</v>
      </c>
      <c r="D29" s="1089">
        <v>2070995761</v>
      </c>
      <c r="E29" s="1089">
        <v>5027878545</v>
      </c>
      <c r="F29" s="1099">
        <v>844442147</v>
      </c>
      <c r="G29" s="1099">
        <v>-100337124</v>
      </c>
      <c r="H29" s="1099">
        <v>-265465870</v>
      </c>
      <c r="I29" s="1099">
        <v>23527</v>
      </c>
      <c r="J29" s="1099">
        <v>0</v>
      </c>
      <c r="K29" s="1099">
        <v>0</v>
      </c>
      <c r="L29" s="1099">
        <v>114600000</v>
      </c>
      <c r="M29" s="1099">
        <v>37263783908</v>
      </c>
      <c r="N29" s="1099">
        <v>1935767920</v>
      </c>
      <c r="O29" s="1099">
        <v>2067926392</v>
      </c>
      <c r="P29" s="1099">
        <v>2067926392</v>
      </c>
      <c r="Q29" s="1100">
        <v>0</v>
      </c>
      <c r="R29" s="1596">
        <v>17</v>
      </c>
    </row>
    <row r="30" spans="1:18" s="1597" customFormat="1" ht="23.1" customHeight="1" x14ac:dyDescent="0.15">
      <c r="A30" s="1595">
        <v>18</v>
      </c>
      <c r="B30" s="1590" t="s">
        <v>854</v>
      </c>
      <c r="C30" s="1577">
        <v>2813949150</v>
      </c>
      <c r="D30" s="1089">
        <v>152414130</v>
      </c>
      <c r="E30" s="1089">
        <v>334341352</v>
      </c>
      <c r="F30" s="1099">
        <v>49898105</v>
      </c>
      <c r="G30" s="1099">
        <v>-11247449</v>
      </c>
      <c r="H30" s="1099">
        <v>-86617624</v>
      </c>
      <c r="I30" s="1099">
        <v>0</v>
      </c>
      <c r="J30" s="1099">
        <v>0</v>
      </c>
      <c r="K30" s="1099">
        <v>0</v>
      </c>
      <c r="L30" s="1099">
        <v>0</v>
      </c>
      <c r="M30" s="1099">
        <v>2813949150</v>
      </c>
      <c r="N30" s="1099">
        <v>78610524</v>
      </c>
      <c r="O30" s="1099">
        <v>281118277</v>
      </c>
      <c r="P30" s="1099">
        <v>281118277</v>
      </c>
      <c r="Q30" s="1100">
        <v>0</v>
      </c>
      <c r="R30" s="1596">
        <v>18</v>
      </c>
    </row>
    <row r="31" spans="1:18" s="1597" customFormat="1" ht="23.1" customHeight="1" x14ac:dyDescent="0.15">
      <c r="A31" s="1595">
        <v>19</v>
      </c>
      <c r="B31" s="1590" t="s">
        <v>856</v>
      </c>
      <c r="C31" s="1577">
        <v>29715098017</v>
      </c>
      <c r="D31" s="1089">
        <v>1685081662</v>
      </c>
      <c r="E31" s="1089">
        <v>4107672915</v>
      </c>
      <c r="F31" s="1099">
        <v>8177266</v>
      </c>
      <c r="G31" s="1099">
        <v>-135676930</v>
      </c>
      <c r="H31" s="1099">
        <v>-781681215</v>
      </c>
      <c r="I31" s="1099">
        <v>0</v>
      </c>
      <c r="J31" s="1099">
        <v>0</v>
      </c>
      <c r="K31" s="1099">
        <v>0</v>
      </c>
      <c r="L31" s="1099">
        <v>0</v>
      </c>
      <c r="M31" s="1099">
        <v>29715098017</v>
      </c>
      <c r="N31" s="1099">
        <v>1156735429</v>
      </c>
      <c r="O31" s="1099">
        <v>65557768</v>
      </c>
      <c r="P31" s="1099">
        <v>65557768</v>
      </c>
      <c r="Q31" s="1100">
        <v>0</v>
      </c>
      <c r="R31" s="1596">
        <v>19</v>
      </c>
    </row>
    <row r="32" spans="1:18" s="1597" customFormat="1" ht="23.1" customHeight="1" x14ac:dyDescent="0.15">
      <c r="A32" s="1595">
        <v>20</v>
      </c>
      <c r="B32" s="1590" t="s">
        <v>858</v>
      </c>
      <c r="C32" s="1598">
        <v>14822628692</v>
      </c>
      <c r="D32" s="1090">
        <v>766290841</v>
      </c>
      <c r="E32" s="1090">
        <v>1933128063</v>
      </c>
      <c r="F32" s="1102">
        <v>141535214</v>
      </c>
      <c r="G32" s="1102">
        <v>-58590572</v>
      </c>
      <c r="H32" s="1102">
        <v>-401893725</v>
      </c>
      <c r="I32" s="1102">
        <v>10106000</v>
      </c>
      <c r="J32" s="1102">
        <v>0</v>
      </c>
      <c r="K32" s="1102">
        <v>0</v>
      </c>
      <c r="L32" s="1102">
        <v>0</v>
      </c>
      <c r="M32" s="1102">
        <v>14832734692</v>
      </c>
      <c r="N32" s="1102">
        <v>889865599</v>
      </c>
      <c r="O32" s="1102">
        <v>163936312</v>
      </c>
      <c r="P32" s="1102">
        <v>153936312</v>
      </c>
      <c r="Q32" s="1103">
        <v>10000000</v>
      </c>
      <c r="R32" s="1596">
        <v>20</v>
      </c>
    </row>
    <row r="33" spans="1:18" s="1597" customFormat="1" ht="23.1" customHeight="1" x14ac:dyDescent="0.15">
      <c r="A33" s="1599">
        <v>21</v>
      </c>
      <c r="B33" s="1587" t="s">
        <v>860</v>
      </c>
      <c r="C33" s="1592">
        <v>18657159479</v>
      </c>
      <c r="D33" s="1091">
        <v>878772657</v>
      </c>
      <c r="E33" s="1091">
        <v>2284334034</v>
      </c>
      <c r="F33" s="1104">
        <v>-523316378</v>
      </c>
      <c r="G33" s="1104">
        <v>-123738168</v>
      </c>
      <c r="H33" s="1104">
        <v>-496473210</v>
      </c>
      <c r="I33" s="1104">
        <v>428469</v>
      </c>
      <c r="J33" s="1104">
        <v>0</v>
      </c>
      <c r="K33" s="1104">
        <v>0</v>
      </c>
      <c r="L33" s="1104">
        <v>0</v>
      </c>
      <c r="M33" s="1104">
        <v>18657587948</v>
      </c>
      <c r="N33" s="1104">
        <v>515777024</v>
      </c>
      <c r="O33" s="1104">
        <v>360848130</v>
      </c>
      <c r="P33" s="1104">
        <v>170848130</v>
      </c>
      <c r="Q33" s="1105">
        <v>190000000</v>
      </c>
      <c r="R33" s="1600">
        <v>21</v>
      </c>
    </row>
    <row r="34" spans="1:18" s="1597" customFormat="1" ht="23.1" customHeight="1" x14ac:dyDescent="0.15">
      <c r="A34" s="1595">
        <v>22</v>
      </c>
      <c r="B34" s="1590" t="s">
        <v>862</v>
      </c>
      <c r="C34" s="1577">
        <v>13028439542</v>
      </c>
      <c r="D34" s="1089">
        <v>642960516</v>
      </c>
      <c r="E34" s="1089">
        <v>1692432102</v>
      </c>
      <c r="F34" s="1099">
        <v>-127719169</v>
      </c>
      <c r="G34" s="1099">
        <v>-43756318</v>
      </c>
      <c r="H34" s="1099">
        <v>-387194114</v>
      </c>
      <c r="I34" s="1099">
        <v>0</v>
      </c>
      <c r="J34" s="1099">
        <v>0</v>
      </c>
      <c r="K34" s="1099">
        <v>0</v>
      </c>
      <c r="L34" s="1099">
        <v>0</v>
      </c>
      <c r="M34" s="1099">
        <v>13028439542</v>
      </c>
      <c r="N34" s="1099">
        <v>629850058</v>
      </c>
      <c r="O34" s="1099">
        <v>423007543</v>
      </c>
      <c r="P34" s="1099">
        <v>423007543</v>
      </c>
      <c r="Q34" s="1100">
        <v>0</v>
      </c>
      <c r="R34" s="1596">
        <v>22</v>
      </c>
    </row>
    <row r="35" spans="1:18" s="1597" customFormat="1" ht="23.1" customHeight="1" x14ac:dyDescent="0.15">
      <c r="A35" s="1595">
        <v>23</v>
      </c>
      <c r="B35" s="1590" t="s">
        <v>863</v>
      </c>
      <c r="C35" s="1577">
        <v>4317892737</v>
      </c>
      <c r="D35" s="1089">
        <v>263585592</v>
      </c>
      <c r="E35" s="1089">
        <v>528721915</v>
      </c>
      <c r="F35" s="1099">
        <v>-114796350</v>
      </c>
      <c r="G35" s="1099">
        <v>-18812368</v>
      </c>
      <c r="H35" s="1099">
        <v>-65673226</v>
      </c>
      <c r="I35" s="1099">
        <v>0</v>
      </c>
      <c r="J35" s="1099">
        <v>0</v>
      </c>
      <c r="K35" s="1099">
        <v>0</v>
      </c>
      <c r="L35" s="1099">
        <v>0</v>
      </c>
      <c r="M35" s="1099">
        <v>4317892737</v>
      </c>
      <c r="N35" s="1099">
        <v>308953577</v>
      </c>
      <c r="O35" s="1099">
        <v>237107534</v>
      </c>
      <c r="P35" s="1099">
        <v>237107534</v>
      </c>
      <c r="Q35" s="1100">
        <v>0</v>
      </c>
      <c r="R35" s="1596">
        <v>23</v>
      </c>
    </row>
    <row r="36" spans="1:18" s="1597" customFormat="1" ht="23.1" customHeight="1" x14ac:dyDescent="0.15">
      <c r="A36" s="1595">
        <v>24</v>
      </c>
      <c r="B36" s="1590" t="s">
        <v>865</v>
      </c>
      <c r="C36" s="1577">
        <v>11224988349</v>
      </c>
      <c r="D36" s="1089">
        <v>584200172</v>
      </c>
      <c r="E36" s="1089">
        <v>1507259341</v>
      </c>
      <c r="F36" s="1099">
        <v>150634570</v>
      </c>
      <c r="G36" s="1099">
        <v>-43842867</v>
      </c>
      <c r="H36" s="1099">
        <v>-307395451</v>
      </c>
      <c r="I36" s="1099">
        <v>200145826</v>
      </c>
      <c r="J36" s="1099">
        <v>0</v>
      </c>
      <c r="K36" s="1099">
        <v>0</v>
      </c>
      <c r="L36" s="1099">
        <v>0</v>
      </c>
      <c r="M36" s="1099">
        <v>11425134175</v>
      </c>
      <c r="N36" s="1099">
        <v>585547256</v>
      </c>
      <c r="O36" s="1099">
        <v>783327874</v>
      </c>
      <c r="P36" s="1099">
        <v>783327874</v>
      </c>
      <c r="Q36" s="1100">
        <v>0</v>
      </c>
      <c r="R36" s="1596">
        <v>24</v>
      </c>
    </row>
    <row r="37" spans="1:18" s="1597" customFormat="1" ht="23.1" customHeight="1" x14ac:dyDescent="0.15">
      <c r="A37" s="1595">
        <v>25</v>
      </c>
      <c r="B37" s="1590" t="s">
        <v>867</v>
      </c>
      <c r="C37" s="1598">
        <v>9778591666</v>
      </c>
      <c r="D37" s="1090">
        <v>509900098</v>
      </c>
      <c r="E37" s="1090">
        <v>1231396758</v>
      </c>
      <c r="F37" s="1102">
        <v>26405163</v>
      </c>
      <c r="G37" s="1102">
        <v>-38792362</v>
      </c>
      <c r="H37" s="1102">
        <v>-209007138</v>
      </c>
      <c r="I37" s="1102">
        <v>139323</v>
      </c>
      <c r="J37" s="1102">
        <v>0</v>
      </c>
      <c r="K37" s="1102">
        <v>0</v>
      </c>
      <c r="L37" s="1102">
        <v>0</v>
      </c>
      <c r="M37" s="1102">
        <v>9778730989</v>
      </c>
      <c r="N37" s="1102">
        <v>560260654</v>
      </c>
      <c r="O37" s="1102">
        <v>323493637</v>
      </c>
      <c r="P37" s="1102">
        <v>323493637</v>
      </c>
      <c r="Q37" s="1103">
        <v>0</v>
      </c>
      <c r="R37" s="1596">
        <v>25</v>
      </c>
    </row>
    <row r="38" spans="1:18" s="1597" customFormat="1" ht="23.1" customHeight="1" x14ac:dyDescent="0.15">
      <c r="A38" s="1599">
        <v>26</v>
      </c>
      <c r="B38" s="1587" t="s">
        <v>869</v>
      </c>
      <c r="C38" s="1592">
        <v>6627369160</v>
      </c>
      <c r="D38" s="1091">
        <v>375415281</v>
      </c>
      <c r="E38" s="1091">
        <v>781518035</v>
      </c>
      <c r="F38" s="1104">
        <v>344100975</v>
      </c>
      <c r="G38" s="1104">
        <v>-7329503</v>
      </c>
      <c r="H38" s="1104">
        <v>-129015477</v>
      </c>
      <c r="I38" s="1104">
        <v>106497963</v>
      </c>
      <c r="J38" s="1104">
        <v>0</v>
      </c>
      <c r="K38" s="1104">
        <v>0</v>
      </c>
      <c r="L38" s="1104">
        <v>0</v>
      </c>
      <c r="M38" s="1104">
        <v>6733867123</v>
      </c>
      <c r="N38" s="1104">
        <v>227289556</v>
      </c>
      <c r="O38" s="1104">
        <v>373852690</v>
      </c>
      <c r="P38" s="1104">
        <v>373852690</v>
      </c>
      <c r="Q38" s="1105">
        <v>0</v>
      </c>
      <c r="R38" s="1600">
        <v>26</v>
      </c>
    </row>
    <row r="39" spans="1:18" s="1597" customFormat="1" ht="23.1" customHeight="1" x14ac:dyDescent="0.15">
      <c r="A39" s="1595">
        <v>27</v>
      </c>
      <c r="B39" s="1590" t="s">
        <v>871</v>
      </c>
      <c r="C39" s="1577">
        <v>11634456802</v>
      </c>
      <c r="D39" s="1089">
        <v>681452098</v>
      </c>
      <c r="E39" s="1089">
        <v>1593926245</v>
      </c>
      <c r="F39" s="1099">
        <v>-148105677</v>
      </c>
      <c r="G39" s="1099">
        <v>-133841561</v>
      </c>
      <c r="H39" s="1099">
        <v>-484283933</v>
      </c>
      <c r="I39" s="1099">
        <v>50690</v>
      </c>
      <c r="J39" s="1099">
        <v>0</v>
      </c>
      <c r="K39" s="1099">
        <v>0</v>
      </c>
      <c r="L39" s="1099">
        <v>0</v>
      </c>
      <c r="M39" s="1099">
        <v>11634507492</v>
      </c>
      <c r="N39" s="1099">
        <v>558640675</v>
      </c>
      <c r="O39" s="1099">
        <v>676936580</v>
      </c>
      <c r="P39" s="1099">
        <v>676936580</v>
      </c>
      <c r="Q39" s="1100">
        <v>0</v>
      </c>
      <c r="R39" s="1596">
        <v>27</v>
      </c>
    </row>
    <row r="40" spans="1:18" s="1597" customFormat="1" ht="23.1" customHeight="1" x14ac:dyDescent="0.15">
      <c r="A40" s="1595">
        <v>30</v>
      </c>
      <c r="B40" s="1590" t="s">
        <v>873</v>
      </c>
      <c r="C40" s="1577">
        <v>9211446846</v>
      </c>
      <c r="D40" s="1089">
        <v>453498452</v>
      </c>
      <c r="E40" s="1089">
        <v>1215642295</v>
      </c>
      <c r="F40" s="1099">
        <v>17869832</v>
      </c>
      <c r="G40" s="1099">
        <v>-33091640</v>
      </c>
      <c r="H40" s="1099">
        <v>-299445859</v>
      </c>
      <c r="I40" s="1099">
        <v>204094</v>
      </c>
      <c r="J40" s="1099">
        <v>0</v>
      </c>
      <c r="K40" s="1099">
        <v>0</v>
      </c>
      <c r="L40" s="1099">
        <v>0</v>
      </c>
      <c r="M40" s="1099">
        <v>9211650940</v>
      </c>
      <c r="N40" s="1099">
        <v>482998064</v>
      </c>
      <c r="O40" s="1099">
        <v>278516738</v>
      </c>
      <c r="P40" s="1099">
        <v>20000000</v>
      </c>
      <c r="Q40" s="1100">
        <v>258516738</v>
      </c>
      <c r="R40" s="1596">
        <v>30</v>
      </c>
    </row>
    <row r="41" spans="1:18" s="1597" customFormat="1" ht="23.1" customHeight="1" x14ac:dyDescent="0.15">
      <c r="A41" s="1595">
        <v>31</v>
      </c>
      <c r="B41" s="1590" t="s">
        <v>875</v>
      </c>
      <c r="C41" s="1577">
        <v>2222649753</v>
      </c>
      <c r="D41" s="1089">
        <v>120377554</v>
      </c>
      <c r="E41" s="1089">
        <v>286324050</v>
      </c>
      <c r="F41" s="1099">
        <v>37535674</v>
      </c>
      <c r="G41" s="1099">
        <v>-13118929</v>
      </c>
      <c r="H41" s="1099">
        <v>-28433769</v>
      </c>
      <c r="I41" s="1099">
        <v>41715154</v>
      </c>
      <c r="J41" s="1099">
        <v>0</v>
      </c>
      <c r="K41" s="1099">
        <v>0</v>
      </c>
      <c r="L41" s="1099">
        <v>0</v>
      </c>
      <c r="M41" s="1099">
        <v>2264364907</v>
      </c>
      <c r="N41" s="1099">
        <v>127220680</v>
      </c>
      <c r="O41" s="1099">
        <v>64530520</v>
      </c>
      <c r="P41" s="1099">
        <v>8026000</v>
      </c>
      <c r="Q41" s="1100">
        <v>56504520</v>
      </c>
      <c r="R41" s="1596">
        <v>31</v>
      </c>
    </row>
    <row r="42" spans="1:18" s="1597" customFormat="1" ht="23.1" customHeight="1" x14ac:dyDescent="0.15">
      <c r="A42" s="1595">
        <v>32</v>
      </c>
      <c r="B42" s="1590" t="s">
        <v>877</v>
      </c>
      <c r="C42" s="1598">
        <v>8759392405</v>
      </c>
      <c r="D42" s="1090">
        <v>563019902</v>
      </c>
      <c r="E42" s="1090">
        <v>1238002130</v>
      </c>
      <c r="F42" s="1102">
        <v>79357134</v>
      </c>
      <c r="G42" s="1102">
        <v>-85089984</v>
      </c>
      <c r="H42" s="1102">
        <v>-239001344</v>
      </c>
      <c r="I42" s="1102">
        <v>0</v>
      </c>
      <c r="J42" s="1102">
        <v>0</v>
      </c>
      <c r="K42" s="1102">
        <v>0</v>
      </c>
      <c r="L42" s="1102">
        <v>111863</v>
      </c>
      <c r="M42" s="1102">
        <v>8759504268</v>
      </c>
      <c r="N42" s="1102">
        <v>504779314</v>
      </c>
      <c r="O42" s="1102">
        <v>90333256</v>
      </c>
      <c r="P42" s="1102">
        <v>85593256</v>
      </c>
      <c r="Q42" s="1103">
        <v>4740000</v>
      </c>
      <c r="R42" s="1596">
        <v>32</v>
      </c>
    </row>
    <row r="43" spans="1:18" s="1597" customFormat="1" ht="23.1" customHeight="1" x14ac:dyDescent="0.15">
      <c r="A43" s="1601">
        <v>33</v>
      </c>
      <c r="B43" s="1587" t="s">
        <v>879</v>
      </c>
      <c r="C43" s="1592">
        <v>5383027839</v>
      </c>
      <c r="D43" s="1091">
        <v>377862174</v>
      </c>
      <c r="E43" s="1091">
        <v>806868938</v>
      </c>
      <c r="F43" s="1104">
        <v>106276044</v>
      </c>
      <c r="G43" s="1104">
        <v>-39925301</v>
      </c>
      <c r="H43" s="1104">
        <v>-101470626</v>
      </c>
      <c r="I43" s="1104">
        <v>240395</v>
      </c>
      <c r="J43" s="1104">
        <v>0</v>
      </c>
      <c r="K43" s="1104">
        <v>0</v>
      </c>
      <c r="L43" s="1104">
        <v>0</v>
      </c>
      <c r="M43" s="1104">
        <v>5383268234</v>
      </c>
      <c r="N43" s="1104">
        <v>301417881</v>
      </c>
      <c r="O43" s="1104">
        <v>228610263</v>
      </c>
      <c r="P43" s="1104">
        <v>228610263</v>
      </c>
      <c r="Q43" s="1105">
        <v>0</v>
      </c>
      <c r="R43" s="1602">
        <v>33</v>
      </c>
    </row>
    <row r="44" spans="1:18" s="1597" customFormat="1" ht="23.1" customHeight="1" x14ac:dyDescent="0.15">
      <c r="A44" s="1595">
        <v>35</v>
      </c>
      <c r="B44" s="1590" t="s">
        <v>881</v>
      </c>
      <c r="C44" s="1577">
        <v>5511199848</v>
      </c>
      <c r="D44" s="1089">
        <v>292589271</v>
      </c>
      <c r="E44" s="1089">
        <v>735888151</v>
      </c>
      <c r="F44" s="1099">
        <v>195574083</v>
      </c>
      <c r="G44" s="1099">
        <v>-31962361</v>
      </c>
      <c r="H44" s="1099">
        <v>-172234716</v>
      </c>
      <c r="I44" s="1099">
        <v>44149000</v>
      </c>
      <c r="J44" s="1099">
        <v>0</v>
      </c>
      <c r="K44" s="1099">
        <v>0</v>
      </c>
      <c r="L44" s="1099">
        <v>0</v>
      </c>
      <c r="M44" s="1099">
        <v>5555348848</v>
      </c>
      <c r="N44" s="1099">
        <v>263895286</v>
      </c>
      <c r="O44" s="1099">
        <v>322484364</v>
      </c>
      <c r="P44" s="1099">
        <v>322484364</v>
      </c>
      <c r="Q44" s="1100">
        <v>0</v>
      </c>
      <c r="R44" s="1596">
        <v>35</v>
      </c>
    </row>
    <row r="45" spans="1:18" s="1597" customFormat="1" ht="23.1" customHeight="1" x14ac:dyDescent="0.15">
      <c r="A45" s="1595">
        <v>36</v>
      </c>
      <c r="B45" s="1590" t="s">
        <v>883</v>
      </c>
      <c r="C45" s="1577">
        <v>7070365216</v>
      </c>
      <c r="D45" s="1089">
        <v>445330783</v>
      </c>
      <c r="E45" s="1089">
        <v>936684354</v>
      </c>
      <c r="F45" s="1099">
        <v>60104516</v>
      </c>
      <c r="G45" s="1099">
        <v>-27261687</v>
      </c>
      <c r="H45" s="1099">
        <v>-117565476</v>
      </c>
      <c r="I45" s="1099">
        <v>1000</v>
      </c>
      <c r="J45" s="1099">
        <v>0</v>
      </c>
      <c r="K45" s="1099">
        <v>0</v>
      </c>
      <c r="L45" s="1099">
        <v>0</v>
      </c>
      <c r="M45" s="1099">
        <v>7070366216</v>
      </c>
      <c r="N45" s="1099">
        <v>386164168</v>
      </c>
      <c r="O45" s="1099">
        <v>188195832</v>
      </c>
      <c r="P45" s="1099">
        <v>188195832</v>
      </c>
      <c r="Q45" s="1100">
        <v>0</v>
      </c>
      <c r="R45" s="1596">
        <v>36</v>
      </c>
    </row>
    <row r="46" spans="1:18" s="1597" customFormat="1" ht="23.1" customHeight="1" x14ac:dyDescent="0.15">
      <c r="A46" s="1595">
        <v>38</v>
      </c>
      <c r="B46" s="1590" t="s">
        <v>885</v>
      </c>
      <c r="C46" s="1577">
        <v>2431764709</v>
      </c>
      <c r="D46" s="1089">
        <v>140836991</v>
      </c>
      <c r="E46" s="1089">
        <v>303856025</v>
      </c>
      <c r="F46" s="1099">
        <v>44671640</v>
      </c>
      <c r="G46" s="1099">
        <v>-14975804</v>
      </c>
      <c r="H46" s="1099">
        <v>-62452615</v>
      </c>
      <c r="I46" s="1099">
        <v>19520000</v>
      </c>
      <c r="J46" s="1099">
        <v>0</v>
      </c>
      <c r="K46" s="1099">
        <v>0</v>
      </c>
      <c r="L46" s="1099">
        <v>0</v>
      </c>
      <c r="M46" s="1099">
        <v>2451284709</v>
      </c>
      <c r="N46" s="1099">
        <v>217722696</v>
      </c>
      <c r="O46" s="1099">
        <v>79094345</v>
      </c>
      <c r="P46" s="1099">
        <v>79094345</v>
      </c>
      <c r="Q46" s="1100">
        <v>0</v>
      </c>
      <c r="R46" s="1596">
        <v>38</v>
      </c>
    </row>
    <row r="47" spans="1:18" s="1597" customFormat="1" ht="23.1" customHeight="1" x14ac:dyDescent="0.15">
      <c r="A47" s="1595">
        <v>39</v>
      </c>
      <c r="B47" s="1590" t="s">
        <v>887</v>
      </c>
      <c r="C47" s="1598">
        <v>1350446658</v>
      </c>
      <c r="D47" s="1090">
        <v>87072214</v>
      </c>
      <c r="E47" s="1090">
        <v>193643396</v>
      </c>
      <c r="F47" s="1102">
        <v>-35573565</v>
      </c>
      <c r="G47" s="1102">
        <v>-12157176</v>
      </c>
      <c r="H47" s="1102">
        <v>-14791600</v>
      </c>
      <c r="I47" s="1102">
        <v>101000</v>
      </c>
      <c r="J47" s="1102">
        <v>0</v>
      </c>
      <c r="K47" s="1102">
        <v>0</v>
      </c>
      <c r="L47" s="1102">
        <v>0</v>
      </c>
      <c r="M47" s="1102">
        <v>1350547658</v>
      </c>
      <c r="N47" s="1102">
        <v>73731734</v>
      </c>
      <c r="O47" s="1102">
        <v>83507682</v>
      </c>
      <c r="P47" s="1102">
        <v>83507682</v>
      </c>
      <c r="Q47" s="1103">
        <v>0</v>
      </c>
      <c r="R47" s="1596">
        <v>39</v>
      </c>
    </row>
    <row r="48" spans="1:18" s="1597" customFormat="1" ht="23.1" customHeight="1" x14ac:dyDescent="0.15">
      <c r="A48" s="1599">
        <v>40</v>
      </c>
      <c r="B48" s="1587" t="s">
        <v>888</v>
      </c>
      <c r="C48" s="1592">
        <v>943565018</v>
      </c>
      <c r="D48" s="1091">
        <v>52394169</v>
      </c>
      <c r="E48" s="1091">
        <v>108335393</v>
      </c>
      <c r="F48" s="1104">
        <v>14906057</v>
      </c>
      <c r="G48" s="1104">
        <v>-1948586</v>
      </c>
      <c r="H48" s="1104">
        <v>-7324904</v>
      </c>
      <c r="I48" s="1104">
        <v>39269000</v>
      </c>
      <c r="J48" s="1104">
        <v>0</v>
      </c>
      <c r="K48" s="1104">
        <v>0</v>
      </c>
      <c r="L48" s="1104">
        <v>0</v>
      </c>
      <c r="M48" s="1104">
        <v>982834018</v>
      </c>
      <c r="N48" s="1104">
        <v>70670903</v>
      </c>
      <c r="O48" s="1104">
        <v>79554919</v>
      </c>
      <c r="P48" s="1104">
        <v>79554919</v>
      </c>
      <c r="Q48" s="1105">
        <v>0</v>
      </c>
      <c r="R48" s="1600">
        <v>40</v>
      </c>
    </row>
    <row r="49" spans="1:18" s="1597" customFormat="1" ht="23.1" customHeight="1" x14ac:dyDescent="0.15">
      <c r="A49" s="1595">
        <v>41</v>
      </c>
      <c r="B49" s="1590" t="s">
        <v>890</v>
      </c>
      <c r="C49" s="1577">
        <v>1659690052</v>
      </c>
      <c r="D49" s="1089">
        <v>104212811</v>
      </c>
      <c r="E49" s="1089">
        <v>226376222</v>
      </c>
      <c r="F49" s="1099">
        <v>27262726</v>
      </c>
      <c r="G49" s="1099">
        <v>-1357102</v>
      </c>
      <c r="H49" s="1099">
        <v>-12272921</v>
      </c>
      <c r="I49" s="1099">
        <v>50000000</v>
      </c>
      <c r="J49" s="1099">
        <v>0</v>
      </c>
      <c r="K49" s="1099">
        <v>0</v>
      </c>
      <c r="L49" s="1099">
        <v>0</v>
      </c>
      <c r="M49" s="1099">
        <v>1709690052</v>
      </c>
      <c r="N49" s="1099">
        <v>93118164</v>
      </c>
      <c r="O49" s="1099">
        <v>160790674</v>
      </c>
      <c r="P49" s="1099">
        <v>160790674</v>
      </c>
      <c r="Q49" s="1100">
        <v>0</v>
      </c>
      <c r="R49" s="1596">
        <v>41</v>
      </c>
    </row>
    <row r="50" spans="1:18" s="1597" customFormat="1" ht="23.1" customHeight="1" x14ac:dyDescent="0.15">
      <c r="A50" s="1595">
        <v>42</v>
      </c>
      <c r="B50" s="1590" t="s">
        <v>892</v>
      </c>
      <c r="C50" s="1577">
        <v>1647010893</v>
      </c>
      <c r="D50" s="1089">
        <v>108733317</v>
      </c>
      <c r="E50" s="1089">
        <v>218629619</v>
      </c>
      <c r="F50" s="1099">
        <v>75927789</v>
      </c>
      <c r="G50" s="1099">
        <v>659715</v>
      </c>
      <c r="H50" s="1099">
        <v>-32469840</v>
      </c>
      <c r="I50" s="1099">
        <v>60010000</v>
      </c>
      <c r="J50" s="1099">
        <v>0</v>
      </c>
      <c r="K50" s="1099">
        <v>0</v>
      </c>
      <c r="L50" s="1099">
        <v>10000000</v>
      </c>
      <c r="M50" s="1099">
        <v>1717020893</v>
      </c>
      <c r="N50" s="1099">
        <v>69025812</v>
      </c>
      <c r="O50" s="1099">
        <v>147094437</v>
      </c>
      <c r="P50" s="1099">
        <v>147094437</v>
      </c>
      <c r="Q50" s="1100">
        <v>0</v>
      </c>
      <c r="R50" s="1596">
        <v>42</v>
      </c>
    </row>
    <row r="51" spans="1:18" s="1597" customFormat="1" ht="23.1" customHeight="1" x14ac:dyDescent="0.15">
      <c r="A51" s="1595">
        <v>43</v>
      </c>
      <c r="B51" s="1590" t="s">
        <v>894</v>
      </c>
      <c r="C51" s="1577">
        <v>1004876058</v>
      </c>
      <c r="D51" s="1089">
        <v>59370879</v>
      </c>
      <c r="E51" s="1089">
        <v>119094753</v>
      </c>
      <c r="F51" s="1099">
        <v>-758231</v>
      </c>
      <c r="G51" s="1099">
        <v>-3859776</v>
      </c>
      <c r="H51" s="1099">
        <v>-1520859</v>
      </c>
      <c r="I51" s="1099">
        <v>52405</v>
      </c>
      <c r="J51" s="1099">
        <v>0</v>
      </c>
      <c r="K51" s="1099">
        <v>0</v>
      </c>
      <c r="L51" s="1099">
        <v>0</v>
      </c>
      <c r="M51" s="1099">
        <v>1004928463</v>
      </c>
      <c r="N51" s="1099">
        <v>67741998</v>
      </c>
      <c r="O51" s="1099">
        <v>71182248</v>
      </c>
      <c r="P51" s="1099">
        <v>71182248</v>
      </c>
      <c r="Q51" s="1100">
        <v>0</v>
      </c>
      <c r="R51" s="1596">
        <v>43</v>
      </c>
    </row>
    <row r="52" spans="1:18" s="1597" customFormat="1" ht="23.1" customHeight="1" x14ac:dyDescent="0.15">
      <c r="A52" s="1595">
        <v>44</v>
      </c>
      <c r="B52" s="1590" t="s">
        <v>896</v>
      </c>
      <c r="C52" s="1598">
        <v>1089878357</v>
      </c>
      <c r="D52" s="1090">
        <v>59227324</v>
      </c>
      <c r="E52" s="1090">
        <v>126842814</v>
      </c>
      <c r="F52" s="1102">
        <v>26842809</v>
      </c>
      <c r="G52" s="1102">
        <v>3918723</v>
      </c>
      <c r="H52" s="1102">
        <v>6264537</v>
      </c>
      <c r="I52" s="1102">
        <v>14006000</v>
      </c>
      <c r="J52" s="1102">
        <v>0</v>
      </c>
      <c r="K52" s="1102">
        <v>0</v>
      </c>
      <c r="L52" s="1102">
        <v>0</v>
      </c>
      <c r="M52" s="1102">
        <v>1103884357</v>
      </c>
      <c r="N52" s="1102">
        <v>75202812</v>
      </c>
      <c r="O52" s="1102">
        <v>86911032</v>
      </c>
      <c r="P52" s="1102">
        <v>86911032</v>
      </c>
      <c r="Q52" s="1103">
        <v>0</v>
      </c>
      <c r="R52" s="1596">
        <v>44</v>
      </c>
    </row>
    <row r="53" spans="1:18" s="1597" customFormat="1" ht="23.1" customHeight="1" x14ac:dyDescent="0.15">
      <c r="A53" s="1599">
        <v>45</v>
      </c>
      <c r="B53" s="1587" t="s">
        <v>897</v>
      </c>
      <c r="C53" s="1592">
        <v>5359121299</v>
      </c>
      <c r="D53" s="1091">
        <v>334687536</v>
      </c>
      <c r="E53" s="1091">
        <v>745206365</v>
      </c>
      <c r="F53" s="1104">
        <v>28413975</v>
      </c>
      <c r="G53" s="1104">
        <v>-40669460</v>
      </c>
      <c r="H53" s="1104">
        <v>-193676283</v>
      </c>
      <c r="I53" s="1104">
        <v>88125</v>
      </c>
      <c r="J53" s="1104">
        <v>0</v>
      </c>
      <c r="K53" s="1104">
        <v>0</v>
      </c>
      <c r="L53" s="1104">
        <v>0</v>
      </c>
      <c r="M53" s="1104">
        <v>5359209424</v>
      </c>
      <c r="N53" s="1104">
        <v>302181491</v>
      </c>
      <c r="O53" s="1104">
        <v>155427125</v>
      </c>
      <c r="P53" s="1104">
        <v>77427125</v>
      </c>
      <c r="Q53" s="1105">
        <v>78000000</v>
      </c>
      <c r="R53" s="1600">
        <v>45</v>
      </c>
    </row>
    <row r="54" spans="1:18" s="1597" customFormat="1" ht="23.1" customHeight="1" x14ac:dyDescent="0.15">
      <c r="A54" s="1595">
        <v>46</v>
      </c>
      <c r="B54" s="1590" t="s">
        <v>898</v>
      </c>
      <c r="C54" s="1577">
        <v>2655638527</v>
      </c>
      <c r="D54" s="1089">
        <v>168713583</v>
      </c>
      <c r="E54" s="1089">
        <v>335350211</v>
      </c>
      <c r="F54" s="1099">
        <v>7474604</v>
      </c>
      <c r="G54" s="1099">
        <v>-12822222</v>
      </c>
      <c r="H54" s="1099">
        <v>-63353936</v>
      </c>
      <c r="I54" s="1099">
        <v>1000</v>
      </c>
      <c r="J54" s="1099">
        <v>0</v>
      </c>
      <c r="K54" s="1099">
        <v>0</v>
      </c>
      <c r="L54" s="1099">
        <v>0</v>
      </c>
      <c r="M54" s="1099">
        <v>2655639527</v>
      </c>
      <c r="N54" s="1099">
        <v>77198705</v>
      </c>
      <c r="O54" s="1099">
        <v>113137728</v>
      </c>
      <c r="P54" s="1099">
        <v>113137728</v>
      </c>
      <c r="Q54" s="1100">
        <v>0</v>
      </c>
      <c r="R54" s="1596">
        <v>46</v>
      </c>
    </row>
    <row r="55" spans="1:18" s="1597" customFormat="1" ht="23.1" customHeight="1" x14ac:dyDescent="0.15">
      <c r="A55" s="1595">
        <v>52</v>
      </c>
      <c r="B55" s="1590" t="s">
        <v>899</v>
      </c>
      <c r="C55" s="1577">
        <v>1019192815</v>
      </c>
      <c r="D55" s="1089">
        <v>70142922</v>
      </c>
      <c r="E55" s="1089">
        <v>140089170</v>
      </c>
      <c r="F55" s="1099">
        <v>8396324</v>
      </c>
      <c r="G55" s="1099">
        <v>-6241129</v>
      </c>
      <c r="H55" s="1099">
        <v>-34906926</v>
      </c>
      <c r="I55" s="1099">
        <v>20010000</v>
      </c>
      <c r="J55" s="1099">
        <v>0</v>
      </c>
      <c r="K55" s="1099">
        <v>0</v>
      </c>
      <c r="L55" s="1099">
        <v>0</v>
      </c>
      <c r="M55" s="1099">
        <v>1039202815</v>
      </c>
      <c r="N55" s="1099">
        <v>44563028</v>
      </c>
      <c r="O55" s="1099">
        <v>124574520</v>
      </c>
      <c r="P55" s="1099">
        <v>124574520</v>
      </c>
      <c r="Q55" s="1100">
        <v>0</v>
      </c>
      <c r="R55" s="1596">
        <v>52</v>
      </c>
    </row>
    <row r="56" spans="1:18" s="1597" customFormat="1" ht="23.1" customHeight="1" x14ac:dyDescent="0.15">
      <c r="A56" s="1595">
        <v>54</v>
      </c>
      <c r="B56" s="1590" t="s">
        <v>900</v>
      </c>
      <c r="C56" s="1577">
        <v>761327531</v>
      </c>
      <c r="D56" s="1089">
        <v>45800114</v>
      </c>
      <c r="E56" s="1089">
        <v>98254891</v>
      </c>
      <c r="F56" s="1099">
        <v>226632</v>
      </c>
      <c r="G56" s="1099">
        <v>-3825058</v>
      </c>
      <c r="H56" s="1099">
        <v>-9883028</v>
      </c>
      <c r="I56" s="1099">
        <v>134</v>
      </c>
      <c r="J56" s="1099">
        <v>0</v>
      </c>
      <c r="K56" s="1099">
        <v>0</v>
      </c>
      <c r="L56" s="1099">
        <v>0</v>
      </c>
      <c r="M56" s="1099">
        <v>761327665</v>
      </c>
      <c r="N56" s="1099">
        <v>36581109</v>
      </c>
      <c r="O56" s="1099">
        <v>56909676</v>
      </c>
      <c r="P56" s="1099">
        <v>56909676</v>
      </c>
      <c r="Q56" s="1100">
        <v>0</v>
      </c>
      <c r="R56" s="1596">
        <v>54</v>
      </c>
    </row>
    <row r="57" spans="1:18" s="1597" customFormat="1" ht="23.1" customHeight="1" thickBot="1" x14ac:dyDescent="0.2">
      <c r="A57" s="1603">
        <v>59</v>
      </c>
      <c r="B57" s="1604" t="s">
        <v>902</v>
      </c>
      <c r="C57" s="1605">
        <v>2054679296</v>
      </c>
      <c r="D57" s="1092">
        <v>137393417</v>
      </c>
      <c r="E57" s="1092">
        <v>285260264</v>
      </c>
      <c r="F57" s="1106">
        <v>53638563</v>
      </c>
      <c r="G57" s="1106">
        <v>-5544818</v>
      </c>
      <c r="H57" s="1106">
        <v>-29060899</v>
      </c>
      <c r="I57" s="1106">
        <v>15621</v>
      </c>
      <c r="J57" s="1106">
        <v>0</v>
      </c>
      <c r="K57" s="1106">
        <v>0</v>
      </c>
      <c r="L57" s="1106">
        <v>0</v>
      </c>
      <c r="M57" s="1106">
        <v>2054694917</v>
      </c>
      <c r="N57" s="1106">
        <v>47315926</v>
      </c>
      <c r="O57" s="1106">
        <v>147750549</v>
      </c>
      <c r="P57" s="1106">
        <v>147750549</v>
      </c>
      <c r="Q57" s="1107">
        <v>0</v>
      </c>
      <c r="R57" s="1606">
        <v>59</v>
      </c>
    </row>
    <row r="58" spans="1:18" s="1597" customFormat="1" ht="23.1" customHeight="1" x14ac:dyDescent="0.15">
      <c r="A58" s="1595">
        <v>61</v>
      </c>
      <c r="B58" s="1590" t="s">
        <v>904</v>
      </c>
      <c r="C58" s="1577">
        <v>1947233651</v>
      </c>
      <c r="D58" s="1089">
        <v>136092202</v>
      </c>
      <c r="E58" s="1089">
        <v>264756779</v>
      </c>
      <c r="F58" s="1099">
        <v>76752951</v>
      </c>
      <c r="G58" s="1099">
        <v>-12839083</v>
      </c>
      <c r="H58" s="1099">
        <v>-58414600</v>
      </c>
      <c r="I58" s="1099">
        <v>70000000</v>
      </c>
      <c r="J58" s="1099">
        <v>0</v>
      </c>
      <c r="K58" s="1099">
        <v>0</v>
      </c>
      <c r="L58" s="1099">
        <v>0</v>
      </c>
      <c r="M58" s="1099">
        <v>2017233651</v>
      </c>
      <c r="N58" s="1099">
        <v>85744830</v>
      </c>
      <c r="O58" s="1099">
        <v>156316215</v>
      </c>
      <c r="P58" s="1099">
        <v>156316215</v>
      </c>
      <c r="Q58" s="1100">
        <v>0</v>
      </c>
      <c r="R58" s="1596">
        <v>61</v>
      </c>
    </row>
    <row r="59" spans="1:18" s="1597" customFormat="1" ht="23.1" customHeight="1" x14ac:dyDescent="0.15">
      <c r="A59" s="1595">
        <v>66</v>
      </c>
      <c r="B59" s="1590" t="s">
        <v>906</v>
      </c>
      <c r="C59" s="1577">
        <v>6540410074</v>
      </c>
      <c r="D59" s="1089">
        <v>352158657</v>
      </c>
      <c r="E59" s="1089">
        <v>842030422</v>
      </c>
      <c r="F59" s="1099">
        <v>115169876</v>
      </c>
      <c r="G59" s="1099">
        <v>-52938204</v>
      </c>
      <c r="H59" s="1099">
        <v>-209853990</v>
      </c>
      <c r="I59" s="1099">
        <v>3932000</v>
      </c>
      <c r="J59" s="1099">
        <v>0</v>
      </c>
      <c r="K59" s="1099">
        <v>0</v>
      </c>
      <c r="L59" s="1099">
        <v>0</v>
      </c>
      <c r="M59" s="1099">
        <v>6544342074</v>
      </c>
      <c r="N59" s="1099">
        <v>309301111</v>
      </c>
      <c r="O59" s="1099">
        <v>219493998</v>
      </c>
      <c r="P59" s="1099">
        <v>219493998</v>
      </c>
      <c r="Q59" s="1100">
        <v>0</v>
      </c>
      <c r="R59" s="1596">
        <v>66</v>
      </c>
    </row>
    <row r="60" spans="1:18" s="1597" customFormat="1" ht="23.1" customHeight="1" x14ac:dyDescent="0.15">
      <c r="A60" s="1595">
        <v>67</v>
      </c>
      <c r="B60" s="1590" t="s">
        <v>908</v>
      </c>
      <c r="C60" s="1577">
        <v>1324377555</v>
      </c>
      <c r="D60" s="1089">
        <v>76767969</v>
      </c>
      <c r="E60" s="1089">
        <v>155673026</v>
      </c>
      <c r="F60" s="1099">
        <v>728363</v>
      </c>
      <c r="G60" s="1099">
        <v>-4889987</v>
      </c>
      <c r="H60" s="1099">
        <v>-10573231</v>
      </c>
      <c r="I60" s="1099">
        <v>0</v>
      </c>
      <c r="J60" s="1099">
        <v>0</v>
      </c>
      <c r="K60" s="1099">
        <v>0</v>
      </c>
      <c r="L60" s="1099">
        <v>0</v>
      </c>
      <c r="M60" s="1099">
        <v>1324377555</v>
      </c>
      <c r="N60" s="1099">
        <v>87218967</v>
      </c>
      <c r="O60" s="1099">
        <v>65106509</v>
      </c>
      <c r="P60" s="1099">
        <v>65106509</v>
      </c>
      <c r="Q60" s="1100">
        <v>0</v>
      </c>
      <c r="R60" s="1596">
        <v>67</v>
      </c>
    </row>
    <row r="61" spans="1:18" s="1597" customFormat="1" ht="23.1" customHeight="1" x14ac:dyDescent="0.15">
      <c r="A61" s="1595">
        <v>70</v>
      </c>
      <c r="B61" s="1590" t="s">
        <v>910</v>
      </c>
      <c r="C61" s="1577">
        <v>1135088246</v>
      </c>
      <c r="D61" s="1089">
        <v>66316822</v>
      </c>
      <c r="E61" s="1089">
        <v>145713394</v>
      </c>
      <c r="F61" s="1099">
        <v>34061927</v>
      </c>
      <c r="G61" s="1099">
        <v>-346300</v>
      </c>
      <c r="H61" s="1099">
        <v>-21059912</v>
      </c>
      <c r="I61" s="1099">
        <v>6200000</v>
      </c>
      <c r="J61" s="1099">
        <v>0</v>
      </c>
      <c r="K61" s="1099">
        <v>0</v>
      </c>
      <c r="L61" s="1099">
        <v>0</v>
      </c>
      <c r="M61" s="1099">
        <v>1141288246</v>
      </c>
      <c r="N61" s="1099">
        <v>54504564</v>
      </c>
      <c r="O61" s="1099">
        <v>92941776</v>
      </c>
      <c r="P61" s="1099">
        <v>92941776</v>
      </c>
      <c r="Q61" s="1100">
        <v>0</v>
      </c>
      <c r="R61" s="1596">
        <v>70</v>
      </c>
    </row>
    <row r="62" spans="1:18" s="1597" customFormat="1" ht="23.1" customHeight="1" x14ac:dyDescent="0.15">
      <c r="A62" s="1607">
        <v>72</v>
      </c>
      <c r="B62" s="1608" t="s">
        <v>912</v>
      </c>
      <c r="C62" s="1598">
        <v>6240342401</v>
      </c>
      <c r="D62" s="1090">
        <v>358854770</v>
      </c>
      <c r="E62" s="1090">
        <v>751089134</v>
      </c>
      <c r="F62" s="1102">
        <v>28032350</v>
      </c>
      <c r="G62" s="1102">
        <v>-17711093</v>
      </c>
      <c r="H62" s="1102">
        <v>-64592500</v>
      </c>
      <c r="I62" s="1102">
        <v>574354</v>
      </c>
      <c r="J62" s="1102">
        <v>0</v>
      </c>
      <c r="K62" s="1102">
        <v>0</v>
      </c>
      <c r="L62" s="1102">
        <v>0</v>
      </c>
      <c r="M62" s="1102">
        <v>6240916755</v>
      </c>
      <c r="N62" s="1102">
        <v>438310277</v>
      </c>
      <c r="O62" s="1102">
        <v>394752356</v>
      </c>
      <c r="P62" s="1102">
        <v>394752356</v>
      </c>
      <c r="Q62" s="1103">
        <v>0</v>
      </c>
      <c r="R62" s="1609">
        <v>72</v>
      </c>
    </row>
    <row r="63" spans="1:18" s="1563" customFormat="1" ht="23.1" customHeight="1" x14ac:dyDescent="0.15">
      <c r="A63" s="1610">
        <v>74</v>
      </c>
      <c r="B63" s="1590" t="s">
        <v>914</v>
      </c>
      <c r="C63" s="1592">
        <v>1231100160</v>
      </c>
      <c r="D63" s="1091">
        <v>66865308</v>
      </c>
      <c r="E63" s="1091">
        <v>156407201</v>
      </c>
      <c r="F63" s="1104">
        <v>-43723840</v>
      </c>
      <c r="G63" s="1104">
        <v>-6900654</v>
      </c>
      <c r="H63" s="1104">
        <v>-5262853</v>
      </c>
      <c r="I63" s="1104">
        <v>42114000</v>
      </c>
      <c r="J63" s="1104">
        <v>0</v>
      </c>
      <c r="K63" s="1104">
        <v>0</v>
      </c>
      <c r="L63" s="1104">
        <v>0</v>
      </c>
      <c r="M63" s="1104">
        <v>1273214160</v>
      </c>
      <c r="N63" s="1104">
        <v>55520895</v>
      </c>
      <c r="O63" s="1104">
        <v>45503235</v>
      </c>
      <c r="P63" s="1104">
        <v>45503235</v>
      </c>
      <c r="Q63" s="1105">
        <v>0</v>
      </c>
      <c r="R63" s="1611">
        <v>74</v>
      </c>
    </row>
    <row r="64" spans="1:18" s="1563" customFormat="1" ht="23.1" customHeight="1" x14ac:dyDescent="0.15">
      <c r="A64" s="1595">
        <v>81</v>
      </c>
      <c r="B64" s="1590" t="s">
        <v>916</v>
      </c>
      <c r="C64" s="1577">
        <v>5543947909</v>
      </c>
      <c r="D64" s="1089">
        <v>326400813</v>
      </c>
      <c r="E64" s="1089">
        <v>704824792</v>
      </c>
      <c r="F64" s="1099">
        <v>229573433</v>
      </c>
      <c r="G64" s="1099">
        <v>8432706</v>
      </c>
      <c r="H64" s="1099">
        <v>-23890594</v>
      </c>
      <c r="I64" s="1099">
        <v>0</v>
      </c>
      <c r="J64" s="1099">
        <v>0</v>
      </c>
      <c r="K64" s="1099">
        <v>0</v>
      </c>
      <c r="L64" s="1099">
        <v>0</v>
      </c>
      <c r="M64" s="1099">
        <v>5543947909</v>
      </c>
      <c r="N64" s="1099">
        <v>297658519</v>
      </c>
      <c r="O64" s="1099">
        <v>423990175</v>
      </c>
      <c r="P64" s="1099">
        <v>423990175</v>
      </c>
      <c r="Q64" s="1100">
        <v>0</v>
      </c>
      <c r="R64" s="1596">
        <v>81</v>
      </c>
    </row>
    <row r="65" spans="1:18" s="1563" customFormat="1" ht="23.1" customHeight="1" x14ac:dyDescent="0.15">
      <c r="A65" s="1595">
        <v>82</v>
      </c>
      <c r="B65" s="1590" t="s">
        <v>918</v>
      </c>
      <c r="C65" s="1577">
        <v>7556052450</v>
      </c>
      <c r="D65" s="1089">
        <v>485224511</v>
      </c>
      <c r="E65" s="1089">
        <v>1171022235</v>
      </c>
      <c r="F65" s="1099">
        <v>-437511244</v>
      </c>
      <c r="G65" s="1099">
        <v>-43644560</v>
      </c>
      <c r="H65" s="1099">
        <v>-304530464</v>
      </c>
      <c r="I65" s="1099">
        <v>430876</v>
      </c>
      <c r="J65" s="1099">
        <v>0</v>
      </c>
      <c r="K65" s="1099">
        <v>0</v>
      </c>
      <c r="L65" s="1099">
        <v>0</v>
      </c>
      <c r="M65" s="1099">
        <v>7556483326</v>
      </c>
      <c r="N65" s="1099">
        <v>339917070</v>
      </c>
      <c r="O65" s="1099">
        <v>550680881</v>
      </c>
      <c r="P65" s="1099">
        <v>550680881</v>
      </c>
      <c r="Q65" s="1100">
        <v>0</v>
      </c>
      <c r="R65" s="1596">
        <v>82</v>
      </c>
    </row>
    <row r="66" spans="1:18" s="1563" customFormat="1" ht="23.1" customHeight="1" x14ac:dyDescent="0.15">
      <c r="A66" s="1595">
        <v>83</v>
      </c>
      <c r="B66" s="1590" t="s">
        <v>919</v>
      </c>
      <c r="C66" s="1577">
        <v>3356658461</v>
      </c>
      <c r="D66" s="1089">
        <v>228097305</v>
      </c>
      <c r="E66" s="1089">
        <v>450422164</v>
      </c>
      <c r="F66" s="1099">
        <v>-180485</v>
      </c>
      <c r="G66" s="1099">
        <v>-18411868</v>
      </c>
      <c r="H66" s="1099">
        <v>-84151367</v>
      </c>
      <c r="I66" s="1099">
        <v>67000</v>
      </c>
      <c r="J66" s="1099">
        <v>0</v>
      </c>
      <c r="K66" s="1099">
        <v>0</v>
      </c>
      <c r="L66" s="1099">
        <v>0</v>
      </c>
      <c r="M66" s="1099">
        <v>3356725461</v>
      </c>
      <c r="N66" s="1099">
        <v>134244361</v>
      </c>
      <c r="O66" s="1099">
        <v>249277920</v>
      </c>
      <c r="P66" s="1099">
        <v>249277920</v>
      </c>
      <c r="Q66" s="1100">
        <v>0</v>
      </c>
      <c r="R66" s="1596">
        <v>83</v>
      </c>
    </row>
    <row r="67" spans="1:18" s="1563" customFormat="1" ht="23.1" customHeight="1" x14ac:dyDescent="0.15">
      <c r="A67" s="1607">
        <v>301</v>
      </c>
      <c r="B67" s="1608" t="s">
        <v>920</v>
      </c>
      <c r="C67" s="1598">
        <v>2429913823</v>
      </c>
      <c r="D67" s="1090">
        <v>266297581</v>
      </c>
      <c r="E67" s="1090">
        <v>498184058</v>
      </c>
      <c r="F67" s="1102">
        <v>-208630513</v>
      </c>
      <c r="G67" s="1102">
        <v>-29394735</v>
      </c>
      <c r="H67" s="1102">
        <v>-115304928</v>
      </c>
      <c r="I67" s="1102">
        <v>3000000</v>
      </c>
      <c r="J67" s="1102">
        <v>0</v>
      </c>
      <c r="K67" s="1102">
        <v>0</v>
      </c>
      <c r="L67" s="1102">
        <v>0</v>
      </c>
      <c r="M67" s="1102">
        <v>2432913823</v>
      </c>
      <c r="N67" s="1102">
        <v>0</v>
      </c>
      <c r="O67" s="1102">
        <v>324522524</v>
      </c>
      <c r="P67" s="1102">
        <v>324522524</v>
      </c>
      <c r="Q67" s="1103">
        <v>0</v>
      </c>
      <c r="R67" s="1609">
        <v>301</v>
      </c>
    </row>
    <row r="68" spans="1:18" ht="23.1" customHeight="1" x14ac:dyDescent="0.15">
      <c r="A68" s="1589">
        <v>302</v>
      </c>
      <c r="B68" s="1590" t="s">
        <v>922</v>
      </c>
      <c r="C68" s="1099">
        <v>2586099678</v>
      </c>
      <c r="D68" s="1099">
        <v>234074555</v>
      </c>
      <c r="E68" s="1099">
        <v>515280696</v>
      </c>
      <c r="F68" s="1099">
        <v>-114979181</v>
      </c>
      <c r="G68" s="1099">
        <v>3185796</v>
      </c>
      <c r="H68" s="1099">
        <v>2850894</v>
      </c>
      <c r="I68" s="1099">
        <v>9009166</v>
      </c>
      <c r="J68" s="1095">
        <v>0</v>
      </c>
      <c r="K68" s="1095">
        <v>0</v>
      </c>
      <c r="L68" s="1095">
        <v>0</v>
      </c>
      <c r="M68" s="1095">
        <v>2595108844</v>
      </c>
      <c r="N68" s="1095">
        <v>0</v>
      </c>
      <c r="O68" s="1095">
        <v>690505141</v>
      </c>
      <c r="P68" s="1095">
        <v>670505141</v>
      </c>
      <c r="Q68" s="1096">
        <v>20000000</v>
      </c>
      <c r="R68" s="1591">
        <v>302</v>
      </c>
    </row>
    <row r="69" spans="1:18" ht="23.1" customHeight="1" x14ac:dyDescent="0.15">
      <c r="A69" s="1589">
        <v>303</v>
      </c>
      <c r="B69" s="1590" t="s">
        <v>924</v>
      </c>
      <c r="C69" s="1099">
        <v>416795825</v>
      </c>
      <c r="D69" s="1099">
        <v>40456322</v>
      </c>
      <c r="E69" s="1099">
        <v>71077100</v>
      </c>
      <c r="F69" s="1099">
        <v>-52462228</v>
      </c>
      <c r="G69" s="1099">
        <v>-8077955</v>
      </c>
      <c r="H69" s="1099">
        <v>5416571</v>
      </c>
      <c r="I69" s="1099">
        <v>1000000</v>
      </c>
      <c r="J69" s="1095">
        <v>0</v>
      </c>
      <c r="K69" s="1095">
        <v>0</v>
      </c>
      <c r="L69" s="1095">
        <v>0</v>
      </c>
      <c r="M69" s="1095">
        <v>417795825</v>
      </c>
      <c r="N69" s="1095">
        <v>0</v>
      </c>
      <c r="O69" s="1095">
        <v>115906420</v>
      </c>
      <c r="P69" s="1095">
        <v>115906420</v>
      </c>
      <c r="Q69" s="1096">
        <v>0</v>
      </c>
      <c r="R69" s="1591">
        <v>303</v>
      </c>
    </row>
    <row r="70" spans="1:18" ht="23.1" customHeight="1" x14ac:dyDescent="0.15">
      <c r="A70" s="1589"/>
      <c r="B70" s="1590"/>
      <c r="C70" s="1099"/>
      <c r="D70" s="1099"/>
      <c r="E70" s="1099"/>
      <c r="F70" s="1099"/>
      <c r="G70" s="1099"/>
      <c r="H70" s="1099"/>
      <c r="I70" s="1099"/>
      <c r="J70" s="1095"/>
      <c r="K70" s="1095"/>
      <c r="L70" s="1095"/>
      <c r="M70" s="1095"/>
      <c r="N70" s="1095"/>
      <c r="O70" s="1095"/>
      <c r="P70" s="1095"/>
      <c r="Q70" s="1096"/>
      <c r="R70" s="1591"/>
    </row>
    <row r="71" spans="1:18" ht="23.1" customHeight="1" x14ac:dyDescent="0.15">
      <c r="A71" s="1589"/>
      <c r="B71" s="1590"/>
      <c r="C71" s="1099"/>
      <c r="D71" s="1099"/>
      <c r="E71" s="1099"/>
      <c r="F71" s="1099"/>
      <c r="G71" s="1099"/>
      <c r="H71" s="1099"/>
      <c r="I71" s="1099"/>
      <c r="J71" s="1095"/>
      <c r="K71" s="1095"/>
      <c r="L71" s="1095"/>
      <c r="M71" s="1095"/>
      <c r="N71" s="1095"/>
      <c r="O71" s="1095"/>
      <c r="P71" s="1095"/>
      <c r="Q71" s="1096"/>
      <c r="R71" s="1591"/>
    </row>
    <row r="72" spans="1:18" ht="23.1" customHeight="1" x14ac:dyDescent="0.15">
      <c r="A72" s="1589"/>
      <c r="B72" s="1590"/>
      <c r="C72" s="1102"/>
      <c r="D72" s="1102"/>
      <c r="E72" s="1102"/>
      <c r="F72" s="1102"/>
      <c r="G72" s="1102"/>
      <c r="H72" s="1102"/>
      <c r="I72" s="1102"/>
      <c r="J72" s="1097"/>
      <c r="K72" s="1097"/>
      <c r="L72" s="1097"/>
      <c r="M72" s="1097"/>
      <c r="N72" s="1097"/>
      <c r="O72" s="1097"/>
      <c r="P72" s="1097"/>
      <c r="Q72" s="1098"/>
      <c r="R72" s="1591"/>
    </row>
    <row r="73" spans="1:18" ht="23.1" customHeight="1" x14ac:dyDescent="0.15">
      <c r="A73" s="1586"/>
      <c r="B73" s="1587"/>
      <c r="C73" s="1592"/>
      <c r="D73" s="1091"/>
      <c r="E73" s="1091"/>
      <c r="F73" s="1104"/>
      <c r="G73" s="1104"/>
      <c r="H73" s="1104"/>
      <c r="I73" s="1104"/>
      <c r="J73" s="1093"/>
      <c r="K73" s="1093"/>
      <c r="L73" s="1093"/>
      <c r="M73" s="1093"/>
      <c r="N73" s="1093"/>
      <c r="O73" s="1093"/>
      <c r="P73" s="1093"/>
      <c r="Q73" s="1094"/>
      <c r="R73" s="1588"/>
    </row>
    <row r="74" spans="1:18" ht="23.1" customHeight="1" x14ac:dyDescent="0.15">
      <c r="A74" s="1589"/>
      <c r="B74" s="1593"/>
      <c r="C74" s="1594"/>
      <c r="D74" s="1087"/>
      <c r="E74" s="1087"/>
      <c r="F74" s="1095"/>
      <c r="G74" s="1095"/>
      <c r="H74" s="1095"/>
      <c r="I74" s="1095"/>
      <c r="J74" s="1095"/>
      <c r="K74" s="1095"/>
      <c r="L74" s="1095"/>
      <c r="M74" s="1095"/>
      <c r="N74" s="1095"/>
      <c r="O74" s="1095"/>
      <c r="P74" s="1095"/>
      <c r="Q74" s="1096"/>
      <c r="R74" s="1591"/>
    </row>
    <row r="75" spans="1:18" ht="23.1" customHeight="1" x14ac:dyDescent="0.15">
      <c r="A75" s="1589"/>
      <c r="B75" s="1593"/>
      <c r="C75" s="1594"/>
      <c r="D75" s="1087"/>
      <c r="E75" s="1087"/>
      <c r="F75" s="1095"/>
      <c r="G75" s="1095"/>
      <c r="H75" s="1095"/>
      <c r="I75" s="1099"/>
      <c r="J75" s="1099"/>
      <c r="K75" s="1099"/>
      <c r="L75" s="1099"/>
      <c r="M75" s="1099"/>
      <c r="N75" s="1099"/>
      <c r="O75" s="1095"/>
      <c r="P75" s="1095"/>
      <c r="Q75" s="1096"/>
      <c r="R75" s="1591"/>
    </row>
    <row r="76" spans="1:18" s="1597" customFormat="1" ht="23.1" customHeight="1" x14ac:dyDescent="0.15">
      <c r="A76" s="1595"/>
      <c r="B76" s="1590"/>
      <c r="C76" s="1577"/>
      <c r="D76" s="1089"/>
      <c r="E76" s="1089"/>
      <c r="F76" s="1099"/>
      <c r="G76" s="1099"/>
      <c r="H76" s="1099"/>
      <c r="I76" s="1099"/>
      <c r="J76" s="1099"/>
      <c r="K76" s="1099"/>
      <c r="L76" s="1099"/>
      <c r="M76" s="1099"/>
      <c r="N76" s="1099"/>
      <c r="O76" s="1099"/>
      <c r="P76" s="1099"/>
      <c r="Q76" s="1100"/>
      <c r="R76" s="1596"/>
    </row>
    <row r="77" spans="1:18" s="1597" customFormat="1" ht="23.1" customHeight="1" x14ac:dyDescent="0.15">
      <c r="A77" s="1595"/>
      <c r="B77" s="1590"/>
      <c r="C77" s="1598"/>
      <c r="D77" s="1090"/>
      <c r="E77" s="1090"/>
      <c r="F77" s="1102"/>
      <c r="G77" s="1102"/>
      <c r="H77" s="1102"/>
      <c r="I77" s="1102"/>
      <c r="J77" s="1102"/>
      <c r="K77" s="1102"/>
      <c r="L77" s="1102"/>
      <c r="M77" s="1102"/>
      <c r="N77" s="1102"/>
      <c r="O77" s="1102"/>
      <c r="P77" s="1102"/>
      <c r="Q77" s="1103"/>
      <c r="R77" s="1596"/>
    </row>
    <row r="78" spans="1:18" s="1597" customFormat="1" ht="23.1" customHeight="1" x14ac:dyDescent="0.15">
      <c r="A78" s="1599"/>
      <c r="B78" s="1587"/>
      <c r="C78" s="1592"/>
      <c r="D78" s="1091"/>
      <c r="E78" s="1091"/>
      <c r="F78" s="1104"/>
      <c r="G78" s="1104"/>
      <c r="H78" s="1104"/>
      <c r="I78" s="1104"/>
      <c r="J78" s="1104"/>
      <c r="K78" s="1104"/>
      <c r="L78" s="1104"/>
      <c r="M78" s="1104"/>
      <c r="N78" s="1104"/>
      <c r="O78" s="1104"/>
      <c r="P78" s="1104"/>
      <c r="Q78" s="1105"/>
      <c r="R78" s="1600"/>
    </row>
    <row r="79" spans="1:18" s="1597" customFormat="1" ht="23.1" customHeight="1" x14ac:dyDescent="0.15">
      <c r="A79" s="1595"/>
      <c r="B79" s="1590"/>
      <c r="C79" s="1577"/>
      <c r="D79" s="1089"/>
      <c r="E79" s="1089"/>
      <c r="F79" s="1099"/>
      <c r="G79" s="1099"/>
      <c r="H79" s="1099"/>
      <c r="I79" s="1099"/>
      <c r="J79" s="1099"/>
      <c r="K79" s="1099"/>
      <c r="L79" s="1099"/>
      <c r="M79" s="1099"/>
      <c r="N79" s="1099"/>
      <c r="O79" s="1099"/>
      <c r="P79" s="1099"/>
      <c r="Q79" s="1100"/>
      <c r="R79" s="1596"/>
    </row>
    <row r="80" spans="1:18" s="1597" customFormat="1" ht="23.1" customHeight="1" x14ac:dyDescent="0.15">
      <c r="A80" s="1595"/>
      <c r="B80" s="1590"/>
      <c r="C80" s="1577"/>
      <c r="D80" s="1089"/>
      <c r="E80" s="1089"/>
      <c r="F80" s="1099"/>
      <c r="G80" s="1099"/>
      <c r="H80" s="1099"/>
      <c r="I80" s="1099"/>
      <c r="J80" s="1099"/>
      <c r="K80" s="1099"/>
      <c r="L80" s="1099"/>
      <c r="M80" s="1099"/>
      <c r="N80" s="1099"/>
      <c r="O80" s="1099"/>
      <c r="P80" s="1099"/>
      <c r="Q80" s="1100"/>
      <c r="R80" s="1596"/>
    </row>
    <row r="81" spans="1:18" s="1597" customFormat="1" ht="23.1" customHeight="1" x14ac:dyDescent="0.15">
      <c r="A81" s="1595"/>
      <c r="B81" s="1590"/>
      <c r="C81" s="1577"/>
      <c r="D81" s="1089"/>
      <c r="E81" s="1089"/>
      <c r="F81" s="1099"/>
      <c r="G81" s="1099"/>
      <c r="H81" s="1099"/>
      <c r="I81" s="1099"/>
      <c r="J81" s="1099"/>
      <c r="K81" s="1099"/>
      <c r="L81" s="1099"/>
      <c r="M81" s="1099"/>
      <c r="N81" s="1099"/>
      <c r="O81" s="1099"/>
      <c r="P81" s="1099"/>
      <c r="Q81" s="1100"/>
      <c r="R81" s="1596"/>
    </row>
    <row r="82" spans="1:18" s="1597" customFormat="1" ht="23.1" customHeight="1" x14ac:dyDescent="0.15">
      <c r="A82" s="1595"/>
      <c r="B82" s="1590"/>
      <c r="C82" s="1598"/>
      <c r="D82" s="1090"/>
      <c r="E82" s="1090"/>
      <c r="F82" s="1102"/>
      <c r="G82" s="1102"/>
      <c r="H82" s="1102"/>
      <c r="I82" s="1102"/>
      <c r="J82" s="1102"/>
      <c r="K82" s="1102"/>
      <c r="L82" s="1102"/>
      <c r="M82" s="1102"/>
      <c r="N82" s="1102"/>
      <c r="O82" s="1102"/>
      <c r="P82" s="1102"/>
      <c r="Q82" s="1103"/>
      <c r="R82" s="1596"/>
    </row>
    <row r="83" spans="1:18" s="1597" customFormat="1" ht="23.1" customHeight="1" x14ac:dyDescent="0.15">
      <c r="A83" s="1601"/>
      <c r="B83" s="1587"/>
      <c r="C83" s="1592"/>
      <c r="D83" s="1091"/>
      <c r="E83" s="1091"/>
      <c r="F83" s="1104"/>
      <c r="G83" s="1104"/>
      <c r="H83" s="1104"/>
      <c r="I83" s="1104"/>
      <c r="J83" s="1104"/>
      <c r="K83" s="1104"/>
      <c r="L83" s="1104"/>
      <c r="M83" s="1104"/>
      <c r="N83" s="1104"/>
      <c r="O83" s="1104"/>
      <c r="P83" s="1104"/>
      <c r="Q83" s="1105"/>
      <c r="R83" s="1602"/>
    </row>
    <row r="84" spans="1:18" s="1597" customFormat="1" ht="23.1" customHeight="1" x14ac:dyDescent="0.15">
      <c r="A84" s="1595"/>
      <c r="B84" s="1590"/>
      <c r="C84" s="1577"/>
      <c r="D84" s="1089"/>
      <c r="E84" s="1089"/>
      <c r="F84" s="1099"/>
      <c r="G84" s="1099"/>
      <c r="H84" s="1099"/>
      <c r="I84" s="1099"/>
      <c r="J84" s="1099"/>
      <c r="K84" s="1099"/>
      <c r="L84" s="1099"/>
      <c r="M84" s="1099"/>
      <c r="N84" s="1099"/>
      <c r="O84" s="1099"/>
      <c r="P84" s="1099"/>
      <c r="Q84" s="1100"/>
      <c r="R84" s="1596"/>
    </row>
    <row r="85" spans="1:18" s="1597" customFormat="1" ht="23.1" customHeight="1" x14ac:dyDescent="0.15">
      <c r="A85" s="1595"/>
      <c r="B85" s="1590"/>
      <c r="C85" s="1577"/>
      <c r="D85" s="1089"/>
      <c r="E85" s="1089"/>
      <c r="F85" s="1099"/>
      <c r="G85" s="1099"/>
      <c r="H85" s="1099"/>
      <c r="I85" s="1099"/>
      <c r="J85" s="1099"/>
      <c r="K85" s="1099"/>
      <c r="L85" s="1099"/>
      <c r="M85" s="1099"/>
      <c r="N85" s="1099"/>
      <c r="O85" s="1099"/>
      <c r="P85" s="1099"/>
      <c r="Q85" s="1100"/>
      <c r="R85" s="1596"/>
    </row>
    <row r="86" spans="1:18" s="1597" customFormat="1" ht="23.1" customHeight="1" x14ac:dyDescent="0.15">
      <c r="A86" s="1595"/>
      <c r="B86" s="1590"/>
      <c r="C86" s="1577"/>
      <c r="D86" s="1089"/>
      <c r="E86" s="1089"/>
      <c r="F86" s="1099"/>
      <c r="G86" s="1099"/>
      <c r="H86" s="1099"/>
      <c r="I86" s="1099"/>
      <c r="J86" s="1099"/>
      <c r="K86" s="1099"/>
      <c r="L86" s="1099"/>
      <c r="M86" s="1099"/>
      <c r="N86" s="1099"/>
      <c r="O86" s="1099"/>
      <c r="P86" s="1099"/>
      <c r="Q86" s="1100"/>
      <c r="R86" s="1596"/>
    </row>
    <row r="87" spans="1:18" s="1597" customFormat="1" ht="23.1" customHeight="1" x14ac:dyDescent="0.15">
      <c r="A87" s="1595"/>
      <c r="B87" s="1590"/>
      <c r="C87" s="1598"/>
      <c r="D87" s="1090"/>
      <c r="E87" s="1090"/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103"/>
      <c r="R87" s="1596"/>
    </row>
    <row r="88" spans="1:18" s="1597" customFormat="1" ht="23.1" customHeight="1" x14ac:dyDescent="0.15">
      <c r="A88" s="1599"/>
      <c r="B88" s="1587"/>
      <c r="C88" s="1592"/>
      <c r="D88" s="1091"/>
      <c r="E88" s="1091"/>
      <c r="F88" s="1104"/>
      <c r="G88" s="1104"/>
      <c r="H88" s="1104"/>
      <c r="I88" s="1104"/>
      <c r="J88" s="1104"/>
      <c r="K88" s="1104"/>
      <c r="L88" s="1104"/>
      <c r="M88" s="1104"/>
      <c r="N88" s="1104"/>
      <c r="O88" s="1104"/>
      <c r="P88" s="1104"/>
      <c r="Q88" s="1105"/>
      <c r="R88" s="1600"/>
    </row>
    <row r="89" spans="1:18" s="1597" customFormat="1" ht="23.1" customHeight="1" x14ac:dyDescent="0.15">
      <c r="A89" s="1595"/>
      <c r="B89" s="1590"/>
      <c r="C89" s="1577"/>
      <c r="D89" s="1089"/>
      <c r="E89" s="1089"/>
      <c r="F89" s="1099"/>
      <c r="G89" s="1099"/>
      <c r="H89" s="1099"/>
      <c r="I89" s="1099"/>
      <c r="J89" s="1099"/>
      <c r="K89" s="1099"/>
      <c r="L89" s="1099"/>
      <c r="M89" s="1099"/>
      <c r="N89" s="1099"/>
      <c r="O89" s="1099"/>
      <c r="P89" s="1099"/>
      <c r="Q89" s="1100"/>
      <c r="R89" s="1596"/>
    </row>
    <row r="90" spans="1:18" s="1597" customFormat="1" ht="23.1" customHeight="1" x14ac:dyDescent="0.15">
      <c r="A90" s="1595"/>
      <c r="B90" s="1590"/>
      <c r="C90" s="1577"/>
      <c r="D90" s="1089"/>
      <c r="E90" s="1089"/>
      <c r="F90" s="1099"/>
      <c r="G90" s="1099"/>
      <c r="H90" s="1099"/>
      <c r="I90" s="1099"/>
      <c r="J90" s="1099"/>
      <c r="K90" s="1099"/>
      <c r="L90" s="1099"/>
      <c r="M90" s="1099"/>
      <c r="N90" s="1099"/>
      <c r="O90" s="1099"/>
      <c r="P90" s="1099"/>
      <c r="Q90" s="1100"/>
      <c r="R90" s="1596"/>
    </row>
    <row r="91" spans="1:18" s="1597" customFormat="1" ht="23.1" customHeight="1" x14ac:dyDescent="0.15">
      <c r="A91" s="1595"/>
      <c r="B91" s="1590"/>
      <c r="C91" s="1577"/>
      <c r="D91" s="1089"/>
      <c r="E91" s="1089"/>
      <c r="F91" s="1099"/>
      <c r="G91" s="1099"/>
      <c r="H91" s="1099"/>
      <c r="I91" s="1099"/>
      <c r="J91" s="1099"/>
      <c r="K91" s="1099"/>
      <c r="L91" s="1099"/>
      <c r="M91" s="1099"/>
      <c r="N91" s="1099"/>
      <c r="O91" s="1099"/>
      <c r="P91" s="1099"/>
      <c r="Q91" s="1100"/>
      <c r="R91" s="1596"/>
    </row>
    <row r="92" spans="1:18" s="1597" customFormat="1" ht="23.1" customHeight="1" x14ac:dyDescent="0.15">
      <c r="A92" s="1595"/>
      <c r="B92" s="1590"/>
      <c r="C92" s="1598"/>
      <c r="D92" s="1090"/>
      <c r="E92" s="1090"/>
      <c r="F92" s="1102"/>
      <c r="G92" s="1102"/>
      <c r="H92" s="1102"/>
      <c r="I92" s="1102"/>
      <c r="J92" s="1102"/>
      <c r="K92" s="1102"/>
      <c r="L92" s="1102"/>
      <c r="M92" s="1102"/>
      <c r="N92" s="1102"/>
      <c r="O92" s="1102"/>
      <c r="P92" s="1102"/>
      <c r="Q92" s="1103"/>
      <c r="R92" s="1596"/>
    </row>
    <row r="93" spans="1:18" s="1597" customFormat="1" ht="23.1" customHeight="1" x14ac:dyDescent="0.15">
      <c r="A93" s="1599"/>
      <c r="B93" s="1587"/>
      <c r="C93" s="1592"/>
      <c r="D93" s="1091"/>
      <c r="E93" s="1091"/>
      <c r="F93" s="1104"/>
      <c r="G93" s="1104"/>
      <c r="H93" s="1104"/>
      <c r="I93" s="1104"/>
      <c r="J93" s="1104"/>
      <c r="K93" s="1104"/>
      <c r="L93" s="1104"/>
      <c r="M93" s="1104"/>
      <c r="N93" s="1104"/>
      <c r="O93" s="1104"/>
      <c r="P93" s="1104"/>
      <c r="Q93" s="1105"/>
      <c r="R93" s="1600"/>
    </row>
    <row r="94" spans="1:18" s="1597" customFormat="1" ht="23.1" customHeight="1" x14ac:dyDescent="0.15">
      <c r="A94" s="1595"/>
      <c r="B94" s="1590"/>
      <c r="C94" s="1577"/>
      <c r="D94" s="1089"/>
      <c r="E94" s="1089"/>
      <c r="F94" s="1099"/>
      <c r="G94" s="1099"/>
      <c r="H94" s="1099"/>
      <c r="I94" s="1099"/>
      <c r="J94" s="1099"/>
      <c r="K94" s="1099"/>
      <c r="L94" s="1099"/>
      <c r="M94" s="1099"/>
      <c r="N94" s="1099"/>
      <c r="O94" s="1099"/>
      <c r="P94" s="1099"/>
      <c r="Q94" s="1100"/>
      <c r="R94" s="1596"/>
    </row>
    <row r="95" spans="1:18" s="1597" customFormat="1" ht="23.1" customHeight="1" x14ac:dyDescent="0.15">
      <c r="A95" s="1595"/>
      <c r="B95" s="1590"/>
      <c r="C95" s="1577"/>
      <c r="D95" s="1089"/>
      <c r="E95" s="1089"/>
      <c r="F95" s="1099"/>
      <c r="G95" s="1099"/>
      <c r="H95" s="1099"/>
      <c r="I95" s="1099"/>
      <c r="J95" s="1099"/>
      <c r="K95" s="1099"/>
      <c r="L95" s="1099"/>
      <c r="M95" s="1099"/>
      <c r="N95" s="1099"/>
      <c r="O95" s="1099"/>
      <c r="P95" s="1099"/>
      <c r="Q95" s="1100"/>
      <c r="R95" s="1596"/>
    </row>
    <row r="96" spans="1:18" s="1597" customFormat="1" ht="23.1" customHeight="1" x14ac:dyDescent="0.15">
      <c r="A96" s="1595"/>
      <c r="B96" s="1590"/>
      <c r="C96" s="1577"/>
      <c r="D96" s="1089"/>
      <c r="E96" s="1089"/>
      <c r="F96" s="1099"/>
      <c r="G96" s="1099"/>
      <c r="H96" s="1099"/>
      <c r="I96" s="1099"/>
      <c r="J96" s="1099"/>
      <c r="K96" s="1099"/>
      <c r="L96" s="1099"/>
      <c r="M96" s="1099"/>
      <c r="N96" s="1099"/>
      <c r="O96" s="1099"/>
      <c r="P96" s="1099"/>
      <c r="Q96" s="1100"/>
      <c r="R96" s="1596"/>
    </row>
    <row r="97" spans="1:18" s="1597" customFormat="1" ht="23.1" customHeight="1" x14ac:dyDescent="0.15">
      <c r="A97" s="1595"/>
      <c r="B97" s="1590"/>
      <c r="C97" s="1598"/>
      <c r="D97" s="1090"/>
      <c r="E97" s="1090"/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103"/>
      <c r="R97" s="1596"/>
    </row>
    <row r="98" spans="1:18" s="1597" customFormat="1" ht="23.1" customHeight="1" x14ac:dyDescent="0.15">
      <c r="A98" s="1601"/>
      <c r="B98" s="1587"/>
      <c r="C98" s="1592"/>
      <c r="D98" s="1091"/>
      <c r="E98" s="1091"/>
      <c r="F98" s="1104"/>
      <c r="G98" s="1104"/>
      <c r="H98" s="1104"/>
      <c r="I98" s="1104"/>
      <c r="J98" s="1104"/>
      <c r="K98" s="1104"/>
      <c r="L98" s="1104"/>
      <c r="M98" s="1104"/>
      <c r="N98" s="1104"/>
      <c r="O98" s="1104"/>
      <c r="P98" s="1104"/>
      <c r="Q98" s="1105"/>
      <c r="R98" s="1602"/>
    </row>
    <row r="99" spans="1:18" s="1597" customFormat="1" ht="23.1" customHeight="1" x14ac:dyDescent="0.15">
      <c r="A99" s="1595"/>
      <c r="B99" s="1590"/>
      <c r="C99" s="1577"/>
      <c r="D99" s="1089"/>
      <c r="E99" s="1089"/>
      <c r="F99" s="1099"/>
      <c r="G99" s="1099"/>
      <c r="H99" s="1099"/>
      <c r="I99" s="1099"/>
      <c r="J99" s="1099"/>
      <c r="K99" s="1099"/>
      <c r="L99" s="1099"/>
      <c r="M99" s="1099"/>
      <c r="N99" s="1099"/>
      <c r="O99" s="1099"/>
      <c r="P99" s="1099"/>
      <c r="Q99" s="1100"/>
      <c r="R99" s="1596"/>
    </row>
    <row r="100" spans="1:18" s="1597" customFormat="1" ht="23.1" customHeight="1" x14ac:dyDescent="0.15">
      <c r="A100" s="1595"/>
      <c r="B100" s="1590"/>
      <c r="C100" s="1577"/>
      <c r="D100" s="1089"/>
      <c r="E100" s="1089"/>
      <c r="F100" s="1099"/>
      <c r="G100" s="1099"/>
      <c r="H100" s="1099"/>
      <c r="I100" s="1099"/>
      <c r="J100" s="1099"/>
      <c r="K100" s="1099"/>
      <c r="L100" s="1099"/>
      <c r="M100" s="1099"/>
      <c r="N100" s="1099"/>
      <c r="O100" s="1099"/>
      <c r="P100" s="1099"/>
      <c r="Q100" s="1100"/>
      <c r="R100" s="1596"/>
    </row>
    <row r="101" spans="1:18" s="1597" customFormat="1" ht="23.1" customHeight="1" x14ac:dyDescent="0.15">
      <c r="A101" s="1595"/>
      <c r="B101" s="1590"/>
      <c r="C101" s="1577"/>
      <c r="D101" s="1089"/>
      <c r="E101" s="1089"/>
      <c r="F101" s="1099"/>
      <c r="G101" s="1099"/>
      <c r="H101" s="1099"/>
      <c r="I101" s="1099"/>
      <c r="J101" s="1099"/>
      <c r="K101" s="1099"/>
      <c r="L101" s="1099"/>
      <c r="M101" s="1099"/>
      <c r="N101" s="1099"/>
      <c r="O101" s="1099"/>
      <c r="P101" s="1099"/>
      <c r="Q101" s="1100"/>
      <c r="R101" s="1596"/>
    </row>
    <row r="102" spans="1:18" s="1597" customFormat="1" ht="23.1" customHeight="1" x14ac:dyDescent="0.15">
      <c r="A102" s="1595"/>
      <c r="B102" s="1590"/>
      <c r="C102" s="1598"/>
      <c r="D102" s="1090"/>
      <c r="E102" s="1090"/>
      <c r="F102" s="1102"/>
      <c r="G102" s="1102"/>
      <c r="H102" s="1102"/>
      <c r="I102" s="1102"/>
      <c r="J102" s="1102"/>
      <c r="K102" s="1102"/>
      <c r="L102" s="1102"/>
      <c r="M102" s="1102"/>
      <c r="N102" s="1102"/>
      <c r="O102" s="1102"/>
      <c r="P102" s="1102"/>
      <c r="Q102" s="1103"/>
      <c r="R102" s="1596"/>
    </row>
    <row r="103" spans="1:18" s="1597" customFormat="1" ht="23.1" customHeight="1" x14ac:dyDescent="0.15">
      <c r="A103" s="1599"/>
      <c r="B103" s="1587"/>
      <c r="C103" s="1592"/>
      <c r="D103" s="1091"/>
      <c r="E103" s="1091"/>
      <c r="F103" s="1104"/>
      <c r="G103" s="1104"/>
      <c r="H103" s="1104"/>
      <c r="I103" s="1104"/>
      <c r="J103" s="1104"/>
      <c r="K103" s="1104"/>
      <c r="L103" s="1104"/>
      <c r="M103" s="1104"/>
      <c r="N103" s="1104"/>
      <c r="O103" s="1104"/>
      <c r="P103" s="1104"/>
      <c r="Q103" s="1105"/>
      <c r="R103" s="1600"/>
    </row>
    <row r="104" spans="1:18" s="1597" customFormat="1" ht="23.1" customHeight="1" x14ac:dyDescent="0.15">
      <c r="A104" s="1595"/>
      <c r="B104" s="1590"/>
      <c r="C104" s="1577"/>
      <c r="D104" s="1089"/>
      <c r="E104" s="1089"/>
      <c r="F104" s="1099"/>
      <c r="G104" s="1099"/>
      <c r="H104" s="1099"/>
      <c r="I104" s="1099"/>
      <c r="J104" s="1099"/>
      <c r="K104" s="1099"/>
      <c r="L104" s="1099"/>
      <c r="M104" s="1099"/>
      <c r="N104" s="1099"/>
      <c r="O104" s="1099"/>
      <c r="P104" s="1099"/>
      <c r="Q104" s="1100"/>
      <c r="R104" s="1596"/>
    </row>
    <row r="105" spans="1:18" s="1597" customFormat="1" ht="23.1" customHeight="1" x14ac:dyDescent="0.15">
      <c r="A105" s="1595"/>
      <c r="B105" s="1590"/>
      <c r="C105" s="1577"/>
      <c r="D105" s="1089"/>
      <c r="E105" s="1089"/>
      <c r="F105" s="1099"/>
      <c r="G105" s="1099"/>
      <c r="H105" s="1099"/>
      <c r="I105" s="1099"/>
      <c r="J105" s="1099"/>
      <c r="K105" s="1099"/>
      <c r="L105" s="1099"/>
      <c r="M105" s="1099"/>
      <c r="N105" s="1099"/>
      <c r="O105" s="1099"/>
      <c r="P105" s="1099"/>
      <c r="Q105" s="1100"/>
      <c r="R105" s="1596"/>
    </row>
    <row r="106" spans="1:18" s="1597" customFormat="1" ht="23.1" customHeight="1" x14ac:dyDescent="0.15">
      <c r="A106" s="1595"/>
      <c r="B106" s="1590"/>
      <c r="C106" s="1577"/>
      <c r="D106" s="1089"/>
      <c r="E106" s="1089"/>
      <c r="F106" s="1099"/>
      <c r="G106" s="1099"/>
      <c r="H106" s="1099"/>
      <c r="I106" s="1099"/>
      <c r="J106" s="1099"/>
      <c r="K106" s="1099"/>
      <c r="L106" s="1099"/>
      <c r="M106" s="1099"/>
      <c r="N106" s="1099"/>
      <c r="O106" s="1099"/>
      <c r="P106" s="1099"/>
      <c r="Q106" s="1100"/>
      <c r="R106" s="1596"/>
    </row>
    <row r="107" spans="1:18" s="1597" customFormat="1" ht="23.1" customHeight="1" thickBot="1" x14ac:dyDescent="0.2">
      <c r="A107" s="1603"/>
      <c r="B107" s="1604"/>
      <c r="C107" s="1605"/>
      <c r="D107" s="1092"/>
      <c r="E107" s="1092"/>
      <c r="F107" s="1106"/>
      <c r="G107" s="1106"/>
      <c r="H107" s="1106"/>
      <c r="I107" s="1106"/>
      <c r="J107" s="1106"/>
      <c r="K107" s="1106"/>
      <c r="L107" s="1106"/>
      <c r="M107" s="1106"/>
      <c r="N107" s="1106"/>
      <c r="O107" s="1106"/>
      <c r="P107" s="1106"/>
      <c r="Q107" s="1107"/>
      <c r="R107" s="1606"/>
    </row>
    <row r="108" spans="1:18" ht="24" customHeight="1" x14ac:dyDescent="0.2">
      <c r="C108" s="1613"/>
      <c r="D108" s="1613"/>
      <c r="E108" s="1613"/>
      <c r="I108" s="1613"/>
      <c r="J108" s="1613"/>
      <c r="K108" s="1613"/>
      <c r="L108" s="1613"/>
      <c r="M108" s="1613"/>
      <c r="N108" s="1613"/>
    </row>
    <row r="109" spans="1:18" ht="24" customHeight="1" x14ac:dyDescent="0.2">
      <c r="C109" s="1613"/>
      <c r="D109" s="1613"/>
      <c r="E109" s="1613"/>
      <c r="I109" s="1613"/>
      <c r="J109" s="1613"/>
      <c r="K109" s="1613"/>
      <c r="L109" s="1613"/>
      <c r="M109" s="1613"/>
      <c r="N109" s="1613"/>
    </row>
    <row r="110" spans="1:18" ht="24" customHeight="1" x14ac:dyDescent="0.2">
      <c r="C110" s="1613"/>
      <c r="D110" s="1613"/>
      <c r="E110" s="1613"/>
      <c r="I110" s="1613"/>
      <c r="J110" s="1613"/>
      <c r="K110" s="1613"/>
      <c r="L110" s="1613"/>
      <c r="M110" s="1613"/>
      <c r="N110" s="1613"/>
    </row>
    <row r="111" spans="1:18" ht="24" customHeight="1" x14ac:dyDescent="0.2">
      <c r="C111" s="1613"/>
      <c r="D111" s="1613"/>
      <c r="E111" s="1613"/>
      <c r="I111" s="1613"/>
      <c r="J111" s="1613"/>
      <c r="K111" s="1613"/>
      <c r="L111" s="1613"/>
      <c r="M111" s="1613"/>
      <c r="N111" s="1613"/>
    </row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18">
    <mergeCell ref="I6:I7"/>
    <mergeCell ref="C6:C7"/>
    <mergeCell ref="J6:J7"/>
    <mergeCell ref="L6:L7"/>
    <mergeCell ref="C3:E4"/>
    <mergeCell ref="D5:D7"/>
    <mergeCell ref="E5:E7"/>
    <mergeCell ref="H5:H7"/>
    <mergeCell ref="G5:G7"/>
    <mergeCell ref="F3:H4"/>
    <mergeCell ref="J3:K4"/>
    <mergeCell ref="K5:K7"/>
    <mergeCell ref="N5:N7"/>
    <mergeCell ref="M3:N4"/>
    <mergeCell ref="O3:Q4"/>
    <mergeCell ref="M6:M7"/>
    <mergeCell ref="P5:P7"/>
    <mergeCell ref="Q5:Q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578"/>
  <sheetViews>
    <sheetView showGridLines="0" view="pageBreakPreview" zoomScale="55" zoomScaleNormal="75" zoomScaleSheetLayoutView="50" workbookViewId="0">
      <pane xSplit="2" ySplit="12" topLeftCell="E71" activePane="bottomRight" state="frozen"/>
      <selection pane="topRight"/>
      <selection pane="bottomLeft"/>
      <selection pane="bottomRight" activeCell="G73" sqref="G73"/>
    </sheetView>
  </sheetViews>
  <sheetFormatPr defaultRowHeight="18.95" customHeight="1" x14ac:dyDescent="0.2"/>
  <cols>
    <col min="1" max="1" width="4.875" style="8" customWidth="1"/>
    <col min="2" max="2" width="17.625" style="6" customWidth="1"/>
    <col min="3" max="8" width="22.125" style="107" customWidth="1"/>
    <col min="9" max="10" width="28.625" style="107" customWidth="1"/>
    <col min="11" max="11" width="6" style="8" customWidth="1"/>
    <col min="12" max="16384" width="9" style="6"/>
  </cols>
  <sheetData>
    <row r="1" spans="1:13" ht="30.95" customHeight="1" x14ac:dyDescent="0.15">
      <c r="A1" s="384" t="s">
        <v>952</v>
      </c>
      <c r="B1" s="103"/>
      <c r="C1" s="127"/>
      <c r="D1" s="127"/>
      <c r="E1" s="127"/>
      <c r="F1" s="127"/>
      <c r="G1" s="127"/>
      <c r="H1" s="127"/>
      <c r="I1" s="127"/>
      <c r="J1" s="127"/>
      <c r="K1" s="3"/>
    </row>
    <row r="2" spans="1:13" s="86" customFormat="1" ht="22.5" customHeight="1" thickBot="1" x14ac:dyDescent="0.2">
      <c r="A2" s="1068"/>
      <c r="B2" s="1068"/>
      <c r="C2" s="1069"/>
      <c r="D2" s="1069"/>
      <c r="E2" s="1069"/>
      <c r="F2" s="1069"/>
      <c r="G2" s="1069"/>
      <c r="H2" s="1069"/>
      <c r="I2" s="1070"/>
      <c r="J2" s="1070" t="s">
        <v>648</v>
      </c>
      <c r="K2" s="1068"/>
    </row>
    <row r="3" spans="1:13" s="124" customFormat="1" ht="24.95" customHeight="1" x14ac:dyDescent="0.15">
      <c r="A3" s="26" t="s">
        <v>487</v>
      </c>
      <c r="B3" s="27"/>
      <c r="C3" s="341" t="s">
        <v>314</v>
      </c>
      <c r="D3" s="1067" t="s">
        <v>428</v>
      </c>
      <c r="E3" s="1067" t="s">
        <v>410</v>
      </c>
      <c r="F3" s="116" t="s">
        <v>95</v>
      </c>
      <c r="G3" s="2369" t="s">
        <v>736</v>
      </c>
      <c r="H3" s="2307"/>
      <c r="I3" s="144" t="s">
        <v>399</v>
      </c>
      <c r="J3" s="400" t="s">
        <v>400</v>
      </c>
      <c r="K3" s="25" t="s">
        <v>487</v>
      </c>
    </row>
    <row r="4" spans="1:13" s="124" customFormat="1" ht="24.95" customHeight="1" x14ac:dyDescent="0.15">
      <c r="A4" s="26" t="s">
        <v>488</v>
      </c>
      <c r="B4" s="27"/>
      <c r="C4" s="341" t="s">
        <v>401</v>
      </c>
      <c r="D4" s="116" t="s">
        <v>402</v>
      </c>
      <c r="E4" s="116" t="s">
        <v>609</v>
      </c>
      <c r="F4" s="116" t="s">
        <v>96</v>
      </c>
      <c r="G4" s="2373" t="s">
        <v>38</v>
      </c>
      <c r="H4" s="2373" t="s">
        <v>39</v>
      </c>
      <c r="I4" s="144"/>
      <c r="J4" s="400" t="s">
        <v>403</v>
      </c>
      <c r="K4" s="25" t="s">
        <v>488</v>
      </c>
    </row>
    <row r="5" spans="1:13" s="124" customFormat="1" ht="24.95" customHeight="1" x14ac:dyDescent="0.15">
      <c r="A5" s="26" t="s">
        <v>489</v>
      </c>
      <c r="B5" s="27" t="s">
        <v>450</v>
      </c>
      <c r="C5" s="341" t="s">
        <v>311</v>
      </c>
      <c r="D5" s="116" t="s">
        <v>404</v>
      </c>
      <c r="E5" s="116" t="s">
        <v>608</v>
      </c>
      <c r="F5" s="116" t="s">
        <v>608</v>
      </c>
      <c r="G5" s="2374"/>
      <c r="H5" s="2374"/>
      <c r="I5" s="144" t="s">
        <v>315</v>
      </c>
      <c r="J5" s="400" t="s">
        <v>313</v>
      </c>
      <c r="K5" s="25" t="s">
        <v>489</v>
      </c>
    </row>
    <row r="6" spans="1:13" s="124" customFormat="1" ht="24.95" customHeight="1" x14ac:dyDescent="0.15">
      <c r="A6" s="26" t="s">
        <v>490</v>
      </c>
      <c r="B6" s="27"/>
      <c r="C6" s="2368" t="s">
        <v>406</v>
      </c>
      <c r="D6" s="2367" t="s">
        <v>407</v>
      </c>
      <c r="E6" s="2367" t="s">
        <v>405</v>
      </c>
      <c r="F6" s="2367" t="s">
        <v>409</v>
      </c>
      <c r="G6" s="2228" t="s">
        <v>36</v>
      </c>
      <c r="H6" s="2228" t="s">
        <v>37</v>
      </c>
      <c r="I6" s="2370" t="s">
        <v>408</v>
      </c>
      <c r="J6" s="400"/>
      <c r="K6" s="25" t="s">
        <v>490</v>
      </c>
    </row>
    <row r="7" spans="1:13" s="124" customFormat="1" ht="24.95" customHeight="1" thickBot="1" x14ac:dyDescent="0.2">
      <c r="A7" s="49" t="s">
        <v>491</v>
      </c>
      <c r="B7" s="50"/>
      <c r="C7" s="2323"/>
      <c r="D7" s="2206"/>
      <c r="E7" s="2206"/>
      <c r="F7" s="2206"/>
      <c r="G7" s="2372"/>
      <c r="H7" s="2372"/>
      <c r="I7" s="2371"/>
      <c r="J7" s="401"/>
      <c r="K7" s="48" t="s">
        <v>491</v>
      </c>
    </row>
    <row r="8" spans="1:13" s="120" customFormat="1" ht="30" customHeight="1" x14ac:dyDescent="0.15">
      <c r="A8" s="26"/>
      <c r="B8" s="23" t="s">
        <v>34</v>
      </c>
      <c r="C8" s="439">
        <v>13839547912</v>
      </c>
      <c r="D8" s="434">
        <v>4369490023</v>
      </c>
      <c r="E8" s="419">
        <v>2033475404</v>
      </c>
      <c r="F8" s="419">
        <v>1167631954</v>
      </c>
      <c r="G8" s="448" t="s">
        <v>28</v>
      </c>
      <c r="H8" s="449" t="s">
        <v>28</v>
      </c>
      <c r="I8" s="1015">
        <v>12508777247</v>
      </c>
      <c r="J8" s="1010">
        <v>0</v>
      </c>
      <c r="K8" s="29"/>
      <c r="L8" s="124"/>
      <c r="M8" s="124"/>
    </row>
    <row r="9" spans="1:13" s="120" customFormat="1" ht="30" customHeight="1" x14ac:dyDescent="0.15">
      <c r="A9" s="26"/>
      <c r="B9" s="23" t="s">
        <v>35</v>
      </c>
      <c r="C9" s="439">
        <v>12534561775</v>
      </c>
      <c r="D9" s="434">
        <v>3529912634</v>
      </c>
      <c r="E9" s="434">
        <v>2300396643</v>
      </c>
      <c r="F9" s="434">
        <v>1420066460</v>
      </c>
      <c r="G9" s="425">
        <v>14895536</v>
      </c>
      <c r="H9" s="425">
        <v>3524000</v>
      </c>
      <c r="I9" s="1004">
        <v>12736483780</v>
      </c>
      <c r="J9" s="1010">
        <v>30000000</v>
      </c>
      <c r="K9" s="29"/>
    </row>
    <row r="10" spans="1:13" s="120" customFormat="1" ht="30" customHeight="1" x14ac:dyDescent="0.15">
      <c r="A10" s="26"/>
      <c r="B10" s="23" t="s">
        <v>65</v>
      </c>
      <c r="C10" s="439">
        <v>12773285653</v>
      </c>
      <c r="D10" s="434">
        <v>4674858000</v>
      </c>
      <c r="E10" s="434">
        <v>3103307966</v>
      </c>
      <c r="F10" s="434">
        <v>2016554742</v>
      </c>
      <c r="G10" s="425">
        <v>88956082</v>
      </c>
      <c r="H10" s="425">
        <v>106942178</v>
      </c>
      <c r="I10" s="1004">
        <v>13200304265</v>
      </c>
      <c r="J10" s="1010">
        <v>20000000</v>
      </c>
      <c r="K10" s="29"/>
    </row>
    <row r="11" spans="1:13" s="120" customFormat="1" ht="30" customHeight="1" x14ac:dyDescent="0.15">
      <c r="A11" s="26"/>
      <c r="B11" s="23" t="s">
        <v>14</v>
      </c>
      <c r="C11" s="440">
        <v>12832515000</v>
      </c>
      <c r="D11" s="435">
        <v>4757477500</v>
      </c>
      <c r="E11" s="435">
        <v>4209778603</v>
      </c>
      <c r="F11" s="435">
        <v>2110111129</v>
      </c>
      <c r="G11" s="425">
        <v>30433000</v>
      </c>
      <c r="H11" s="425">
        <v>112963559</v>
      </c>
      <c r="I11" s="1016">
        <v>14312396673</v>
      </c>
      <c r="J11" s="1011">
        <v>623000000</v>
      </c>
      <c r="K11" s="29"/>
    </row>
    <row r="12" spans="1:13" s="120" customFormat="1" ht="30" customHeight="1" x14ac:dyDescent="0.15">
      <c r="A12" s="203"/>
      <c r="B12" s="122" t="s">
        <v>33</v>
      </c>
      <c r="C12" s="441">
        <v>14337207472</v>
      </c>
      <c r="D12" s="437">
        <v>6609385507</v>
      </c>
      <c r="E12" s="437">
        <v>4255248825</v>
      </c>
      <c r="F12" s="437">
        <v>2400423318</v>
      </c>
      <c r="G12" s="436">
        <v>35284572</v>
      </c>
      <c r="H12" s="436">
        <v>17750470</v>
      </c>
      <c r="I12" s="1005">
        <v>14401028210</v>
      </c>
      <c r="J12" s="1012">
        <v>498400000</v>
      </c>
      <c r="K12" s="123"/>
    </row>
    <row r="13" spans="1:13" ht="23.1" customHeight="1" x14ac:dyDescent="0.15">
      <c r="A13" s="70">
        <v>1</v>
      </c>
      <c r="B13" s="62" t="s">
        <v>821</v>
      </c>
      <c r="C13" s="442">
        <v>0</v>
      </c>
      <c r="D13" s="421">
        <v>0</v>
      </c>
      <c r="E13" s="421">
        <v>0</v>
      </c>
      <c r="F13" s="421">
        <v>0</v>
      </c>
      <c r="G13" s="421">
        <v>0</v>
      </c>
      <c r="H13" s="421">
        <v>0</v>
      </c>
      <c r="I13" s="1017">
        <v>0</v>
      </c>
      <c r="J13" s="1013">
        <v>0</v>
      </c>
      <c r="K13" s="63">
        <v>1</v>
      </c>
    </row>
    <row r="14" spans="1:13" ht="23.1" customHeight="1" x14ac:dyDescent="0.15">
      <c r="A14" s="66">
        <v>2</v>
      </c>
      <c r="B14" s="65" t="s">
        <v>823</v>
      </c>
      <c r="C14" s="443">
        <v>282522851</v>
      </c>
      <c r="D14" s="419">
        <v>97011507</v>
      </c>
      <c r="E14" s="419">
        <v>221968</v>
      </c>
      <c r="F14" s="419">
        <v>0</v>
      </c>
      <c r="G14" s="419">
        <v>0</v>
      </c>
      <c r="H14" s="419">
        <v>0</v>
      </c>
      <c r="I14" s="1004">
        <v>185733312</v>
      </c>
      <c r="J14" s="1010">
        <v>0</v>
      </c>
      <c r="K14" s="59">
        <v>2</v>
      </c>
    </row>
    <row r="15" spans="1:13" ht="23.1" customHeight="1" x14ac:dyDescent="0.15">
      <c r="A15" s="66">
        <v>3</v>
      </c>
      <c r="B15" s="65" t="s">
        <v>825</v>
      </c>
      <c r="C15" s="439">
        <v>645872415</v>
      </c>
      <c r="D15" s="419">
        <v>260000000</v>
      </c>
      <c r="E15" s="419">
        <v>1074757</v>
      </c>
      <c r="F15" s="419">
        <v>0</v>
      </c>
      <c r="G15" s="434">
        <v>0</v>
      </c>
      <c r="H15" s="419">
        <v>0</v>
      </c>
      <c r="I15" s="1004">
        <v>386947172</v>
      </c>
      <c r="J15" s="1010">
        <v>0</v>
      </c>
      <c r="K15" s="59">
        <v>3</v>
      </c>
    </row>
    <row r="16" spans="1:13" ht="23.1" customHeight="1" x14ac:dyDescent="0.15">
      <c r="A16" s="66">
        <v>4</v>
      </c>
      <c r="B16" s="65" t="s">
        <v>827</v>
      </c>
      <c r="C16" s="443">
        <v>1163002303</v>
      </c>
      <c r="D16" s="419">
        <v>362700000</v>
      </c>
      <c r="E16" s="419">
        <v>0</v>
      </c>
      <c r="F16" s="419">
        <v>558000000</v>
      </c>
      <c r="G16" s="419">
        <v>0</v>
      </c>
      <c r="H16" s="419">
        <v>0</v>
      </c>
      <c r="I16" s="1004">
        <v>1358302303</v>
      </c>
      <c r="J16" s="1010">
        <v>0</v>
      </c>
      <c r="K16" s="59">
        <v>4</v>
      </c>
    </row>
    <row r="17" spans="1:11" ht="23.1" customHeight="1" x14ac:dyDescent="0.15">
      <c r="A17" s="66">
        <v>5</v>
      </c>
      <c r="B17" s="65" t="s">
        <v>829</v>
      </c>
      <c r="C17" s="444">
        <v>157097967</v>
      </c>
      <c r="D17" s="420">
        <v>0</v>
      </c>
      <c r="E17" s="420">
        <v>80059836</v>
      </c>
      <c r="F17" s="420">
        <v>0</v>
      </c>
      <c r="G17" s="420">
        <v>0</v>
      </c>
      <c r="H17" s="420">
        <v>0</v>
      </c>
      <c r="I17" s="1005">
        <v>237157803</v>
      </c>
      <c r="J17" s="1012">
        <v>0</v>
      </c>
      <c r="K17" s="59">
        <v>5</v>
      </c>
    </row>
    <row r="18" spans="1:11" ht="23.1" customHeight="1" x14ac:dyDescent="0.15">
      <c r="A18" s="70">
        <v>6</v>
      </c>
      <c r="B18" s="62" t="s">
        <v>831</v>
      </c>
      <c r="C18" s="445">
        <v>13767504</v>
      </c>
      <c r="D18" s="421">
        <v>0</v>
      </c>
      <c r="E18" s="421">
        <v>0</v>
      </c>
      <c r="F18" s="421">
        <v>0</v>
      </c>
      <c r="G18" s="1007">
        <v>17549470</v>
      </c>
      <c r="H18" s="421">
        <v>16429470</v>
      </c>
      <c r="I18" s="1017">
        <v>14887504</v>
      </c>
      <c r="J18" s="1013">
        <v>0</v>
      </c>
      <c r="K18" s="63">
        <v>6</v>
      </c>
    </row>
    <row r="19" spans="1:11" ht="23.1" customHeight="1" x14ac:dyDescent="0.15">
      <c r="A19" s="66">
        <v>7</v>
      </c>
      <c r="B19" s="65" t="s">
        <v>833</v>
      </c>
      <c r="C19" s="439">
        <v>2800000000</v>
      </c>
      <c r="D19" s="419">
        <v>2800000000</v>
      </c>
      <c r="E19" s="419">
        <v>3330000000</v>
      </c>
      <c r="F19" s="419">
        <v>0</v>
      </c>
      <c r="G19" s="434">
        <v>0</v>
      </c>
      <c r="H19" s="419">
        <v>0</v>
      </c>
      <c r="I19" s="1004">
        <v>3330000000</v>
      </c>
      <c r="J19" s="1010">
        <v>0</v>
      </c>
      <c r="K19" s="59">
        <v>7</v>
      </c>
    </row>
    <row r="20" spans="1:11" ht="23.1" customHeight="1" x14ac:dyDescent="0.15">
      <c r="A20" s="66">
        <v>8</v>
      </c>
      <c r="B20" s="65" t="s">
        <v>835</v>
      </c>
      <c r="C20" s="439">
        <v>120222946</v>
      </c>
      <c r="D20" s="419">
        <v>0</v>
      </c>
      <c r="E20" s="419">
        <v>18050</v>
      </c>
      <c r="F20" s="419">
        <v>500000000</v>
      </c>
      <c r="G20" s="434">
        <v>0</v>
      </c>
      <c r="H20" s="419">
        <v>0</v>
      </c>
      <c r="I20" s="1004">
        <v>620240996</v>
      </c>
      <c r="J20" s="1010">
        <v>0</v>
      </c>
      <c r="K20" s="59">
        <v>8</v>
      </c>
    </row>
    <row r="21" spans="1:11" s="103" customFormat="1" ht="23.1" customHeight="1" x14ac:dyDescent="0.15">
      <c r="A21" s="66">
        <v>9</v>
      </c>
      <c r="B21" s="65" t="s">
        <v>837</v>
      </c>
      <c r="C21" s="439">
        <v>410451608</v>
      </c>
      <c r="D21" s="419">
        <v>124088000</v>
      </c>
      <c r="E21" s="419">
        <v>377928</v>
      </c>
      <c r="F21" s="419">
        <v>194972060</v>
      </c>
      <c r="G21" s="434">
        <v>0</v>
      </c>
      <c r="H21" s="419">
        <v>0</v>
      </c>
      <c r="I21" s="1004">
        <v>481713596</v>
      </c>
      <c r="J21" s="1010">
        <v>0</v>
      </c>
      <c r="K21" s="67">
        <v>9</v>
      </c>
    </row>
    <row r="22" spans="1:11" s="103" customFormat="1" ht="23.1" customHeight="1" x14ac:dyDescent="0.15">
      <c r="A22" s="66">
        <v>10</v>
      </c>
      <c r="B22" s="65" t="s">
        <v>839</v>
      </c>
      <c r="C22" s="446">
        <v>51153000</v>
      </c>
      <c r="D22" s="420">
        <v>0</v>
      </c>
      <c r="E22" s="420">
        <v>100000000</v>
      </c>
      <c r="F22" s="420">
        <v>0</v>
      </c>
      <c r="G22" s="1008">
        <v>0</v>
      </c>
      <c r="H22" s="420">
        <v>0</v>
      </c>
      <c r="I22" s="1005">
        <v>151153000</v>
      </c>
      <c r="J22" s="1012">
        <v>0</v>
      </c>
      <c r="K22" s="67">
        <v>10</v>
      </c>
    </row>
    <row r="23" spans="1:11" s="103" customFormat="1" ht="23.1" customHeight="1" x14ac:dyDescent="0.15">
      <c r="A23" s="70">
        <v>11</v>
      </c>
      <c r="B23" s="62" t="s">
        <v>841</v>
      </c>
      <c r="C23" s="445">
        <v>146294635</v>
      </c>
      <c r="D23" s="421">
        <v>0</v>
      </c>
      <c r="E23" s="421">
        <v>98523</v>
      </c>
      <c r="F23" s="421">
        <v>0</v>
      </c>
      <c r="G23" s="1007">
        <v>0</v>
      </c>
      <c r="H23" s="421">
        <v>0</v>
      </c>
      <c r="I23" s="1017">
        <v>146393158</v>
      </c>
      <c r="J23" s="1013">
        <v>0</v>
      </c>
      <c r="K23" s="71">
        <v>11</v>
      </c>
    </row>
    <row r="24" spans="1:11" s="103" customFormat="1" ht="23.1" customHeight="1" x14ac:dyDescent="0.15">
      <c r="A24" s="66">
        <v>12</v>
      </c>
      <c r="B24" s="65" t="s">
        <v>843</v>
      </c>
      <c r="C24" s="439">
        <v>53053000</v>
      </c>
      <c r="D24" s="419">
        <v>43670000</v>
      </c>
      <c r="E24" s="419">
        <v>0</v>
      </c>
      <c r="F24" s="419">
        <v>48690000</v>
      </c>
      <c r="G24" s="434">
        <v>801000</v>
      </c>
      <c r="H24" s="419">
        <v>470000</v>
      </c>
      <c r="I24" s="1004">
        <v>58404000</v>
      </c>
      <c r="J24" s="1010">
        <v>0</v>
      </c>
      <c r="K24" s="67">
        <v>12</v>
      </c>
    </row>
    <row r="25" spans="1:11" s="103" customFormat="1" ht="23.1" customHeight="1" x14ac:dyDescent="0.15">
      <c r="A25" s="66">
        <v>13</v>
      </c>
      <c r="B25" s="65" t="s">
        <v>844</v>
      </c>
      <c r="C25" s="439">
        <v>83951692</v>
      </c>
      <c r="D25" s="419">
        <v>50000000</v>
      </c>
      <c r="E25" s="419">
        <v>68897</v>
      </c>
      <c r="F25" s="419">
        <v>70000000</v>
      </c>
      <c r="G25" s="434">
        <v>5998102</v>
      </c>
      <c r="H25" s="419">
        <v>0</v>
      </c>
      <c r="I25" s="1004">
        <v>110018691</v>
      </c>
      <c r="J25" s="1010">
        <v>0</v>
      </c>
      <c r="K25" s="67">
        <v>13</v>
      </c>
    </row>
    <row r="26" spans="1:11" s="103" customFormat="1" ht="23.1" customHeight="1" x14ac:dyDescent="0.15">
      <c r="A26" s="66">
        <v>14</v>
      </c>
      <c r="B26" s="65" t="s">
        <v>846</v>
      </c>
      <c r="C26" s="439">
        <v>84471216</v>
      </c>
      <c r="D26" s="419">
        <v>0</v>
      </c>
      <c r="E26" s="419">
        <v>0</v>
      </c>
      <c r="F26" s="419">
        <v>191000000</v>
      </c>
      <c r="G26" s="434">
        <v>0</v>
      </c>
      <c r="H26" s="419">
        <v>0</v>
      </c>
      <c r="I26" s="1004">
        <v>275471216</v>
      </c>
      <c r="J26" s="1010">
        <v>0</v>
      </c>
      <c r="K26" s="67">
        <v>14</v>
      </c>
    </row>
    <row r="27" spans="1:11" s="103" customFormat="1" ht="23.1" customHeight="1" x14ac:dyDescent="0.15">
      <c r="A27" s="66">
        <v>15</v>
      </c>
      <c r="B27" s="65" t="s">
        <v>848</v>
      </c>
      <c r="C27" s="446">
        <v>251617874</v>
      </c>
      <c r="D27" s="420">
        <v>0</v>
      </c>
      <c r="E27" s="420">
        <v>112500</v>
      </c>
      <c r="F27" s="420">
        <v>220000000</v>
      </c>
      <c r="G27" s="1008">
        <v>0</v>
      </c>
      <c r="H27" s="420">
        <v>0</v>
      </c>
      <c r="I27" s="1005">
        <v>471730374</v>
      </c>
      <c r="J27" s="1012">
        <v>0</v>
      </c>
      <c r="K27" s="67">
        <v>15</v>
      </c>
    </row>
    <row r="28" spans="1:11" s="103" customFormat="1" ht="23.1" customHeight="1" x14ac:dyDescent="0.15">
      <c r="A28" s="72">
        <v>16</v>
      </c>
      <c r="B28" s="62" t="s">
        <v>850</v>
      </c>
      <c r="C28" s="445">
        <v>118988107</v>
      </c>
      <c r="D28" s="421">
        <v>49000000</v>
      </c>
      <c r="E28" s="421">
        <v>114244</v>
      </c>
      <c r="F28" s="421">
        <v>0</v>
      </c>
      <c r="G28" s="1007">
        <v>0</v>
      </c>
      <c r="H28" s="421">
        <v>0</v>
      </c>
      <c r="I28" s="1017">
        <v>70102351</v>
      </c>
      <c r="J28" s="1013">
        <v>0</v>
      </c>
      <c r="K28" s="73">
        <v>16</v>
      </c>
    </row>
    <row r="29" spans="1:11" s="103" customFormat="1" ht="23.1" customHeight="1" x14ac:dyDescent="0.15">
      <c r="A29" s="66">
        <v>17</v>
      </c>
      <c r="B29" s="65" t="s">
        <v>852</v>
      </c>
      <c r="C29" s="439">
        <v>7589663</v>
      </c>
      <c r="D29" s="419">
        <v>0</v>
      </c>
      <c r="E29" s="419">
        <v>23527</v>
      </c>
      <c r="F29" s="419">
        <v>0</v>
      </c>
      <c r="G29" s="434">
        <v>0</v>
      </c>
      <c r="H29" s="419">
        <v>0</v>
      </c>
      <c r="I29" s="1004">
        <v>7613190</v>
      </c>
      <c r="J29" s="1010">
        <v>458400000</v>
      </c>
      <c r="K29" s="67">
        <v>17</v>
      </c>
    </row>
    <row r="30" spans="1:11" s="103" customFormat="1" ht="23.1" customHeight="1" x14ac:dyDescent="0.15">
      <c r="A30" s="66">
        <v>18</v>
      </c>
      <c r="B30" s="65" t="s">
        <v>854</v>
      </c>
      <c r="C30" s="439">
        <v>233</v>
      </c>
      <c r="D30" s="419">
        <v>0</v>
      </c>
      <c r="E30" s="419">
        <v>0</v>
      </c>
      <c r="F30" s="419">
        <v>0</v>
      </c>
      <c r="G30" s="434">
        <v>0</v>
      </c>
      <c r="H30" s="419">
        <v>0</v>
      </c>
      <c r="I30" s="1004">
        <v>233</v>
      </c>
      <c r="J30" s="1010">
        <v>0</v>
      </c>
      <c r="K30" s="67">
        <v>18</v>
      </c>
    </row>
    <row r="31" spans="1:11" s="103" customFormat="1" ht="23.1" customHeight="1" x14ac:dyDescent="0.15">
      <c r="A31" s="66">
        <v>19</v>
      </c>
      <c r="B31" s="65" t="s">
        <v>856</v>
      </c>
      <c r="C31" s="439">
        <v>0</v>
      </c>
      <c r="D31" s="419">
        <v>0</v>
      </c>
      <c r="E31" s="419">
        <v>0</v>
      </c>
      <c r="F31" s="419">
        <v>0</v>
      </c>
      <c r="G31" s="434">
        <v>0</v>
      </c>
      <c r="H31" s="419">
        <v>0</v>
      </c>
      <c r="I31" s="1004">
        <v>0</v>
      </c>
      <c r="J31" s="1010">
        <v>0</v>
      </c>
      <c r="K31" s="67">
        <v>19</v>
      </c>
    </row>
    <row r="32" spans="1:11" s="103" customFormat="1" ht="23.1" customHeight="1" x14ac:dyDescent="0.15">
      <c r="A32" s="66">
        <v>20</v>
      </c>
      <c r="B32" s="65" t="s">
        <v>858</v>
      </c>
      <c r="C32" s="446">
        <v>40177000</v>
      </c>
      <c r="D32" s="420">
        <v>0</v>
      </c>
      <c r="E32" s="420">
        <v>10106000</v>
      </c>
      <c r="F32" s="420">
        <v>10000000</v>
      </c>
      <c r="G32" s="1008">
        <v>0</v>
      </c>
      <c r="H32" s="420">
        <v>0</v>
      </c>
      <c r="I32" s="1005">
        <v>60283000</v>
      </c>
      <c r="J32" s="1012">
        <v>0</v>
      </c>
      <c r="K32" s="67">
        <v>20</v>
      </c>
    </row>
    <row r="33" spans="1:11" s="103" customFormat="1" ht="23.1" customHeight="1" x14ac:dyDescent="0.15">
      <c r="A33" s="70">
        <v>21</v>
      </c>
      <c r="B33" s="62" t="s">
        <v>860</v>
      </c>
      <c r="C33" s="445">
        <v>533174214</v>
      </c>
      <c r="D33" s="421">
        <v>439808000</v>
      </c>
      <c r="E33" s="421">
        <v>428469</v>
      </c>
      <c r="F33" s="421">
        <v>190000000</v>
      </c>
      <c r="G33" s="1007">
        <v>0</v>
      </c>
      <c r="H33" s="421">
        <v>0</v>
      </c>
      <c r="I33" s="1017">
        <v>283794683</v>
      </c>
      <c r="J33" s="1013">
        <v>0</v>
      </c>
      <c r="K33" s="71">
        <v>21</v>
      </c>
    </row>
    <row r="34" spans="1:11" s="103" customFormat="1" ht="23.1" customHeight="1" x14ac:dyDescent="0.15">
      <c r="A34" s="66">
        <v>22</v>
      </c>
      <c r="B34" s="65" t="s">
        <v>862</v>
      </c>
      <c r="C34" s="439">
        <v>181000000</v>
      </c>
      <c r="D34" s="419">
        <v>180000000</v>
      </c>
      <c r="E34" s="419">
        <v>0</v>
      </c>
      <c r="F34" s="419">
        <v>0</v>
      </c>
      <c r="G34" s="434">
        <v>0</v>
      </c>
      <c r="H34" s="419">
        <v>0</v>
      </c>
      <c r="I34" s="1004">
        <v>1000000</v>
      </c>
      <c r="J34" s="1010">
        <v>0</v>
      </c>
      <c r="K34" s="67">
        <v>22</v>
      </c>
    </row>
    <row r="35" spans="1:11" s="103" customFormat="1" ht="23.1" customHeight="1" x14ac:dyDescent="0.15">
      <c r="A35" s="66">
        <v>23</v>
      </c>
      <c r="B35" s="65" t="s">
        <v>863</v>
      </c>
      <c r="C35" s="439">
        <v>559867419</v>
      </c>
      <c r="D35" s="419">
        <v>100000000</v>
      </c>
      <c r="E35" s="419">
        <v>0</v>
      </c>
      <c r="F35" s="419">
        <v>0</v>
      </c>
      <c r="G35" s="434">
        <v>0</v>
      </c>
      <c r="H35" s="419">
        <v>0</v>
      </c>
      <c r="I35" s="1004">
        <v>459867419</v>
      </c>
      <c r="J35" s="1010">
        <v>0</v>
      </c>
      <c r="K35" s="67">
        <v>23</v>
      </c>
    </row>
    <row r="36" spans="1:11" s="103" customFormat="1" ht="23.1" customHeight="1" x14ac:dyDescent="0.15">
      <c r="A36" s="66">
        <v>24</v>
      </c>
      <c r="B36" s="65" t="s">
        <v>865</v>
      </c>
      <c r="C36" s="439">
        <v>403640731</v>
      </c>
      <c r="D36" s="419">
        <v>384711000</v>
      </c>
      <c r="E36" s="419">
        <v>200145826</v>
      </c>
      <c r="F36" s="419">
        <v>0</v>
      </c>
      <c r="G36" s="434">
        <v>0</v>
      </c>
      <c r="H36" s="419">
        <v>0</v>
      </c>
      <c r="I36" s="1004">
        <v>219075557</v>
      </c>
      <c r="J36" s="1010">
        <v>0</v>
      </c>
      <c r="K36" s="67">
        <v>24</v>
      </c>
    </row>
    <row r="37" spans="1:11" s="103" customFormat="1" ht="23.1" customHeight="1" x14ac:dyDescent="0.15">
      <c r="A37" s="66">
        <v>25</v>
      </c>
      <c r="B37" s="65" t="s">
        <v>867</v>
      </c>
      <c r="C37" s="446">
        <v>80797058</v>
      </c>
      <c r="D37" s="420">
        <v>0</v>
      </c>
      <c r="E37" s="420">
        <v>139323</v>
      </c>
      <c r="F37" s="420">
        <v>0</v>
      </c>
      <c r="G37" s="1008">
        <v>0</v>
      </c>
      <c r="H37" s="420">
        <v>0</v>
      </c>
      <c r="I37" s="1005">
        <v>80936381</v>
      </c>
      <c r="J37" s="1012">
        <v>0</v>
      </c>
      <c r="K37" s="67">
        <v>25</v>
      </c>
    </row>
    <row r="38" spans="1:11" s="103" customFormat="1" ht="23.1" customHeight="1" x14ac:dyDescent="0.15">
      <c r="A38" s="72">
        <v>26</v>
      </c>
      <c r="B38" s="62" t="s">
        <v>869</v>
      </c>
      <c r="C38" s="445">
        <v>187266390</v>
      </c>
      <c r="D38" s="421">
        <v>0</v>
      </c>
      <c r="E38" s="421">
        <v>106497963</v>
      </c>
      <c r="F38" s="421">
        <v>0</v>
      </c>
      <c r="G38" s="1007">
        <v>1181000</v>
      </c>
      <c r="H38" s="421">
        <v>851000</v>
      </c>
      <c r="I38" s="1017">
        <v>294094353</v>
      </c>
      <c r="J38" s="1013">
        <v>0</v>
      </c>
      <c r="K38" s="73">
        <v>26</v>
      </c>
    </row>
    <row r="39" spans="1:11" s="103" customFormat="1" ht="23.1" customHeight="1" x14ac:dyDescent="0.15">
      <c r="A39" s="66">
        <v>27</v>
      </c>
      <c r="B39" s="65" t="s">
        <v>871</v>
      </c>
      <c r="C39" s="439">
        <v>2265067</v>
      </c>
      <c r="D39" s="419">
        <v>0</v>
      </c>
      <c r="E39" s="419">
        <v>50690</v>
      </c>
      <c r="F39" s="419">
        <v>0</v>
      </c>
      <c r="G39" s="434">
        <v>0</v>
      </c>
      <c r="H39" s="419">
        <v>0</v>
      </c>
      <c r="I39" s="1004">
        <v>2315757</v>
      </c>
      <c r="J39" s="1010">
        <v>0</v>
      </c>
      <c r="K39" s="67">
        <v>27</v>
      </c>
    </row>
    <row r="40" spans="1:11" s="103" customFormat="1" ht="23.1" customHeight="1" x14ac:dyDescent="0.15">
      <c r="A40" s="66">
        <v>30</v>
      </c>
      <c r="B40" s="65" t="s">
        <v>873</v>
      </c>
      <c r="C40" s="439">
        <v>643394046</v>
      </c>
      <c r="D40" s="419">
        <v>240851000</v>
      </c>
      <c r="E40" s="419">
        <v>204094</v>
      </c>
      <c r="F40" s="419">
        <v>258516738</v>
      </c>
      <c r="G40" s="434">
        <v>0</v>
      </c>
      <c r="H40" s="419">
        <v>0</v>
      </c>
      <c r="I40" s="1004">
        <v>661263878</v>
      </c>
      <c r="J40" s="1010">
        <v>0</v>
      </c>
      <c r="K40" s="67">
        <v>30</v>
      </c>
    </row>
    <row r="41" spans="1:11" s="103" customFormat="1" ht="23.1" customHeight="1" x14ac:dyDescent="0.15">
      <c r="A41" s="66">
        <v>31</v>
      </c>
      <c r="B41" s="65" t="s">
        <v>875</v>
      </c>
      <c r="C41" s="439">
        <v>95351395</v>
      </c>
      <c r="D41" s="419">
        <v>0</v>
      </c>
      <c r="E41" s="419">
        <v>41715154</v>
      </c>
      <c r="F41" s="419">
        <v>56504520</v>
      </c>
      <c r="G41" s="434">
        <v>0</v>
      </c>
      <c r="H41" s="419">
        <v>0</v>
      </c>
      <c r="I41" s="1004">
        <v>193571069</v>
      </c>
      <c r="J41" s="1010">
        <v>0</v>
      </c>
      <c r="K41" s="67">
        <v>31</v>
      </c>
    </row>
    <row r="42" spans="1:11" s="103" customFormat="1" ht="23.1" customHeight="1" x14ac:dyDescent="0.15">
      <c r="A42" s="66">
        <v>32</v>
      </c>
      <c r="B42" s="65" t="s">
        <v>877</v>
      </c>
      <c r="C42" s="446">
        <v>8220324</v>
      </c>
      <c r="D42" s="420">
        <v>0</v>
      </c>
      <c r="E42" s="420">
        <v>0</v>
      </c>
      <c r="F42" s="420">
        <v>4740000</v>
      </c>
      <c r="G42" s="1008">
        <v>0</v>
      </c>
      <c r="H42" s="420">
        <v>0</v>
      </c>
      <c r="I42" s="1005">
        <v>12960324</v>
      </c>
      <c r="J42" s="1012">
        <v>0</v>
      </c>
      <c r="K42" s="67">
        <v>32</v>
      </c>
    </row>
    <row r="43" spans="1:11" s="103" customFormat="1" ht="23.1" customHeight="1" x14ac:dyDescent="0.15">
      <c r="A43" s="70">
        <v>33</v>
      </c>
      <c r="B43" s="62" t="s">
        <v>879</v>
      </c>
      <c r="C43" s="445">
        <v>81356657</v>
      </c>
      <c r="D43" s="421">
        <v>47736000</v>
      </c>
      <c r="E43" s="421">
        <v>240395</v>
      </c>
      <c r="F43" s="421">
        <v>0</v>
      </c>
      <c r="G43" s="1007">
        <v>9755000</v>
      </c>
      <c r="H43" s="421">
        <v>0</v>
      </c>
      <c r="I43" s="1017">
        <v>43616052</v>
      </c>
      <c r="J43" s="1013">
        <v>0</v>
      </c>
      <c r="K43" s="71">
        <v>33</v>
      </c>
    </row>
    <row r="44" spans="1:11" s="103" customFormat="1" ht="23.1" customHeight="1" x14ac:dyDescent="0.15">
      <c r="A44" s="66">
        <v>35</v>
      </c>
      <c r="B44" s="65" t="s">
        <v>881</v>
      </c>
      <c r="C44" s="439">
        <v>0</v>
      </c>
      <c r="D44" s="419">
        <v>0</v>
      </c>
      <c r="E44" s="419">
        <v>44149000</v>
      </c>
      <c r="F44" s="419">
        <v>0</v>
      </c>
      <c r="G44" s="434">
        <v>0</v>
      </c>
      <c r="H44" s="419">
        <v>0</v>
      </c>
      <c r="I44" s="1004">
        <v>44149000</v>
      </c>
      <c r="J44" s="1010">
        <v>0</v>
      </c>
      <c r="K44" s="67">
        <v>35</v>
      </c>
    </row>
    <row r="45" spans="1:11" s="103" customFormat="1" ht="23.1" customHeight="1" x14ac:dyDescent="0.15">
      <c r="A45" s="66">
        <v>36</v>
      </c>
      <c r="B45" s="65" t="s">
        <v>883</v>
      </c>
      <c r="C45" s="439">
        <v>0</v>
      </c>
      <c r="D45" s="419">
        <v>0</v>
      </c>
      <c r="E45" s="419">
        <v>1000</v>
      </c>
      <c r="F45" s="419">
        <v>0</v>
      </c>
      <c r="G45" s="434">
        <v>0</v>
      </c>
      <c r="H45" s="419">
        <v>0</v>
      </c>
      <c r="I45" s="1004">
        <v>1000</v>
      </c>
      <c r="J45" s="1010">
        <v>0</v>
      </c>
      <c r="K45" s="67">
        <v>36</v>
      </c>
    </row>
    <row r="46" spans="1:11" s="103" customFormat="1" ht="23.1" customHeight="1" x14ac:dyDescent="0.15">
      <c r="A46" s="66">
        <v>38</v>
      </c>
      <c r="B46" s="65" t="s">
        <v>885</v>
      </c>
      <c r="C46" s="439">
        <v>14904000</v>
      </c>
      <c r="D46" s="419">
        <v>14904000</v>
      </c>
      <c r="E46" s="419">
        <v>19520000</v>
      </c>
      <c r="F46" s="419">
        <v>0</v>
      </c>
      <c r="G46" s="434">
        <v>0</v>
      </c>
      <c r="H46" s="419">
        <v>0</v>
      </c>
      <c r="I46" s="1004">
        <v>19520000</v>
      </c>
      <c r="J46" s="1010">
        <v>0</v>
      </c>
      <c r="K46" s="67">
        <v>38</v>
      </c>
    </row>
    <row r="47" spans="1:11" s="103" customFormat="1" ht="23.1" customHeight="1" x14ac:dyDescent="0.15">
      <c r="A47" s="66">
        <v>39</v>
      </c>
      <c r="B47" s="65" t="s">
        <v>887</v>
      </c>
      <c r="C47" s="446">
        <v>88256000</v>
      </c>
      <c r="D47" s="420">
        <v>13113000</v>
      </c>
      <c r="E47" s="420">
        <v>101000</v>
      </c>
      <c r="F47" s="420">
        <v>0</v>
      </c>
      <c r="G47" s="1008">
        <v>0</v>
      </c>
      <c r="H47" s="420">
        <v>0</v>
      </c>
      <c r="I47" s="1005">
        <v>75244000</v>
      </c>
      <c r="J47" s="1012">
        <v>0</v>
      </c>
      <c r="K47" s="67">
        <v>39</v>
      </c>
    </row>
    <row r="48" spans="1:11" s="103" customFormat="1" ht="23.1" customHeight="1" x14ac:dyDescent="0.15">
      <c r="A48" s="70">
        <v>40</v>
      </c>
      <c r="B48" s="62" t="s">
        <v>888</v>
      </c>
      <c r="C48" s="445">
        <v>121146076</v>
      </c>
      <c r="D48" s="421">
        <v>45000000</v>
      </c>
      <c r="E48" s="421">
        <v>39269000</v>
      </c>
      <c r="F48" s="421">
        <v>0</v>
      </c>
      <c r="G48" s="1007">
        <v>0</v>
      </c>
      <c r="H48" s="421">
        <v>0</v>
      </c>
      <c r="I48" s="1017">
        <v>115415076</v>
      </c>
      <c r="J48" s="1013">
        <v>0</v>
      </c>
      <c r="K48" s="71">
        <v>40</v>
      </c>
    </row>
    <row r="49" spans="1:11" s="103" customFormat="1" ht="23.1" customHeight="1" x14ac:dyDescent="0.15">
      <c r="A49" s="66">
        <v>41</v>
      </c>
      <c r="B49" s="65" t="s">
        <v>890</v>
      </c>
      <c r="C49" s="439">
        <v>37222000</v>
      </c>
      <c r="D49" s="419">
        <v>0</v>
      </c>
      <c r="E49" s="419">
        <v>50000000</v>
      </c>
      <c r="F49" s="419">
        <v>0</v>
      </c>
      <c r="G49" s="434">
        <v>0</v>
      </c>
      <c r="H49" s="419">
        <v>0</v>
      </c>
      <c r="I49" s="1004">
        <v>87222000</v>
      </c>
      <c r="J49" s="1010">
        <v>0</v>
      </c>
      <c r="K49" s="67">
        <v>41</v>
      </c>
    </row>
    <row r="50" spans="1:11" s="103" customFormat="1" ht="23.1" customHeight="1" x14ac:dyDescent="0.15">
      <c r="A50" s="66">
        <v>42</v>
      </c>
      <c r="B50" s="65" t="s">
        <v>892</v>
      </c>
      <c r="C50" s="439">
        <v>0</v>
      </c>
      <c r="D50" s="419">
        <v>0</v>
      </c>
      <c r="E50" s="419">
        <v>60010000</v>
      </c>
      <c r="F50" s="419">
        <v>0</v>
      </c>
      <c r="G50" s="434">
        <v>0</v>
      </c>
      <c r="H50" s="419">
        <v>0</v>
      </c>
      <c r="I50" s="1004">
        <v>60010000</v>
      </c>
      <c r="J50" s="1010">
        <v>0</v>
      </c>
      <c r="K50" s="67">
        <v>42</v>
      </c>
    </row>
    <row r="51" spans="1:11" s="103" customFormat="1" ht="23.1" customHeight="1" x14ac:dyDescent="0.15">
      <c r="A51" s="66">
        <v>43</v>
      </c>
      <c r="B51" s="65" t="s">
        <v>894</v>
      </c>
      <c r="C51" s="439">
        <v>18540113</v>
      </c>
      <c r="D51" s="419">
        <v>0</v>
      </c>
      <c r="E51" s="419">
        <v>52405</v>
      </c>
      <c r="F51" s="419">
        <v>0</v>
      </c>
      <c r="G51" s="434">
        <v>0</v>
      </c>
      <c r="H51" s="419">
        <v>0</v>
      </c>
      <c r="I51" s="1004">
        <v>18592518</v>
      </c>
      <c r="J51" s="1010">
        <v>0</v>
      </c>
      <c r="K51" s="67">
        <v>43</v>
      </c>
    </row>
    <row r="52" spans="1:11" s="103" customFormat="1" ht="23.1" customHeight="1" x14ac:dyDescent="0.15">
      <c r="A52" s="66">
        <v>44</v>
      </c>
      <c r="B52" s="76" t="s">
        <v>896</v>
      </c>
      <c r="C52" s="446">
        <v>28038950</v>
      </c>
      <c r="D52" s="420">
        <v>0</v>
      </c>
      <c r="E52" s="420">
        <v>14006000</v>
      </c>
      <c r="F52" s="420">
        <v>0</v>
      </c>
      <c r="G52" s="1008">
        <v>0</v>
      </c>
      <c r="H52" s="420">
        <v>0</v>
      </c>
      <c r="I52" s="1005">
        <v>42044950</v>
      </c>
      <c r="J52" s="1012">
        <v>0</v>
      </c>
      <c r="K52" s="67">
        <v>44</v>
      </c>
    </row>
    <row r="53" spans="1:11" s="103" customFormat="1" ht="23.1" customHeight="1" x14ac:dyDescent="0.15">
      <c r="A53" s="70">
        <v>45</v>
      </c>
      <c r="B53" s="65" t="s">
        <v>897</v>
      </c>
      <c r="C53" s="445">
        <v>169578268</v>
      </c>
      <c r="D53" s="421">
        <v>63902000</v>
      </c>
      <c r="E53" s="421">
        <v>88125</v>
      </c>
      <c r="F53" s="421">
        <v>78000000</v>
      </c>
      <c r="G53" s="1007">
        <v>0</v>
      </c>
      <c r="H53" s="421">
        <v>0</v>
      </c>
      <c r="I53" s="1017">
        <v>183764393</v>
      </c>
      <c r="J53" s="1013">
        <v>0</v>
      </c>
      <c r="K53" s="71">
        <v>45</v>
      </c>
    </row>
    <row r="54" spans="1:11" s="103" customFormat="1" ht="23.1" customHeight="1" x14ac:dyDescent="0.15">
      <c r="A54" s="66">
        <v>46</v>
      </c>
      <c r="B54" s="65" t="s">
        <v>898</v>
      </c>
      <c r="C54" s="439">
        <v>451000</v>
      </c>
      <c r="D54" s="419">
        <v>0</v>
      </c>
      <c r="E54" s="419">
        <v>1000</v>
      </c>
      <c r="F54" s="419">
        <v>0</v>
      </c>
      <c r="G54" s="434">
        <v>0</v>
      </c>
      <c r="H54" s="419">
        <v>0</v>
      </c>
      <c r="I54" s="1004">
        <v>452000</v>
      </c>
      <c r="J54" s="1010">
        <v>40000000</v>
      </c>
      <c r="K54" s="67">
        <v>46</v>
      </c>
    </row>
    <row r="55" spans="1:11" s="103" customFormat="1" ht="23.1" customHeight="1" x14ac:dyDescent="0.15">
      <c r="A55" s="66">
        <v>52</v>
      </c>
      <c r="B55" s="65" t="s">
        <v>899</v>
      </c>
      <c r="C55" s="439">
        <v>0</v>
      </c>
      <c r="D55" s="419">
        <v>0</v>
      </c>
      <c r="E55" s="419">
        <v>20010000</v>
      </c>
      <c r="F55" s="419">
        <v>0</v>
      </c>
      <c r="G55" s="434">
        <v>0</v>
      </c>
      <c r="H55" s="419">
        <v>0</v>
      </c>
      <c r="I55" s="1004">
        <v>20010000</v>
      </c>
      <c r="J55" s="1010">
        <v>0</v>
      </c>
      <c r="K55" s="67">
        <v>52</v>
      </c>
    </row>
    <row r="56" spans="1:11" s="103" customFormat="1" ht="23.1" customHeight="1" x14ac:dyDescent="0.15">
      <c r="A56" s="66">
        <v>54</v>
      </c>
      <c r="B56" s="65" t="s">
        <v>900</v>
      </c>
      <c r="C56" s="439">
        <v>447425</v>
      </c>
      <c r="D56" s="419">
        <v>0</v>
      </c>
      <c r="E56" s="419">
        <v>134</v>
      </c>
      <c r="F56" s="419">
        <v>0</v>
      </c>
      <c r="G56" s="434">
        <v>0</v>
      </c>
      <c r="H56" s="419">
        <v>0</v>
      </c>
      <c r="I56" s="1004">
        <v>447559</v>
      </c>
      <c r="J56" s="1010">
        <v>0</v>
      </c>
      <c r="K56" s="67">
        <v>54</v>
      </c>
    </row>
    <row r="57" spans="1:11" s="103" customFormat="1" ht="23.1" customHeight="1" thickBot="1" x14ac:dyDescent="0.2">
      <c r="A57" s="81">
        <v>59</v>
      </c>
      <c r="B57" s="82" t="s">
        <v>902</v>
      </c>
      <c r="C57" s="447">
        <v>144726352</v>
      </c>
      <c r="D57" s="427">
        <v>0</v>
      </c>
      <c r="E57" s="427">
        <v>15621</v>
      </c>
      <c r="F57" s="427">
        <v>0</v>
      </c>
      <c r="G57" s="1009">
        <v>0</v>
      </c>
      <c r="H57" s="427">
        <v>0</v>
      </c>
      <c r="I57" s="1018">
        <v>144741973</v>
      </c>
      <c r="J57" s="1014">
        <v>0</v>
      </c>
      <c r="K57" s="83">
        <v>59</v>
      </c>
    </row>
    <row r="58" spans="1:11" s="103" customFormat="1" ht="23.1" customHeight="1" x14ac:dyDescent="0.15">
      <c r="A58" s="66">
        <v>61</v>
      </c>
      <c r="B58" s="65" t="s">
        <v>904</v>
      </c>
      <c r="C58" s="439">
        <v>115501202</v>
      </c>
      <c r="D58" s="419">
        <v>70000000</v>
      </c>
      <c r="E58" s="419">
        <v>70000000</v>
      </c>
      <c r="F58" s="419">
        <v>0</v>
      </c>
      <c r="G58" s="434">
        <v>0</v>
      </c>
      <c r="H58" s="419">
        <v>0</v>
      </c>
      <c r="I58" s="1004">
        <v>115501202</v>
      </c>
      <c r="J58" s="1010">
        <v>0</v>
      </c>
      <c r="K58" s="67">
        <v>61</v>
      </c>
    </row>
    <row r="59" spans="1:11" s="103" customFormat="1" ht="23.1" customHeight="1" x14ac:dyDescent="0.15">
      <c r="A59" s="66">
        <v>66</v>
      </c>
      <c r="B59" s="65" t="s">
        <v>906</v>
      </c>
      <c r="C59" s="439">
        <v>65005435</v>
      </c>
      <c r="D59" s="419">
        <v>68937000</v>
      </c>
      <c r="E59" s="419">
        <v>3932000</v>
      </c>
      <c r="F59" s="419">
        <v>0</v>
      </c>
      <c r="G59" s="434">
        <v>0</v>
      </c>
      <c r="H59" s="419">
        <v>0</v>
      </c>
      <c r="I59" s="1004">
        <v>435</v>
      </c>
      <c r="J59" s="1010">
        <v>0</v>
      </c>
      <c r="K59" s="67">
        <v>66</v>
      </c>
    </row>
    <row r="60" spans="1:11" s="103" customFormat="1" ht="23.1" customHeight="1" x14ac:dyDescent="0.15">
      <c r="A60" s="66">
        <v>67</v>
      </c>
      <c r="B60" s="65" t="s">
        <v>908</v>
      </c>
      <c r="C60" s="439">
        <v>17266000</v>
      </c>
      <c r="D60" s="419">
        <v>0</v>
      </c>
      <c r="E60" s="419">
        <v>0</v>
      </c>
      <c r="F60" s="419">
        <v>0</v>
      </c>
      <c r="G60" s="434">
        <v>0</v>
      </c>
      <c r="H60" s="419">
        <v>0</v>
      </c>
      <c r="I60" s="1004">
        <v>17266000</v>
      </c>
      <c r="J60" s="1010">
        <v>0</v>
      </c>
      <c r="K60" s="67">
        <v>67</v>
      </c>
    </row>
    <row r="61" spans="1:11" s="103" customFormat="1" ht="23.1" customHeight="1" x14ac:dyDescent="0.15">
      <c r="A61" s="66">
        <v>70</v>
      </c>
      <c r="B61" s="65" t="s">
        <v>910</v>
      </c>
      <c r="C61" s="439">
        <v>50419718</v>
      </c>
      <c r="D61" s="419">
        <v>0</v>
      </c>
      <c r="E61" s="419">
        <v>6200000</v>
      </c>
      <c r="F61" s="419">
        <v>0</v>
      </c>
      <c r="G61" s="434">
        <v>0</v>
      </c>
      <c r="H61" s="419">
        <v>0</v>
      </c>
      <c r="I61" s="1004">
        <v>56619718</v>
      </c>
      <c r="J61" s="1010">
        <v>0</v>
      </c>
      <c r="K61" s="67">
        <v>70</v>
      </c>
    </row>
    <row r="62" spans="1:11" s="103" customFormat="1" ht="23.1" customHeight="1" x14ac:dyDescent="0.15">
      <c r="A62" s="75">
        <v>72</v>
      </c>
      <c r="B62" s="76" t="s">
        <v>912</v>
      </c>
      <c r="C62" s="446">
        <v>356551878</v>
      </c>
      <c r="D62" s="420">
        <v>50000000</v>
      </c>
      <c r="E62" s="420">
        <v>574354</v>
      </c>
      <c r="F62" s="420">
        <v>0</v>
      </c>
      <c r="G62" s="1008">
        <v>0</v>
      </c>
      <c r="H62" s="420">
        <v>0</v>
      </c>
      <c r="I62" s="1005">
        <v>307126232</v>
      </c>
      <c r="J62" s="1012">
        <v>0</v>
      </c>
      <c r="K62" s="77">
        <v>72</v>
      </c>
    </row>
    <row r="63" spans="1:11" s="103" customFormat="1" ht="23.1" customHeight="1" x14ac:dyDescent="0.15">
      <c r="A63" s="70">
        <v>74</v>
      </c>
      <c r="B63" s="62" t="s">
        <v>914</v>
      </c>
      <c r="C63" s="445">
        <v>160000000</v>
      </c>
      <c r="D63" s="421">
        <v>47114000</v>
      </c>
      <c r="E63" s="421">
        <v>42114000</v>
      </c>
      <c r="F63" s="421">
        <v>0</v>
      </c>
      <c r="G63" s="1007">
        <v>0</v>
      </c>
      <c r="H63" s="421">
        <v>0</v>
      </c>
      <c r="I63" s="1017">
        <v>155000000</v>
      </c>
      <c r="J63" s="1013">
        <v>0</v>
      </c>
      <c r="K63" s="71">
        <v>74</v>
      </c>
    </row>
    <row r="64" spans="1:11" s="103" customFormat="1" ht="23.1" customHeight="1" x14ac:dyDescent="0.15">
      <c r="A64" s="66">
        <v>81</v>
      </c>
      <c r="B64" s="65" t="s">
        <v>916</v>
      </c>
      <c r="C64" s="439">
        <v>59456647</v>
      </c>
      <c r="D64" s="419">
        <v>0</v>
      </c>
      <c r="E64" s="419">
        <v>0</v>
      </c>
      <c r="F64" s="419">
        <v>0</v>
      </c>
      <c r="G64" s="434">
        <v>0</v>
      </c>
      <c r="H64" s="419">
        <v>0</v>
      </c>
      <c r="I64" s="1004">
        <v>59456647</v>
      </c>
      <c r="J64" s="1010">
        <v>0</v>
      </c>
      <c r="K64" s="67">
        <v>81</v>
      </c>
    </row>
    <row r="65" spans="1:11" s="103" customFormat="1" ht="23.1" customHeight="1" x14ac:dyDescent="0.15">
      <c r="A65" s="66">
        <v>82</v>
      </c>
      <c r="B65" s="65" t="s">
        <v>918</v>
      </c>
      <c r="C65" s="439">
        <v>545258852</v>
      </c>
      <c r="D65" s="419">
        <v>531840000</v>
      </c>
      <c r="E65" s="419">
        <v>430876</v>
      </c>
      <c r="F65" s="419">
        <v>0</v>
      </c>
      <c r="G65" s="434">
        <v>0</v>
      </c>
      <c r="H65" s="419">
        <v>0</v>
      </c>
      <c r="I65" s="1004">
        <v>13849728</v>
      </c>
      <c r="J65" s="1010">
        <v>0</v>
      </c>
      <c r="K65" s="67">
        <v>82</v>
      </c>
    </row>
    <row r="66" spans="1:11" s="103" customFormat="1" ht="23.1" customHeight="1" x14ac:dyDescent="0.15">
      <c r="A66" s="66">
        <v>83</v>
      </c>
      <c r="B66" s="65" t="s">
        <v>919</v>
      </c>
      <c r="C66" s="439">
        <v>121473000</v>
      </c>
      <c r="D66" s="419">
        <v>70000000</v>
      </c>
      <c r="E66" s="419">
        <v>67000</v>
      </c>
      <c r="F66" s="419">
        <v>0</v>
      </c>
      <c r="G66" s="434">
        <v>0</v>
      </c>
      <c r="H66" s="419">
        <v>0</v>
      </c>
      <c r="I66" s="1004">
        <v>51540000</v>
      </c>
      <c r="J66" s="1010">
        <v>0</v>
      </c>
      <c r="K66" s="67">
        <v>83</v>
      </c>
    </row>
    <row r="67" spans="1:11" s="103" customFormat="1" ht="23.1" customHeight="1" x14ac:dyDescent="0.15">
      <c r="A67" s="66">
        <v>301</v>
      </c>
      <c r="B67" s="76" t="s">
        <v>920</v>
      </c>
      <c r="C67" s="446">
        <v>1448826669</v>
      </c>
      <c r="D67" s="420">
        <v>250000000</v>
      </c>
      <c r="E67" s="420">
        <v>3000000</v>
      </c>
      <c r="F67" s="420">
        <v>0</v>
      </c>
      <c r="G67" s="1008">
        <v>0</v>
      </c>
      <c r="H67" s="420">
        <v>0</v>
      </c>
      <c r="I67" s="1005">
        <v>1201826669</v>
      </c>
      <c r="J67" s="1012">
        <v>0</v>
      </c>
      <c r="K67" s="67">
        <v>301</v>
      </c>
    </row>
    <row r="68" spans="1:11" s="103" customFormat="1" ht="23.1" customHeight="1" x14ac:dyDescent="0.15">
      <c r="A68" s="70">
        <v>302</v>
      </c>
      <c r="B68" s="65" t="s">
        <v>922</v>
      </c>
      <c r="C68" s="445">
        <v>1365074065</v>
      </c>
      <c r="D68" s="421">
        <v>205000000</v>
      </c>
      <c r="E68" s="421">
        <v>9009166</v>
      </c>
      <c r="F68" s="421">
        <v>20000000</v>
      </c>
      <c r="G68" s="1007">
        <v>0</v>
      </c>
      <c r="H68" s="421">
        <v>0</v>
      </c>
      <c r="I68" s="1017">
        <v>1189083231</v>
      </c>
      <c r="J68" s="1013">
        <v>0</v>
      </c>
      <c r="K68" s="71">
        <v>302</v>
      </c>
    </row>
    <row r="69" spans="1:11" s="103" customFormat="1" ht="23.1" customHeight="1" x14ac:dyDescent="0.15">
      <c r="A69" s="66">
        <v>303</v>
      </c>
      <c r="B69" s="65" t="s">
        <v>924</v>
      </c>
      <c r="C69" s="439">
        <v>202496507</v>
      </c>
      <c r="D69" s="419">
        <v>0</v>
      </c>
      <c r="E69" s="419">
        <v>1000000</v>
      </c>
      <c r="F69" s="419">
        <v>0</v>
      </c>
      <c r="G69" s="434">
        <v>0</v>
      </c>
      <c r="H69" s="419">
        <v>0</v>
      </c>
      <c r="I69" s="1004">
        <v>203496507</v>
      </c>
      <c r="J69" s="1010">
        <v>0</v>
      </c>
      <c r="K69" s="67">
        <v>303</v>
      </c>
    </row>
    <row r="70" spans="1:11" s="103" customFormat="1" ht="23.1" customHeight="1" x14ac:dyDescent="0.15">
      <c r="A70" s="66"/>
      <c r="B70" s="65"/>
      <c r="C70" s="439"/>
      <c r="D70" s="419"/>
      <c r="E70" s="419"/>
      <c r="F70" s="419"/>
      <c r="G70" s="434"/>
      <c r="H70" s="419"/>
      <c r="I70" s="1004"/>
      <c r="J70" s="1010"/>
      <c r="K70" s="67"/>
    </row>
    <row r="71" spans="1:11" s="103" customFormat="1" ht="23.1" customHeight="1" x14ac:dyDescent="0.15">
      <c r="A71" s="66"/>
      <c r="B71" s="65"/>
      <c r="C71" s="439"/>
      <c r="D71" s="419"/>
      <c r="E71" s="419"/>
      <c r="F71" s="419"/>
      <c r="G71" s="434"/>
      <c r="H71" s="419"/>
      <c r="I71" s="1004"/>
      <c r="J71" s="1010"/>
      <c r="K71" s="67"/>
    </row>
    <row r="72" spans="1:11" s="103" customFormat="1" ht="23.1" customHeight="1" x14ac:dyDescent="0.15">
      <c r="A72" s="75"/>
      <c r="B72" s="76"/>
      <c r="C72" s="446"/>
      <c r="D72" s="420"/>
      <c r="E72" s="420"/>
      <c r="F72" s="420"/>
      <c r="G72" s="1008"/>
      <c r="H72" s="420"/>
      <c r="I72" s="1005"/>
      <c r="J72" s="1012"/>
      <c r="K72" s="77"/>
    </row>
    <row r="73" spans="1:11" s="103" customFormat="1" ht="23.1" customHeight="1" x14ac:dyDescent="0.15">
      <c r="A73" s="72"/>
      <c r="B73" s="62"/>
      <c r="C73" s="445"/>
      <c r="D73" s="421"/>
      <c r="E73" s="421"/>
      <c r="F73" s="421"/>
      <c r="G73" s="1007"/>
      <c r="H73" s="421"/>
      <c r="I73" s="1017"/>
      <c r="J73" s="1013"/>
      <c r="K73" s="73"/>
    </row>
    <row r="74" spans="1:11" s="103" customFormat="1" ht="23.1" customHeight="1" x14ac:dyDescent="0.15">
      <c r="A74" s="66"/>
      <c r="B74" s="65"/>
      <c r="C74" s="439"/>
      <c r="D74" s="419"/>
      <c r="E74" s="419"/>
      <c r="F74" s="419"/>
      <c r="G74" s="434"/>
      <c r="H74" s="419"/>
      <c r="I74" s="1004"/>
      <c r="J74" s="1010"/>
      <c r="K74" s="67"/>
    </row>
    <row r="75" spans="1:11" s="103" customFormat="1" ht="23.1" customHeight="1" x14ac:dyDescent="0.15">
      <c r="A75" s="66"/>
      <c r="B75" s="65"/>
      <c r="C75" s="439"/>
      <c r="D75" s="419"/>
      <c r="E75" s="419"/>
      <c r="F75" s="419"/>
      <c r="G75" s="434"/>
      <c r="H75" s="419"/>
      <c r="I75" s="1004"/>
      <c r="J75" s="1010"/>
      <c r="K75" s="67"/>
    </row>
    <row r="76" spans="1:11" s="103" customFormat="1" ht="23.1" customHeight="1" x14ac:dyDescent="0.15">
      <c r="A76" s="66"/>
      <c r="B76" s="65"/>
      <c r="C76" s="439"/>
      <c r="D76" s="419"/>
      <c r="E76" s="419"/>
      <c r="F76" s="419"/>
      <c r="G76" s="434"/>
      <c r="H76" s="419"/>
      <c r="I76" s="1004"/>
      <c r="J76" s="1010"/>
      <c r="K76" s="67"/>
    </row>
    <row r="77" spans="1:11" s="103" customFormat="1" ht="23.1" customHeight="1" thickBot="1" x14ac:dyDescent="0.2">
      <c r="A77" s="81"/>
      <c r="B77" s="82"/>
      <c r="C77" s="447"/>
      <c r="D77" s="427"/>
      <c r="E77" s="427"/>
      <c r="F77" s="427"/>
      <c r="G77" s="1009"/>
      <c r="H77" s="427"/>
      <c r="I77" s="1018"/>
      <c r="J77" s="1014"/>
      <c r="K77" s="83"/>
    </row>
    <row r="78" spans="1:11" ht="24" customHeight="1" x14ac:dyDescent="0.2"/>
    <row r="79" spans="1:11" ht="24" customHeight="1" x14ac:dyDescent="0.2"/>
    <row r="80" spans="1:11" ht="24" customHeight="1" x14ac:dyDescent="0.2"/>
    <row r="81" ht="24" customHeight="1" x14ac:dyDescent="0.2"/>
    <row r="82" ht="24" customHeight="1" x14ac:dyDescent="0.2"/>
    <row r="83" ht="24" customHeight="1" x14ac:dyDescent="0.2"/>
    <row r="84" ht="24" customHeight="1" x14ac:dyDescent="0.2"/>
    <row r="85" ht="24" customHeight="1" x14ac:dyDescent="0.2"/>
    <row r="86" ht="24" customHeight="1" x14ac:dyDescent="0.2"/>
    <row r="87" ht="24" customHeight="1" x14ac:dyDescent="0.2"/>
    <row r="88" ht="24" customHeight="1" x14ac:dyDescent="0.2"/>
    <row r="89" ht="24" customHeight="1" x14ac:dyDescent="0.2"/>
    <row r="90" ht="24" customHeight="1" x14ac:dyDescent="0.2"/>
    <row r="91" ht="24" customHeight="1" x14ac:dyDescent="0.2"/>
    <row r="92" ht="24" customHeight="1" x14ac:dyDescent="0.2"/>
    <row r="93" ht="24" customHeight="1" x14ac:dyDescent="0.2"/>
    <row r="94" ht="24" customHeight="1" x14ac:dyDescent="0.2"/>
    <row r="95" ht="24" customHeight="1" x14ac:dyDescent="0.2"/>
    <row r="96" ht="24" customHeight="1" x14ac:dyDescent="0.2"/>
    <row r="97" ht="24" customHeight="1" x14ac:dyDescent="0.2"/>
    <row r="98" ht="24" customHeight="1" x14ac:dyDescent="0.2"/>
    <row r="99" ht="24" customHeight="1" x14ac:dyDescent="0.2"/>
    <row r="100" ht="24" customHeight="1" x14ac:dyDescent="0.2"/>
    <row r="101" ht="24" customHeight="1" x14ac:dyDescent="0.2"/>
    <row r="102" ht="24" customHeight="1" x14ac:dyDescent="0.2"/>
    <row r="103" ht="24" customHeight="1" x14ac:dyDescent="0.2"/>
    <row r="104" ht="24" customHeight="1" x14ac:dyDescent="0.2"/>
    <row r="105" ht="24" customHeight="1" x14ac:dyDescent="0.2"/>
    <row r="106" ht="24" customHeight="1" x14ac:dyDescent="0.2"/>
    <row r="107" ht="24" customHeight="1" x14ac:dyDescent="0.2"/>
    <row r="108" ht="24" customHeight="1" x14ac:dyDescent="0.2"/>
    <row r="109" ht="24" customHeight="1" x14ac:dyDescent="0.2"/>
    <row r="110" ht="24" customHeight="1" x14ac:dyDescent="0.2"/>
    <row r="111" ht="24" customHeight="1" x14ac:dyDescent="0.2"/>
    <row r="112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</sheetData>
  <mergeCells count="10">
    <mergeCell ref="I6:I7"/>
    <mergeCell ref="G6:G7"/>
    <mergeCell ref="H6:H7"/>
    <mergeCell ref="G4:G5"/>
    <mergeCell ref="H4:H5"/>
    <mergeCell ref="E6:E7"/>
    <mergeCell ref="F6:F7"/>
    <mergeCell ref="C6:C7"/>
    <mergeCell ref="D6:D7"/>
    <mergeCell ref="G3:H3"/>
  </mergeCells>
  <phoneticPr fontId="2"/>
  <pageMargins left="0.51181102362204722" right="0.59055118110236227" top="0.51181102362204722" bottom="0.59055118110236227" header="0.51181102362204722" footer="0.51181102362204722"/>
  <pageSetup paperSize="9" scale="40" pageOrder="overThenDown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83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B2" sqref="B2"/>
    </sheetView>
  </sheetViews>
  <sheetFormatPr defaultRowHeight="23.1" customHeight="1" x14ac:dyDescent="0.2"/>
  <cols>
    <col min="1" max="1" width="5.25" style="8" customWidth="1"/>
    <col min="2" max="2" width="17.625" style="6" customWidth="1"/>
    <col min="3" max="3" width="24.625" style="107" customWidth="1"/>
    <col min="4" max="6" width="24.625" style="105" customWidth="1"/>
    <col min="7" max="12" width="24.625" style="107" customWidth="1"/>
    <col min="13" max="13" width="5.625" style="8" customWidth="1"/>
    <col min="14" max="16384" width="9" style="6"/>
  </cols>
  <sheetData>
    <row r="1" spans="1:13" ht="30.95" customHeight="1" x14ac:dyDescent="0.15">
      <c r="A1" s="384" t="s">
        <v>953</v>
      </c>
      <c r="B1" s="103"/>
      <c r="C1" s="127"/>
      <c r="D1" s="126"/>
      <c r="E1" s="126"/>
      <c r="F1" s="126"/>
      <c r="G1" s="127"/>
      <c r="H1" s="127"/>
      <c r="I1" s="127"/>
      <c r="J1" s="127"/>
      <c r="K1" s="127"/>
      <c r="L1" s="127"/>
      <c r="M1" s="361"/>
    </row>
    <row r="2" spans="1:13" s="9" customFormat="1" ht="22.5" customHeight="1" thickBot="1" x14ac:dyDescent="0.2">
      <c r="A2" s="10"/>
      <c r="B2" s="10"/>
      <c r="C2" s="108"/>
      <c r="D2" s="108"/>
      <c r="E2" s="108"/>
      <c r="F2" s="108"/>
      <c r="G2" s="108"/>
      <c r="H2" s="108"/>
      <c r="I2" s="108"/>
      <c r="J2" s="108"/>
      <c r="K2" s="108"/>
      <c r="L2" s="1006" t="s">
        <v>648</v>
      </c>
      <c r="M2" s="10"/>
    </row>
    <row r="3" spans="1:13" s="69" customFormat="1" ht="24.95" customHeight="1" x14ac:dyDescent="0.2">
      <c r="A3" s="17" t="s">
        <v>487</v>
      </c>
      <c r="B3" s="18"/>
      <c r="C3" s="2375" t="s">
        <v>317</v>
      </c>
      <c r="D3" s="2376"/>
      <c r="E3" s="2376"/>
      <c r="F3" s="2376"/>
      <c r="G3" s="2377"/>
      <c r="H3" s="2192" t="s">
        <v>346</v>
      </c>
      <c r="I3" s="2376"/>
      <c r="J3" s="2376"/>
      <c r="K3" s="2377"/>
      <c r="L3" s="450"/>
      <c r="M3" s="16" t="s">
        <v>487</v>
      </c>
    </row>
    <row r="4" spans="1:13" s="69" customFormat="1" ht="24.95" customHeight="1" x14ac:dyDescent="0.2">
      <c r="A4" s="26" t="s">
        <v>488</v>
      </c>
      <c r="B4" s="27"/>
      <c r="C4" s="1000" t="s">
        <v>40</v>
      </c>
      <c r="D4" s="142" t="s">
        <v>319</v>
      </c>
      <c r="E4" s="115"/>
      <c r="F4" s="142" t="s">
        <v>321</v>
      </c>
      <c r="G4" s="115"/>
      <c r="H4" s="142" t="s">
        <v>324</v>
      </c>
      <c r="I4" s="115" t="s">
        <v>256</v>
      </c>
      <c r="J4" s="142" t="s">
        <v>321</v>
      </c>
      <c r="K4" s="988"/>
      <c r="L4" s="144" t="s">
        <v>327</v>
      </c>
      <c r="M4" s="25" t="s">
        <v>488</v>
      </c>
    </row>
    <row r="5" spans="1:13" s="69" customFormat="1" ht="24.95" customHeight="1" x14ac:dyDescent="0.2">
      <c r="A5" s="26" t="s">
        <v>489</v>
      </c>
      <c r="B5" s="27" t="s">
        <v>450</v>
      </c>
      <c r="C5" s="144"/>
      <c r="D5" s="144"/>
      <c r="E5" s="144" t="s">
        <v>320</v>
      </c>
      <c r="F5" s="144"/>
      <c r="G5" s="116" t="s">
        <v>323</v>
      </c>
      <c r="H5" s="144"/>
      <c r="I5" s="116" t="s">
        <v>41</v>
      </c>
      <c r="J5" s="144"/>
      <c r="K5" s="144" t="s">
        <v>326</v>
      </c>
      <c r="L5" s="144"/>
      <c r="M5" s="25" t="s">
        <v>489</v>
      </c>
    </row>
    <row r="6" spans="1:13" s="69" customFormat="1" ht="24.95" customHeight="1" x14ac:dyDescent="0.2">
      <c r="A6" s="26" t="s">
        <v>490</v>
      </c>
      <c r="B6" s="27"/>
      <c r="C6" s="144" t="s">
        <v>315</v>
      </c>
      <c r="D6" s="144" t="s">
        <v>433</v>
      </c>
      <c r="E6" s="144"/>
      <c r="F6" s="144" t="s">
        <v>322</v>
      </c>
      <c r="G6" s="116"/>
      <c r="H6" s="989" t="s">
        <v>325</v>
      </c>
      <c r="I6" s="116" t="s">
        <v>313</v>
      </c>
      <c r="J6" s="144" t="s">
        <v>318</v>
      </c>
      <c r="K6" s="116"/>
      <c r="L6" s="2378" t="s">
        <v>42</v>
      </c>
      <c r="M6" s="25" t="s">
        <v>490</v>
      </c>
    </row>
    <row r="7" spans="1:13" s="69" customFormat="1" ht="24.95" customHeight="1" thickBot="1" x14ac:dyDescent="0.25">
      <c r="A7" s="49" t="s">
        <v>491</v>
      </c>
      <c r="B7" s="50"/>
      <c r="C7" s="1001" t="s">
        <v>43</v>
      </c>
      <c r="D7" s="329" t="s">
        <v>44</v>
      </c>
      <c r="E7" s="329" t="s">
        <v>45</v>
      </c>
      <c r="F7" s="329" t="s">
        <v>46</v>
      </c>
      <c r="G7" s="1002" t="s">
        <v>47</v>
      </c>
      <c r="H7" s="1003" t="s">
        <v>48</v>
      </c>
      <c r="I7" s="119" t="s">
        <v>49</v>
      </c>
      <c r="J7" s="329" t="s">
        <v>50</v>
      </c>
      <c r="K7" s="1002" t="s">
        <v>51</v>
      </c>
      <c r="L7" s="2379"/>
      <c r="M7" s="48" t="s">
        <v>491</v>
      </c>
    </row>
    <row r="8" spans="1:13" s="120" customFormat="1" ht="25.5" customHeight="1" x14ac:dyDescent="0.15">
      <c r="A8" s="17"/>
      <c r="B8" s="23" t="s">
        <v>34</v>
      </c>
      <c r="C8" s="1019">
        <v>12508777247</v>
      </c>
      <c r="D8" s="1019">
        <v>9424038370</v>
      </c>
      <c r="E8" s="1019">
        <v>0</v>
      </c>
      <c r="F8" s="1019">
        <v>0</v>
      </c>
      <c r="G8" s="1019">
        <v>21932815617</v>
      </c>
      <c r="H8" s="1019">
        <v>178033749</v>
      </c>
      <c r="I8" s="1019">
        <v>0</v>
      </c>
      <c r="J8" s="1019">
        <v>0</v>
      </c>
      <c r="K8" s="1019">
        <v>178033749</v>
      </c>
      <c r="L8" s="1019">
        <v>21754781868</v>
      </c>
      <c r="M8" s="16"/>
    </row>
    <row r="9" spans="1:13" s="120" customFormat="1" ht="25.5" customHeight="1" x14ac:dyDescent="0.15">
      <c r="A9" s="26"/>
      <c r="B9" s="23" t="s">
        <v>35</v>
      </c>
      <c r="C9" s="1019">
        <v>12736483780</v>
      </c>
      <c r="D9" s="1019">
        <v>12114170084</v>
      </c>
      <c r="E9" s="1019">
        <v>20226000</v>
      </c>
      <c r="F9" s="1019">
        <v>0</v>
      </c>
      <c r="G9" s="1019">
        <v>24870879864</v>
      </c>
      <c r="H9" s="1019">
        <v>0</v>
      </c>
      <c r="I9" s="1019">
        <v>30000000</v>
      </c>
      <c r="J9" s="1019">
        <v>0</v>
      </c>
      <c r="K9" s="1019">
        <v>30000000</v>
      </c>
      <c r="L9" s="1019">
        <v>24840879864</v>
      </c>
      <c r="M9" s="25"/>
    </row>
    <row r="10" spans="1:13" s="120" customFormat="1" ht="25.5" customHeight="1" x14ac:dyDescent="0.15">
      <c r="A10" s="26"/>
      <c r="B10" s="23" t="s">
        <v>65</v>
      </c>
      <c r="C10" s="1019">
        <v>13200304265</v>
      </c>
      <c r="D10" s="1019">
        <v>11179780272</v>
      </c>
      <c r="E10" s="1019">
        <v>6378761</v>
      </c>
      <c r="F10" s="1019">
        <v>0</v>
      </c>
      <c r="G10" s="1019">
        <v>24386463298</v>
      </c>
      <c r="H10" s="1019">
        <v>7916846676</v>
      </c>
      <c r="I10" s="1019">
        <v>20000000</v>
      </c>
      <c r="J10" s="1019">
        <v>0</v>
      </c>
      <c r="K10" s="1019">
        <v>7936846676</v>
      </c>
      <c r="L10" s="1019">
        <v>16449616622</v>
      </c>
      <c r="M10" s="25"/>
    </row>
    <row r="11" spans="1:13" s="120" customFormat="1" ht="25.5" customHeight="1" x14ac:dyDescent="0.15">
      <c r="A11" s="26"/>
      <c r="B11" s="23" t="s">
        <v>14</v>
      </c>
      <c r="C11" s="1019">
        <v>14312396673</v>
      </c>
      <c r="D11" s="1019">
        <v>13044456292</v>
      </c>
      <c r="E11" s="1019">
        <v>8162761</v>
      </c>
      <c r="F11" s="1019">
        <v>0</v>
      </c>
      <c r="G11" s="1019">
        <v>27365015726</v>
      </c>
      <c r="H11" s="1019">
        <v>12191536369</v>
      </c>
      <c r="I11" s="1019">
        <v>623000000</v>
      </c>
      <c r="J11" s="1019">
        <v>0</v>
      </c>
      <c r="K11" s="1019">
        <v>12814536369</v>
      </c>
      <c r="L11" s="1019">
        <v>14550479357</v>
      </c>
      <c r="M11" s="25"/>
    </row>
    <row r="12" spans="1:13" s="120" customFormat="1" ht="25.5" customHeight="1" x14ac:dyDescent="0.15">
      <c r="A12" s="203"/>
      <c r="B12" s="122" t="s">
        <v>33</v>
      </c>
      <c r="C12" s="1020">
        <v>14401028210</v>
      </c>
      <c r="D12" s="1020">
        <v>18327223810</v>
      </c>
      <c r="E12" s="1020">
        <v>15753056</v>
      </c>
      <c r="F12" s="1020">
        <v>0</v>
      </c>
      <c r="G12" s="1021">
        <v>32744005076</v>
      </c>
      <c r="H12" s="1020">
        <v>11798258225</v>
      </c>
      <c r="I12" s="1020">
        <v>498400000</v>
      </c>
      <c r="J12" s="1020">
        <v>0</v>
      </c>
      <c r="K12" s="1020">
        <v>12296658225</v>
      </c>
      <c r="L12" s="1020">
        <v>20447346851</v>
      </c>
      <c r="M12" s="451"/>
    </row>
    <row r="13" spans="1:13" ht="25.5" customHeight="1" x14ac:dyDescent="0.15">
      <c r="A13" s="70">
        <v>1</v>
      </c>
      <c r="B13" s="62" t="s">
        <v>821</v>
      </c>
      <c r="C13" s="442">
        <v>0</v>
      </c>
      <c r="D13" s="421">
        <v>0</v>
      </c>
      <c r="E13" s="421">
        <v>0</v>
      </c>
      <c r="F13" s="421">
        <v>0</v>
      </c>
      <c r="G13" s="421">
        <v>0</v>
      </c>
      <c r="H13" s="421">
        <v>11798258225</v>
      </c>
      <c r="I13" s="421">
        <v>0</v>
      </c>
      <c r="J13" s="421">
        <v>0</v>
      </c>
      <c r="K13" s="421">
        <v>11798258225</v>
      </c>
      <c r="L13" s="421">
        <v>-11798258225</v>
      </c>
      <c r="M13" s="71">
        <v>1</v>
      </c>
    </row>
    <row r="14" spans="1:13" ht="25.5" customHeight="1" x14ac:dyDescent="0.15">
      <c r="A14" s="66">
        <v>2</v>
      </c>
      <c r="B14" s="65" t="s">
        <v>823</v>
      </c>
      <c r="C14" s="443">
        <v>185733312</v>
      </c>
      <c r="D14" s="419">
        <v>8730552</v>
      </c>
      <c r="E14" s="419">
        <v>0</v>
      </c>
      <c r="F14" s="419">
        <v>0</v>
      </c>
      <c r="G14" s="419">
        <v>194463864</v>
      </c>
      <c r="H14" s="419">
        <v>0</v>
      </c>
      <c r="I14" s="419">
        <v>0</v>
      </c>
      <c r="J14" s="419">
        <v>0</v>
      </c>
      <c r="K14" s="419">
        <v>0</v>
      </c>
      <c r="L14" s="419">
        <v>194463864</v>
      </c>
      <c r="M14" s="67">
        <v>2</v>
      </c>
    </row>
    <row r="15" spans="1:13" ht="25.5" customHeight="1" x14ac:dyDescent="0.15">
      <c r="A15" s="66">
        <v>3</v>
      </c>
      <c r="B15" s="65" t="s">
        <v>825</v>
      </c>
      <c r="C15" s="419">
        <v>386947172</v>
      </c>
      <c r="D15" s="1022">
        <v>972230231</v>
      </c>
      <c r="E15" s="425">
        <v>0</v>
      </c>
      <c r="F15" s="425">
        <v>0</v>
      </c>
      <c r="G15" s="419">
        <v>1359177403</v>
      </c>
      <c r="H15" s="419">
        <v>0</v>
      </c>
      <c r="I15" s="419">
        <v>0</v>
      </c>
      <c r="J15" s="419">
        <v>0</v>
      </c>
      <c r="K15" s="419">
        <v>0</v>
      </c>
      <c r="L15" s="419">
        <v>1359177403</v>
      </c>
      <c r="M15" s="67">
        <v>3</v>
      </c>
    </row>
    <row r="16" spans="1:13" ht="25.5" customHeight="1" x14ac:dyDescent="0.15">
      <c r="A16" s="66">
        <v>4</v>
      </c>
      <c r="B16" s="65" t="s">
        <v>827</v>
      </c>
      <c r="C16" s="443">
        <v>1358302303</v>
      </c>
      <c r="D16" s="419">
        <v>112114</v>
      </c>
      <c r="E16" s="419">
        <v>0</v>
      </c>
      <c r="F16" s="419">
        <v>0</v>
      </c>
      <c r="G16" s="419">
        <v>1358414417</v>
      </c>
      <c r="H16" s="419">
        <v>0</v>
      </c>
      <c r="I16" s="419">
        <v>0</v>
      </c>
      <c r="J16" s="419">
        <v>0</v>
      </c>
      <c r="K16" s="419">
        <v>0</v>
      </c>
      <c r="L16" s="419">
        <v>1358414417</v>
      </c>
      <c r="M16" s="67">
        <v>4</v>
      </c>
    </row>
    <row r="17" spans="1:13" ht="25.5" customHeight="1" x14ac:dyDescent="0.15">
      <c r="A17" s="66">
        <v>5</v>
      </c>
      <c r="B17" s="65" t="s">
        <v>829</v>
      </c>
      <c r="C17" s="444">
        <v>237157803</v>
      </c>
      <c r="D17" s="420">
        <v>268331232</v>
      </c>
      <c r="E17" s="420">
        <v>0</v>
      </c>
      <c r="F17" s="420">
        <v>0</v>
      </c>
      <c r="G17" s="420">
        <v>505489035</v>
      </c>
      <c r="H17" s="420">
        <v>0</v>
      </c>
      <c r="I17" s="420">
        <v>0</v>
      </c>
      <c r="J17" s="420">
        <v>0</v>
      </c>
      <c r="K17" s="420">
        <v>0</v>
      </c>
      <c r="L17" s="420">
        <v>505489035</v>
      </c>
      <c r="M17" s="67">
        <v>5</v>
      </c>
    </row>
    <row r="18" spans="1:13" ht="25.5" customHeight="1" x14ac:dyDescent="0.15">
      <c r="A18" s="70">
        <v>6</v>
      </c>
      <c r="B18" s="62" t="s">
        <v>831</v>
      </c>
      <c r="C18" s="421">
        <v>14887504</v>
      </c>
      <c r="D18" s="1023">
        <v>3811377</v>
      </c>
      <c r="E18" s="1024">
        <v>5582761</v>
      </c>
      <c r="F18" s="1024">
        <v>0</v>
      </c>
      <c r="G18" s="421">
        <v>24281642</v>
      </c>
      <c r="H18" s="419">
        <v>0</v>
      </c>
      <c r="I18" s="421">
        <v>0</v>
      </c>
      <c r="J18" s="421">
        <v>0</v>
      </c>
      <c r="K18" s="421">
        <v>0</v>
      </c>
      <c r="L18" s="421">
        <v>24281642</v>
      </c>
      <c r="M18" s="71">
        <v>6</v>
      </c>
    </row>
    <row r="19" spans="1:13" ht="25.5" customHeight="1" x14ac:dyDescent="0.15">
      <c r="A19" s="66">
        <v>7</v>
      </c>
      <c r="B19" s="65" t="s">
        <v>833</v>
      </c>
      <c r="C19" s="419">
        <v>3330000000</v>
      </c>
      <c r="D19" s="1022">
        <v>3363793309</v>
      </c>
      <c r="E19" s="425">
        <v>0</v>
      </c>
      <c r="F19" s="425">
        <v>0</v>
      </c>
      <c r="G19" s="419">
        <v>6693793309</v>
      </c>
      <c r="H19" s="419">
        <v>0</v>
      </c>
      <c r="I19" s="419">
        <v>0</v>
      </c>
      <c r="J19" s="419">
        <v>0</v>
      </c>
      <c r="K19" s="419">
        <v>0</v>
      </c>
      <c r="L19" s="419">
        <v>6693793309</v>
      </c>
      <c r="M19" s="67">
        <v>7</v>
      </c>
    </row>
    <row r="20" spans="1:13" ht="25.5" customHeight="1" x14ac:dyDescent="0.15">
      <c r="A20" s="66">
        <v>8</v>
      </c>
      <c r="B20" s="65" t="s">
        <v>835</v>
      </c>
      <c r="C20" s="419">
        <v>620240996</v>
      </c>
      <c r="D20" s="1022">
        <v>402562030</v>
      </c>
      <c r="E20" s="425">
        <v>0</v>
      </c>
      <c r="F20" s="425">
        <v>0</v>
      </c>
      <c r="G20" s="419">
        <v>1022803026</v>
      </c>
      <c r="H20" s="419">
        <v>0</v>
      </c>
      <c r="I20" s="419">
        <v>0</v>
      </c>
      <c r="J20" s="419">
        <v>0</v>
      </c>
      <c r="K20" s="419">
        <v>0</v>
      </c>
      <c r="L20" s="419">
        <v>1022803026</v>
      </c>
      <c r="M20" s="67">
        <v>8</v>
      </c>
    </row>
    <row r="21" spans="1:13" s="103" customFormat="1" ht="25.5" customHeight="1" x14ac:dyDescent="0.15">
      <c r="A21" s="66">
        <v>9</v>
      </c>
      <c r="B21" s="65" t="s">
        <v>837</v>
      </c>
      <c r="C21" s="419">
        <v>481713596</v>
      </c>
      <c r="D21" s="1022">
        <v>207246903</v>
      </c>
      <c r="E21" s="425">
        <v>0</v>
      </c>
      <c r="F21" s="425">
        <v>0</v>
      </c>
      <c r="G21" s="419">
        <v>688960499</v>
      </c>
      <c r="H21" s="419">
        <v>0</v>
      </c>
      <c r="I21" s="419">
        <v>0</v>
      </c>
      <c r="J21" s="419">
        <v>0</v>
      </c>
      <c r="K21" s="419">
        <v>0</v>
      </c>
      <c r="L21" s="419">
        <v>688960499</v>
      </c>
      <c r="M21" s="67">
        <v>9</v>
      </c>
    </row>
    <row r="22" spans="1:13" s="103" customFormat="1" ht="25.5" customHeight="1" x14ac:dyDescent="0.15">
      <c r="A22" s="66">
        <v>10</v>
      </c>
      <c r="B22" s="65" t="s">
        <v>839</v>
      </c>
      <c r="C22" s="420">
        <v>151153000</v>
      </c>
      <c r="D22" s="1025">
        <v>820771876</v>
      </c>
      <c r="E22" s="436">
        <v>0</v>
      </c>
      <c r="F22" s="436">
        <v>0</v>
      </c>
      <c r="G22" s="420">
        <v>971924876</v>
      </c>
      <c r="H22" s="420">
        <v>0</v>
      </c>
      <c r="I22" s="420">
        <v>0</v>
      </c>
      <c r="J22" s="420">
        <v>0</v>
      </c>
      <c r="K22" s="420">
        <v>0</v>
      </c>
      <c r="L22" s="420">
        <v>971924876</v>
      </c>
      <c r="M22" s="67">
        <v>10</v>
      </c>
    </row>
    <row r="23" spans="1:13" s="103" customFormat="1" ht="25.5" customHeight="1" x14ac:dyDescent="0.15">
      <c r="A23" s="70">
        <v>11</v>
      </c>
      <c r="B23" s="62" t="s">
        <v>841</v>
      </c>
      <c r="C23" s="421">
        <v>146393158</v>
      </c>
      <c r="D23" s="1023">
        <v>474976830</v>
      </c>
      <c r="E23" s="1024">
        <v>0</v>
      </c>
      <c r="F23" s="1024">
        <v>0</v>
      </c>
      <c r="G23" s="421">
        <v>621369988</v>
      </c>
      <c r="H23" s="421">
        <v>0</v>
      </c>
      <c r="I23" s="421">
        <v>0</v>
      </c>
      <c r="J23" s="421">
        <v>0</v>
      </c>
      <c r="K23" s="421">
        <v>0</v>
      </c>
      <c r="L23" s="421">
        <v>621369988</v>
      </c>
      <c r="M23" s="71">
        <v>11</v>
      </c>
    </row>
    <row r="24" spans="1:13" s="103" customFormat="1" ht="25.5" customHeight="1" x14ac:dyDescent="0.15">
      <c r="A24" s="66">
        <v>12</v>
      </c>
      <c r="B24" s="65" t="s">
        <v>843</v>
      </c>
      <c r="C24" s="419">
        <v>58404000</v>
      </c>
      <c r="D24" s="1022">
        <v>48691019</v>
      </c>
      <c r="E24" s="425">
        <v>0</v>
      </c>
      <c r="F24" s="425">
        <v>0</v>
      </c>
      <c r="G24" s="419">
        <v>107095019</v>
      </c>
      <c r="H24" s="419">
        <v>0</v>
      </c>
      <c r="I24" s="419">
        <v>0</v>
      </c>
      <c r="J24" s="419">
        <v>0</v>
      </c>
      <c r="K24" s="419">
        <v>0</v>
      </c>
      <c r="L24" s="419">
        <v>107095019</v>
      </c>
      <c r="M24" s="67">
        <v>12</v>
      </c>
    </row>
    <row r="25" spans="1:13" s="103" customFormat="1" ht="25.5" customHeight="1" x14ac:dyDescent="0.15">
      <c r="A25" s="66">
        <v>13</v>
      </c>
      <c r="B25" s="65" t="s">
        <v>844</v>
      </c>
      <c r="C25" s="419">
        <v>110018691</v>
      </c>
      <c r="D25" s="1022">
        <v>176993548</v>
      </c>
      <c r="E25" s="425">
        <v>0</v>
      </c>
      <c r="F25" s="425">
        <v>0</v>
      </c>
      <c r="G25" s="419">
        <v>287012239</v>
      </c>
      <c r="H25" s="419">
        <v>0</v>
      </c>
      <c r="I25" s="419">
        <v>0</v>
      </c>
      <c r="J25" s="419">
        <v>0</v>
      </c>
      <c r="K25" s="419">
        <v>0</v>
      </c>
      <c r="L25" s="419">
        <v>287012239</v>
      </c>
      <c r="M25" s="67">
        <v>13</v>
      </c>
    </row>
    <row r="26" spans="1:13" s="103" customFormat="1" ht="25.5" customHeight="1" x14ac:dyDescent="0.15">
      <c r="A26" s="66">
        <v>14</v>
      </c>
      <c r="B26" s="65" t="s">
        <v>846</v>
      </c>
      <c r="C26" s="419">
        <v>275471216</v>
      </c>
      <c r="D26" s="1022">
        <v>190163115</v>
      </c>
      <c r="E26" s="425">
        <v>447000</v>
      </c>
      <c r="F26" s="425">
        <v>0</v>
      </c>
      <c r="G26" s="419">
        <v>466081331</v>
      </c>
      <c r="H26" s="419">
        <v>0</v>
      </c>
      <c r="I26" s="419">
        <v>0</v>
      </c>
      <c r="J26" s="419">
        <v>0</v>
      </c>
      <c r="K26" s="419">
        <v>0</v>
      </c>
      <c r="L26" s="419">
        <v>466081331</v>
      </c>
      <c r="M26" s="67">
        <v>14</v>
      </c>
    </row>
    <row r="27" spans="1:13" s="103" customFormat="1" ht="25.5" customHeight="1" x14ac:dyDescent="0.15">
      <c r="A27" s="66">
        <v>15</v>
      </c>
      <c r="B27" s="65" t="s">
        <v>848</v>
      </c>
      <c r="C27" s="420">
        <v>471730374</v>
      </c>
      <c r="D27" s="1025">
        <v>211791216</v>
      </c>
      <c r="E27" s="436">
        <v>0</v>
      </c>
      <c r="F27" s="436">
        <v>0</v>
      </c>
      <c r="G27" s="420">
        <v>683521590</v>
      </c>
      <c r="H27" s="420">
        <v>0</v>
      </c>
      <c r="I27" s="420">
        <v>0</v>
      </c>
      <c r="J27" s="420">
        <v>0</v>
      </c>
      <c r="K27" s="420">
        <v>0</v>
      </c>
      <c r="L27" s="420">
        <v>683521590</v>
      </c>
      <c r="M27" s="67">
        <v>15</v>
      </c>
    </row>
    <row r="28" spans="1:13" s="103" customFormat="1" ht="25.5" customHeight="1" x14ac:dyDescent="0.15">
      <c r="A28" s="72">
        <v>16</v>
      </c>
      <c r="B28" s="62" t="s">
        <v>850</v>
      </c>
      <c r="C28" s="421">
        <v>70102351</v>
      </c>
      <c r="D28" s="1023">
        <v>230063921</v>
      </c>
      <c r="E28" s="1024">
        <v>0</v>
      </c>
      <c r="F28" s="1024">
        <v>0</v>
      </c>
      <c r="G28" s="421">
        <v>300166272</v>
      </c>
      <c r="H28" s="421">
        <v>0</v>
      </c>
      <c r="I28" s="421">
        <v>0</v>
      </c>
      <c r="J28" s="421">
        <v>0</v>
      </c>
      <c r="K28" s="421">
        <v>0</v>
      </c>
      <c r="L28" s="421">
        <v>300166272</v>
      </c>
      <c r="M28" s="73">
        <v>16</v>
      </c>
    </row>
    <row r="29" spans="1:13" s="103" customFormat="1" ht="25.5" customHeight="1" x14ac:dyDescent="0.15">
      <c r="A29" s="66">
        <v>17</v>
      </c>
      <c r="B29" s="65" t="s">
        <v>852</v>
      </c>
      <c r="C29" s="419">
        <v>7613190</v>
      </c>
      <c r="D29" s="1022">
        <v>2067926392</v>
      </c>
      <c r="E29" s="425">
        <v>8627295</v>
      </c>
      <c r="F29" s="425">
        <v>0</v>
      </c>
      <c r="G29" s="419">
        <v>2084166877</v>
      </c>
      <c r="H29" s="419">
        <v>0</v>
      </c>
      <c r="I29" s="419">
        <v>458400000</v>
      </c>
      <c r="J29" s="419">
        <v>0</v>
      </c>
      <c r="K29" s="419">
        <v>458400000</v>
      </c>
      <c r="L29" s="419">
        <v>1625766877</v>
      </c>
      <c r="M29" s="67">
        <v>17</v>
      </c>
    </row>
    <row r="30" spans="1:13" s="103" customFormat="1" ht="25.5" customHeight="1" x14ac:dyDescent="0.15">
      <c r="A30" s="66">
        <v>18</v>
      </c>
      <c r="B30" s="65" t="s">
        <v>854</v>
      </c>
      <c r="C30" s="419">
        <v>233</v>
      </c>
      <c r="D30" s="1022">
        <v>281118277</v>
      </c>
      <c r="E30" s="425">
        <v>0</v>
      </c>
      <c r="F30" s="425">
        <v>0</v>
      </c>
      <c r="G30" s="419">
        <v>281118510</v>
      </c>
      <c r="H30" s="419">
        <v>0</v>
      </c>
      <c r="I30" s="419">
        <v>0</v>
      </c>
      <c r="J30" s="419">
        <v>0</v>
      </c>
      <c r="K30" s="419">
        <v>0</v>
      </c>
      <c r="L30" s="419">
        <v>281118510</v>
      </c>
      <c r="M30" s="67">
        <v>18</v>
      </c>
    </row>
    <row r="31" spans="1:13" s="103" customFormat="1" ht="25.5" customHeight="1" x14ac:dyDescent="0.15">
      <c r="A31" s="66">
        <v>19</v>
      </c>
      <c r="B31" s="65" t="s">
        <v>856</v>
      </c>
      <c r="C31" s="419">
        <v>0</v>
      </c>
      <c r="D31" s="1022">
        <v>65557768</v>
      </c>
      <c r="E31" s="425">
        <v>0</v>
      </c>
      <c r="F31" s="425">
        <v>0</v>
      </c>
      <c r="G31" s="419">
        <v>65557768</v>
      </c>
      <c r="H31" s="419">
        <v>0</v>
      </c>
      <c r="I31" s="419">
        <v>0</v>
      </c>
      <c r="J31" s="419">
        <v>0</v>
      </c>
      <c r="K31" s="419">
        <v>0</v>
      </c>
      <c r="L31" s="419">
        <v>65557768</v>
      </c>
      <c r="M31" s="67">
        <v>19</v>
      </c>
    </row>
    <row r="32" spans="1:13" s="103" customFormat="1" ht="25.5" customHeight="1" x14ac:dyDescent="0.15">
      <c r="A32" s="66">
        <v>20</v>
      </c>
      <c r="B32" s="65" t="s">
        <v>858</v>
      </c>
      <c r="C32" s="420">
        <v>60283000</v>
      </c>
      <c r="D32" s="1025">
        <v>153936312</v>
      </c>
      <c r="E32" s="436">
        <v>0</v>
      </c>
      <c r="F32" s="436">
        <v>0</v>
      </c>
      <c r="G32" s="420">
        <v>214219312</v>
      </c>
      <c r="H32" s="420">
        <v>0</v>
      </c>
      <c r="I32" s="420">
        <v>0</v>
      </c>
      <c r="J32" s="420">
        <v>0</v>
      </c>
      <c r="K32" s="420">
        <v>0</v>
      </c>
      <c r="L32" s="420">
        <v>214219312</v>
      </c>
      <c r="M32" s="67">
        <v>20</v>
      </c>
    </row>
    <row r="33" spans="1:13" ht="25.5" customHeight="1" x14ac:dyDescent="0.15">
      <c r="A33" s="70">
        <v>21</v>
      </c>
      <c r="B33" s="62" t="s">
        <v>860</v>
      </c>
      <c r="C33" s="421">
        <v>283794683</v>
      </c>
      <c r="D33" s="1023">
        <v>170848130</v>
      </c>
      <c r="E33" s="1024">
        <v>0</v>
      </c>
      <c r="F33" s="1024">
        <v>0</v>
      </c>
      <c r="G33" s="421">
        <v>454642813</v>
      </c>
      <c r="H33" s="419">
        <v>0</v>
      </c>
      <c r="I33" s="421">
        <v>0</v>
      </c>
      <c r="J33" s="421">
        <v>0</v>
      </c>
      <c r="K33" s="421">
        <v>0</v>
      </c>
      <c r="L33" s="421">
        <v>454642813</v>
      </c>
      <c r="M33" s="71">
        <v>21</v>
      </c>
    </row>
    <row r="34" spans="1:13" ht="25.5" customHeight="1" x14ac:dyDescent="0.15">
      <c r="A34" s="66">
        <v>22</v>
      </c>
      <c r="B34" s="65" t="s">
        <v>862</v>
      </c>
      <c r="C34" s="419">
        <v>1000000</v>
      </c>
      <c r="D34" s="1022">
        <v>423007543</v>
      </c>
      <c r="E34" s="425">
        <v>0</v>
      </c>
      <c r="F34" s="425">
        <v>0</v>
      </c>
      <c r="G34" s="419">
        <v>424007543</v>
      </c>
      <c r="H34" s="419">
        <v>0</v>
      </c>
      <c r="I34" s="419">
        <v>0</v>
      </c>
      <c r="J34" s="419">
        <v>0</v>
      </c>
      <c r="K34" s="419">
        <v>0</v>
      </c>
      <c r="L34" s="419">
        <v>424007543</v>
      </c>
      <c r="M34" s="67">
        <v>22</v>
      </c>
    </row>
    <row r="35" spans="1:13" ht="25.5" customHeight="1" x14ac:dyDescent="0.15">
      <c r="A35" s="66">
        <v>23</v>
      </c>
      <c r="B35" s="65" t="s">
        <v>863</v>
      </c>
      <c r="C35" s="419">
        <v>459867419</v>
      </c>
      <c r="D35" s="1022">
        <v>237107534</v>
      </c>
      <c r="E35" s="425">
        <v>0</v>
      </c>
      <c r="F35" s="425">
        <v>0</v>
      </c>
      <c r="G35" s="419">
        <v>696974953</v>
      </c>
      <c r="H35" s="419">
        <v>0</v>
      </c>
      <c r="I35" s="419">
        <v>0</v>
      </c>
      <c r="J35" s="419">
        <v>0</v>
      </c>
      <c r="K35" s="419">
        <v>0</v>
      </c>
      <c r="L35" s="419">
        <v>696974953</v>
      </c>
      <c r="M35" s="67">
        <v>23</v>
      </c>
    </row>
    <row r="36" spans="1:13" s="103" customFormat="1" ht="25.5" customHeight="1" x14ac:dyDescent="0.15">
      <c r="A36" s="66">
        <v>24</v>
      </c>
      <c r="B36" s="65" t="s">
        <v>865</v>
      </c>
      <c r="C36" s="419">
        <v>219075557</v>
      </c>
      <c r="D36" s="1022">
        <v>783327874</v>
      </c>
      <c r="E36" s="425">
        <v>0</v>
      </c>
      <c r="F36" s="425">
        <v>0</v>
      </c>
      <c r="G36" s="419">
        <v>1002403431</v>
      </c>
      <c r="H36" s="419">
        <v>0</v>
      </c>
      <c r="I36" s="419">
        <v>0</v>
      </c>
      <c r="J36" s="419">
        <v>0</v>
      </c>
      <c r="K36" s="419">
        <v>0</v>
      </c>
      <c r="L36" s="419">
        <v>1002403431</v>
      </c>
      <c r="M36" s="67">
        <v>24</v>
      </c>
    </row>
    <row r="37" spans="1:13" s="103" customFormat="1" ht="25.5" customHeight="1" x14ac:dyDescent="0.15">
      <c r="A37" s="66">
        <v>25</v>
      </c>
      <c r="B37" s="65" t="s">
        <v>867</v>
      </c>
      <c r="C37" s="420">
        <v>80936381</v>
      </c>
      <c r="D37" s="1025">
        <v>323493637</v>
      </c>
      <c r="E37" s="436">
        <v>0</v>
      </c>
      <c r="F37" s="436">
        <v>0</v>
      </c>
      <c r="G37" s="420">
        <v>404430018</v>
      </c>
      <c r="H37" s="420">
        <v>0</v>
      </c>
      <c r="I37" s="420">
        <v>0</v>
      </c>
      <c r="J37" s="420">
        <v>0</v>
      </c>
      <c r="K37" s="420">
        <v>0</v>
      </c>
      <c r="L37" s="420">
        <v>404430018</v>
      </c>
      <c r="M37" s="67">
        <v>25</v>
      </c>
    </row>
    <row r="38" spans="1:13" s="103" customFormat="1" ht="25.5" customHeight="1" x14ac:dyDescent="0.15">
      <c r="A38" s="70">
        <v>26</v>
      </c>
      <c r="B38" s="62" t="s">
        <v>869</v>
      </c>
      <c r="C38" s="421">
        <v>294094353</v>
      </c>
      <c r="D38" s="1023">
        <v>373852690</v>
      </c>
      <c r="E38" s="1024">
        <v>851000</v>
      </c>
      <c r="F38" s="1024">
        <v>0</v>
      </c>
      <c r="G38" s="421">
        <v>668798043</v>
      </c>
      <c r="H38" s="421">
        <v>0</v>
      </c>
      <c r="I38" s="421">
        <v>0</v>
      </c>
      <c r="J38" s="421">
        <v>0</v>
      </c>
      <c r="K38" s="421">
        <v>0</v>
      </c>
      <c r="L38" s="421">
        <v>668798043</v>
      </c>
      <c r="M38" s="71">
        <v>26</v>
      </c>
    </row>
    <row r="39" spans="1:13" s="103" customFormat="1" ht="25.5" customHeight="1" x14ac:dyDescent="0.15">
      <c r="A39" s="66">
        <v>27</v>
      </c>
      <c r="B39" s="65" t="s">
        <v>871</v>
      </c>
      <c r="C39" s="419">
        <v>2315757</v>
      </c>
      <c r="D39" s="1022">
        <v>676936580</v>
      </c>
      <c r="E39" s="425">
        <v>0</v>
      </c>
      <c r="F39" s="425">
        <v>0</v>
      </c>
      <c r="G39" s="419">
        <v>679252337</v>
      </c>
      <c r="H39" s="419">
        <v>0</v>
      </c>
      <c r="I39" s="419">
        <v>0</v>
      </c>
      <c r="J39" s="419">
        <v>0</v>
      </c>
      <c r="K39" s="419">
        <v>0</v>
      </c>
      <c r="L39" s="419">
        <v>679252337</v>
      </c>
      <c r="M39" s="67">
        <v>27</v>
      </c>
    </row>
    <row r="40" spans="1:13" s="103" customFormat="1" ht="25.5" customHeight="1" x14ac:dyDescent="0.15">
      <c r="A40" s="66">
        <v>30</v>
      </c>
      <c r="B40" s="65" t="s">
        <v>873</v>
      </c>
      <c r="C40" s="419">
        <v>661263878</v>
      </c>
      <c r="D40" s="1022">
        <v>20000000</v>
      </c>
      <c r="E40" s="425">
        <v>0</v>
      </c>
      <c r="F40" s="425">
        <v>0</v>
      </c>
      <c r="G40" s="419">
        <v>681263878</v>
      </c>
      <c r="H40" s="419">
        <v>0</v>
      </c>
      <c r="I40" s="419">
        <v>0</v>
      </c>
      <c r="J40" s="419">
        <v>0</v>
      </c>
      <c r="K40" s="419">
        <v>0</v>
      </c>
      <c r="L40" s="419">
        <v>681263878</v>
      </c>
      <c r="M40" s="67">
        <v>30</v>
      </c>
    </row>
    <row r="41" spans="1:13" s="103" customFormat="1" ht="25.5" customHeight="1" x14ac:dyDescent="0.15">
      <c r="A41" s="66">
        <v>31</v>
      </c>
      <c r="B41" s="65" t="s">
        <v>875</v>
      </c>
      <c r="C41" s="419">
        <v>193571069</v>
      </c>
      <c r="D41" s="1022">
        <v>8026000</v>
      </c>
      <c r="E41" s="425">
        <v>0</v>
      </c>
      <c r="F41" s="425">
        <v>0</v>
      </c>
      <c r="G41" s="419">
        <v>201597069</v>
      </c>
      <c r="H41" s="419">
        <v>0</v>
      </c>
      <c r="I41" s="419">
        <v>0</v>
      </c>
      <c r="J41" s="419">
        <v>0</v>
      </c>
      <c r="K41" s="419">
        <v>0</v>
      </c>
      <c r="L41" s="419">
        <v>201597069</v>
      </c>
      <c r="M41" s="67">
        <v>31</v>
      </c>
    </row>
    <row r="42" spans="1:13" s="103" customFormat="1" ht="25.5" customHeight="1" x14ac:dyDescent="0.15">
      <c r="A42" s="66">
        <v>32</v>
      </c>
      <c r="B42" s="65" t="s">
        <v>877</v>
      </c>
      <c r="C42" s="420">
        <v>12960324</v>
      </c>
      <c r="D42" s="1025">
        <v>85593256</v>
      </c>
      <c r="E42" s="436">
        <v>0</v>
      </c>
      <c r="F42" s="436">
        <v>0</v>
      </c>
      <c r="G42" s="420">
        <v>98553580</v>
      </c>
      <c r="H42" s="420">
        <v>0</v>
      </c>
      <c r="I42" s="420">
        <v>0</v>
      </c>
      <c r="J42" s="420">
        <v>0</v>
      </c>
      <c r="K42" s="420">
        <v>0</v>
      </c>
      <c r="L42" s="420">
        <v>98553580</v>
      </c>
      <c r="M42" s="67">
        <v>32</v>
      </c>
    </row>
    <row r="43" spans="1:13" s="103" customFormat="1" ht="25.5" customHeight="1" x14ac:dyDescent="0.15">
      <c r="A43" s="72">
        <v>33</v>
      </c>
      <c r="B43" s="62" t="s">
        <v>879</v>
      </c>
      <c r="C43" s="421">
        <v>43616052</v>
      </c>
      <c r="D43" s="1023">
        <v>228610263</v>
      </c>
      <c r="E43" s="1024">
        <v>245000</v>
      </c>
      <c r="F43" s="1024">
        <v>0</v>
      </c>
      <c r="G43" s="421">
        <v>272471315</v>
      </c>
      <c r="H43" s="421">
        <v>0</v>
      </c>
      <c r="I43" s="421">
        <v>0</v>
      </c>
      <c r="J43" s="421">
        <v>0</v>
      </c>
      <c r="K43" s="421">
        <v>0</v>
      </c>
      <c r="L43" s="421">
        <v>272471315</v>
      </c>
      <c r="M43" s="73">
        <v>33</v>
      </c>
    </row>
    <row r="44" spans="1:13" s="103" customFormat="1" ht="25.5" customHeight="1" x14ac:dyDescent="0.15">
      <c r="A44" s="66">
        <v>35</v>
      </c>
      <c r="B44" s="65" t="s">
        <v>881</v>
      </c>
      <c r="C44" s="419">
        <v>44149000</v>
      </c>
      <c r="D44" s="1022">
        <v>322484364</v>
      </c>
      <c r="E44" s="425">
        <v>0</v>
      </c>
      <c r="F44" s="425">
        <v>0</v>
      </c>
      <c r="G44" s="419">
        <v>366633364</v>
      </c>
      <c r="H44" s="419">
        <v>0</v>
      </c>
      <c r="I44" s="419">
        <v>0</v>
      </c>
      <c r="J44" s="419">
        <v>0</v>
      </c>
      <c r="K44" s="419">
        <v>0</v>
      </c>
      <c r="L44" s="419">
        <v>366633364</v>
      </c>
      <c r="M44" s="67">
        <v>35</v>
      </c>
    </row>
    <row r="45" spans="1:13" s="103" customFormat="1" ht="25.5" customHeight="1" x14ac:dyDescent="0.15">
      <c r="A45" s="66">
        <v>36</v>
      </c>
      <c r="B45" s="65" t="s">
        <v>883</v>
      </c>
      <c r="C45" s="419">
        <v>1000</v>
      </c>
      <c r="D45" s="1022">
        <v>188195832</v>
      </c>
      <c r="E45" s="425">
        <v>0</v>
      </c>
      <c r="F45" s="425">
        <v>0</v>
      </c>
      <c r="G45" s="419">
        <v>188196832</v>
      </c>
      <c r="H45" s="419">
        <v>0</v>
      </c>
      <c r="I45" s="419">
        <v>0</v>
      </c>
      <c r="J45" s="419">
        <v>0</v>
      </c>
      <c r="K45" s="419">
        <v>0</v>
      </c>
      <c r="L45" s="419">
        <v>188196832</v>
      </c>
      <c r="M45" s="67">
        <v>36</v>
      </c>
    </row>
    <row r="46" spans="1:13" s="103" customFormat="1" ht="25.5" customHeight="1" x14ac:dyDescent="0.15">
      <c r="A46" s="66">
        <v>38</v>
      </c>
      <c r="B46" s="65" t="s">
        <v>885</v>
      </c>
      <c r="C46" s="419">
        <v>19520000</v>
      </c>
      <c r="D46" s="1022">
        <v>79094345</v>
      </c>
      <c r="E46" s="425">
        <v>0</v>
      </c>
      <c r="F46" s="425">
        <v>0</v>
      </c>
      <c r="G46" s="419">
        <v>98614345</v>
      </c>
      <c r="H46" s="419">
        <v>0</v>
      </c>
      <c r="I46" s="419">
        <v>0</v>
      </c>
      <c r="J46" s="419">
        <v>0</v>
      </c>
      <c r="K46" s="419">
        <v>0</v>
      </c>
      <c r="L46" s="419">
        <v>98614345</v>
      </c>
      <c r="M46" s="67">
        <v>38</v>
      </c>
    </row>
    <row r="47" spans="1:13" s="103" customFormat="1" ht="25.5" customHeight="1" x14ac:dyDescent="0.15">
      <c r="A47" s="66">
        <v>39</v>
      </c>
      <c r="B47" s="65" t="s">
        <v>887</v>
      </c>
      <c r="C47" s="420">
        <v>75244000</v>
      </c>
      <c r="D47" s="1025">
        <v>83507682</v>
      </c>
      <c r="E47" s="436">
        <v>0</v>
      </c>
      <c r="F47" s="436">
        <v>0</v>
      </c>
      <c r="G47" s="420">
        <v>158751682</v>
      </c>
      <c r="H47" s="420">
        <v>0</v>
      </c>
      <c r="I47" s="420">
        <v>0</v>
      </c>
      <c r="J47" s="420">
        <v>0</v>
      </c>
      <c r="K47" s="420">
        <v>0</v>
      </c>
      <c r="L47" s="420">
        <v>158751682</v>
      </c>
      <c r="M47" s="67">
        <v>39</v>
      </c>
    </row>
    <row r="48" spans="1:13" s="103" customFormat="1" ht="25.5" customHeight="1" x14ac:dyDescent="0.15">
      <c r="A48" s="70">
        <v>40</v>
      </c>
      <c r="B48" s="62" t="s">
        <v>888</v>
      </c>
      <c r="C48" s="421">
        <v>115415076</v>
      </c>
      <c r="D48" s="1023">
        <v>79554919</v>
      </c>
      <c r="E48" s="1024">
        <v>0</v>
      </c>
      <c r="F48" s="1024">
        <v>0</v>
      </c>
      <c r="G48" s="421">
        <v>194969995</v>
      </c>
      <c r="H48" s="421">
        <v>0</v>
      </c>
      <c r="I48" s="421">
        <v>0</v>
      </c>
      <c r="J48" s="421">
        <v>0</v>
      </c>
      <c r="K48" s="421">
        <v>0</v>
      </c>
      <c r="L48" s="421">
        <v>194969995</v>
      </c>
      <c r="M48" s="71">
        <v>40</v>
      </c>
    </row>
    <row r="49" spans="1:13" s="103" customFormat="1" ht="25.5" customHeight="1" x14ac:dyDescent="0.15">
      <c r="A49" s="66">
        <v>41</v>
      </c>
      <c r="B49" s="65" t="s">
        <v>890</v>
      </c>
      <c r="C49" s="419">
        <v>87222000</v>
      </c>
      <c r="D49" s="1022">
        <v>160790674</v>
      </c>
      <c r="E49" s="425">
        <v>0</v>
      </c>
      <c r="F49" s="425">
        <v>0</v>
      </c>
      <c r="G49" s="419">
        <v>248012674</v>
      </c>
      <c r="H49" s="419">
        <v>0</v>
      </c>
      <c r="I49" s="419">
        <v>0</v>
      </c>
      <c r="J49" s="419">
        <v>0</v>
      </c>
      <c r="K49" s="419">
        <v>0</v>
      </c>
      <c r="L49" s="419">
        <v>248012674</v>
      </c>
      <c r="M49" s="67">
        <v>41</v>
      </c>
    </row>
    <row r="50" spans="1:13" s="103" customFormat="1" ht="25.5" customHeight="1" x14ac:dyDescent="0.15">
      <c r="A50" s="66">
        <v>42</v>
      </c>
      <c r="B50" s="65" t="s">
        <v>892</v>
      </c>
      <c r="C50" s="419">
        <v>60010000</v>
      </c>
      <c r="D50" s="1022">
        <v>147094437</v>
      </c>
      <c r="E50" s="425">
        <v>0</v>
      </c>
      <c r="F50" s="425">
        <v>0</v>
      </c>
      <c r="G50" s="419">
        <v>207104437</v>
      </c>
      <c r="H50" s="419">
        <v>0</v>
      </c>
      <c r="I50" s="419">
        <v>0</v>
      </c>
      <c r="J50" s="419">
        <v>0</v>
      </c>
      <c r="K50" s="419">
        <v>0</v>
      </c>
      <c r="L50" s="419">
        <v>207104437</v>
      </c>
      <c r="M50" s="67">
        <v>42</v>
      </c>
    </row>
    <row r="51" spans="1:13" s="103" customFormat="1" ht="25.5" customHeight="1" x14ac:dyDescent="0.15">
      <c r="A51" s="66">
        <v>43</v>
      </c>
      <c r="B51" s="65" t="s">
        <v>894</v>
      </c>
      <c r="C51" s="419">
        <v>18592518</v>
      </c>
      <c r="D51" s="1022">
        <v>71182248</v>
      </c>
      <c r="E51" s="425">
        <v>0</v>
      </c>
      <c r="F51" s="425">
        <v>0</v>
      </c>
      <c r="G51" s="419">
        <v>89774766</v>
      </c>
      <c r="H51" s="419">
        <v>0</v>
      </c>
      <c r="I51" s="419">
        <v>0</v>
      </c>
      <c r="J51" s="419">
        <v>0</v>
      </c>
      <c r="K51" s="419">
        <v>0</v>
      </c>
      <c r="L51" s="419">
        <v>89774766</v>
      </c>
      <c r="M51" s="67">
        <v>43</v>
      </c>
    </row>
    <row r="52" spans="1:13" s="103" customFormat="1" ht="25.5" customHeight="1" x14ac:dyDescent="0.15">
      <c r="A52" s="66">
        <v>44</v>
      </c>
      <c r="B52" s="65" t="s">
        <v>896</v>
      </c>
      <c r="C52" s="420">
        <v>42044950</v>
      </c>
      <c r="D52" s="1025">
        <v>86911032</v>
      </c>
      <c r="E52" s="436">
        <v>0</v>
      </c>
      <c r="F52" s="436">
        <v>0</v>
      </c>
      <c r="G52" s="420">
        <v>128955982</v>
      </c>
      <c r="H52" s="420">
        <v>0</v>
      </c>
      <c r="I52" s="420">
        <v>0</v>
      </c>
      <c r="J52" s="420">
        <v>0</v>
      </c>
      <c r="K52" s="420">
        <v>0</v>
      </c>
      <c r="L52" s="420">
        <v>128955982</v>
      </c>
      <c r="M52" s="67">
        <v>44</v>
      </c>
    </row>
    <row r="53" spans="1:13" s="103" customFormat="1" ht="25.5" customHeight="1" x14ac:dyDescent="0.15">
      <c r="A53" s="70">
        <v>45</v>
      </c>
      <c r="B53" s="62" t="s">
        <v>897</v>
      </c>
      <c r="C53" s="421">
        <v>183764393</v>
      </c>
      <c r="D53" s="1023">
        <v>77427125</v>
      </c>
      <c r="E53" s="1024">
        <v>0</v>
      </c>
      <c r="F53" s="1024">
        <v>0</v>
      </c>
      <c r="G53" s="421">
        <v>261191518</v>
      </c>
      <c r="H53" s="421">
        <v>0</v>
      </c>
      <c r="I53" s="421">
        <v>0</v>
      </c>
      <c r="J53" s="421">
        <v>0</v>
      </c>
      <c r="K53" s="421">
        <v>0</v>
      </c>
      <c r="L53" s="421">
        <v>261191518</v>
      </c>
      <c r="M53" s="71">
        <v>45</v>
      </c>
    </row>
    <row r="54" spans="1:13" s="103" customFormat="1" ht="25.5" customHeight="1" x14ac:dyDescent="0.15">
      <c r="A54" s="66">
        <v>46</v>
      </c>
      <c r="B54" s="65" t="s">
        <v>898</v>
      </c>
      <c r="C54" s="419">
        <v>452000</v>
      </c>
      <c r="D54" s="1022">
        <v>113137728</v>
      </c>
      <c r="E54" s="425">
        <v>0</v>
      </c>
      <c r="F54" s="425">
        <v>0</v>
      </c>
      <c r="G54" s="419">
        <v>113589728</v>
      </c>
      <c r="H54" s="419">
        <v>0</v>
      </c>
      <c r="I54" s="419">
        <v>40000000</v>
      </c>
      <c r="J54" s="419">
        <v>0</v>
      </c>
      <c r="K54" s="419">
        <v>40000000</v>
      </c>
      <c r="L54" s="419">
        <v>73589728</v>
      </c>
      <c r="M54" s="67">
        <v>46</v>
      </c>
    </row>
    <row r="55" spans="1:13" s="103" customFormat="1" ht="25.5" customHeight="1" x14ac:dyDescent="0.15">
      <c r="A55" s="66">
        <v>52</v>
      </c>
      <c r="B55" s="65" t="s">
        <v>899</v>
      </c>
      <c r="C55" s="419">
        <v>20010000</v>
      </c>
      <c r="D55" s="1022">
        <v>124574520</v>
      </c>
      <c r="E55" s="425">
        <v>0</v>
      </c>
      <c r="F55" s="425">
        <v>0</v>
      </c>
      <c r="G55" s="419">
        <v>144584520</v>
      </c>
      <c r="H55" s="419">
        <v>0</v>
      </c>
      <c r="I55" s="419">
        <v>0</v>
      </c>
      <c r="J55" s="419">
        <v>0</v>
      </c>
      <c r="K55" s="419">
        <v>0</v>
      </c>
      <c r="L55" s="419">
        <v>144584520</v>
      </c>
      <c r="M55" s="67">
        <v>52</v>
      </c>
    </row>
    <row r="56" spans="1:13" s="103" customFormat="1" ht="25.5" customHeight="1" x14ac:dyDescent="0.15">
      <c r="A56" s="66">
        <v>54</v>
      </c>
      <c r="B56" s="65" t="s">
        <v>900</v>
      </c>
      <c r="C56" s="419">
        <v>447559</v>
      </c>
      <c r="D56" s="1022">
        <v>56909676</v>
      </c>
      <c r="E56" s="425">
        <v>0</v>
      </c>
      <c r="F56" s="425">
        <v>0</v>
      </c>
      <c r="G56" s="419">
        <v>57357235</v>
      </c>
      <c r="H56" s="419">
        <v>0</v>
      </c>
      <c r="I56" s="419">
        <v>0</v>
      </c>
      <c r="J56" s="419">
        <v>0</v>
      </c>
      <c r="K56" s="419">
        <v>0</v>
      </c>
      <c r="L56" s="419">
        <v>57357235</v>
      </c>
      <c r="M56" s="67">
        <v>54</v>
      </c>
    </row>
    <row r="57" spans="1:13" s="103" customFormat="1" ht="25.5" customHeight="1" thickBot="1" x14ac:dyDescent="0.2">
      <c r="A57" s="81">
        <v>59</v>
      </c>
      <c r="B57" s="82" t="s">
        <v>902</v>
      </c>
      <c r="C57" s="427">
        <v>144741973</v>
      </c>
      <c r="D57" s="1026">
        <v>147750549</v>
      </c>
      <c r="E57" s="1027">
        <v>0</v>
      </c>
      <c r="F57" s="1027">
        <v>0</v>
      </c>
      <c r="G57" s="427">
        <v>292492522</v>
      </c>
      <c r="H57" s="427">
        <v>0</v>
      </c>
      <c r="I57" s="427">
        <v>0</v>
      </c>
      <c r="J57" s="427">
        <v>0</v>
      </c>
      <c r="K57" s="427">
        <v>0</v>
      </c>
      <c r="L57" s="427">
        <v>292492522</v>
      </c>
      <c r="M57" s="83">
        <v>59</v>
      </c>
    </row>
    <row r="58" spans="1:13" s="103" customFormat="1" ht="25.5" customHeight="1" x14ac:dyDescent="0.15">
      <c r="A58" s="66">
        <v>61</v>
      </c>
      <c r="B58" s="65" t="s">
        <v>904</v>
      </c>
      <c r="C58" s="419">
        <v>115501202</v>
      </c>
      <c r="D58" s="1022">
        <v>156316215</v>
      </c>
      <c r="E58" s="425">
        <v>0</v>
      </c>
      <c r="F58" s="425">
        <v>0</v>
      </c>
      <c r="G58" s="419">
        <v>271817417</v>
      </c>
      <c r="H58" s="419">
        <v>0</v>
      </c>
      <c r="I58" s="419">
        <v>0</v>
      </c>
      <c r="J58" s="419">
        <v>0</v>
      </c>
      <c r="K58" s="419">
        <v>0</v>
      </c>
      <c r="L58" s="419">
        <v>271817417</v>
      </c>
      <c r="M58" s="67">
        <v>61</v>
      </c>
    </row>
    <row r="59" spans="1:13" s="103" customFormat="1" ht="25.5" customHeight="1" x14ac:dyDescent="0.15">
      <c r="A59" s="66">
        <v>66</v>
      </c>
      <c r="B59" s="65" t="s">
        <v>906</v>
      </c>
      <c r="C59" s="419">
        <v>435</v>
      </c>
      <c r="D59" s="1022">
        <v>219493998</v>
      </c>
      <c r="E59" s="425">
        <v>0</v>
      </c>
      <c r="F59" s="425">
        <v>0</v>
      </c>
      <c r="G59" s="419">
        <v>219494433</v>
      </c>
      <c r="H59" s="419">
        <v>0</v>
      </c>
      <c r="I59" s="419">
        <v>0</v>
      </c>
      <c r="J59" s="419">
        <v>0</v>
      </c>
      <c r="K59" s="419">
        <v>0</v>
      </c>
      <c r="L59" s="419">
        <v>219494433</v>
      </c>
      <c r="M59" s="67">
        <v>66</v>
      </c>
    </row>
    <row r="60" spans="1:13" s="103" customFormat="1" ht="25.5" customHeight="1" x14ac:dyDescent="0.15">
      <c r="A60" s="66">
        <v>67</v>
      </c>
      <c r="B60" s="65" t="s">
        <v>908</v>
      </c>
      <c r="C60" s="419">
        <v>17266000</v>
      </c>
      <c r="D60" s="1022">
        <v>65106509</v>
      </c>
      <c r="E60" s="425">
        <v>0</v>
      </c>
      <c r="F60" s="425">
        <v>0</v>
      </c>
      <c r="G60" s="419">
        <v>82372509</v>
      </c>
      <c r="H60" s="419">
        <v>0</v>
      </c>
      <c r="I60" s="419">
        <v>0</v>
      </c>
      <c r="J60" s="419">
        <v>0</v>
      </c>
      <c r="K60" s="419">
        <v>0</v>
      </c>
      <c r="L60" s="419">
        <v>82372509</v>
      </c>
      <c r="M60" s="67">
        <v>67</v>
      </c>
    </row>
    <row r="61" spans="1:13" s="103" customFormat="1" ht="25.5" customHeight="1" x14ac:dyDescent="0.15">
      <c r="A61" s="66">
        <v>70</v>
      </c>
      <c r="B61" s="65" t="s">
        <v>910</v>
      </c>
      <c r="C61" s="419">
        <v>56619718</v>
      </c>
      <c r="D61" s="1022">
        <v>92941776</v>
      </c>
      <c r="E61" s="425">
        <v>0</v>
      </c>
      <c r="F61" s="425">
        <v>0</v>
      </c>
      <c r="G61" s="419">
        <v>149561494</v>
      </c>
      <c r="H61" s="419">
        <v>0</v>
      </c>
      <c r="I61" s="419">
        <v>0</v>
      </c>
      <c r="J61" s="419">
        <v>0</v>
      </c>
      <c r="K61" s="419">
        <v>0</v>
      </c>
      <c r="L61" s="419">
        <v>149561494</v>
      </c>
      <c r="M61" s="67">
        <v>70</v>
      </c>
    </row>
    <row r="62" spans="1:13" s="103" customFormat="1" ht="25.5" customHeight="1" x14ac:dyDescent="0.15">
      <c r="A62" s="75">
        <v>72</v>
      </c>
      <c r="B62" s="76" t="s">
        <v>912</v>
      </c>
      <c r="C62" s="420">
        <v>307126232</v>
      </c>
      <c r="D62" s="1025">
        <v>394752356</v>
      </c>
      <c r="E62" s="436">
        <v>0</v>
      </c>
      <c r="F62" s="436">
        <v>0</v>
      </c>
      <c r="G62" s="420">
        <v>701878588</v>
      </c>
      <c r="H62" s="420">
        <v>0</v>
      </c>
      <c r="I62" s="420">
        <v>0</v>
      </c>
      <c r="J62" s="420">
        <v>0</v>
      </c>
      <c r="K62" s="420">
        <v>0</v>
      </c>
      <c r="L62" s="420">
        <v>701878588</v>
      </c>
      <c r="M62" s="77">
        <v>72</v>
      </c>
    </row>
    <row r="63" spans="1:13" s="103" customFormat="1" ht="25.5" customHeight="1" x14ac:dyDescent="0.15">
      <c r="A63" s="70">
        <v>74</v>
      </c>
      <c r="B63" s="65" t="s">
        <v>914</v>
      </c>
      <c r="C63" s="421">
        <v>155000000</v>
      </c>
      <c r="D63" s="1023">
        <v>45503235</v>
      </c>
      <c r="E63" s="1024">
        <v>0</v>
      </c>
      <c r="F63" s="1024">
        <v>0</v>
      </c>
      <c r="G63" s="421">
        <v>200503235</v>
      </c>
      <c r="H63" s="421">
        <v>0</v>
      </c>
      <c r="I63" s="421">
        <v>0</v>
      </c>
      <c r="J63" s="421">
        <v>0</v>
      </c>
      <c r="K63" s="421">
        <v>0</v>
      </c>
      <c r="L63" s="421">
        <v>200503235</v>
      </c>
      <c r="M63" s="71">
        <v>74</v>
      </c>
    </row>
    <row r="64" spans="1:13" s="103" customFormat="1" ht="25.5" customHeight="1" x14ac:dyDescent="0.15">
      <c r="A64" s="66">
        <v>81</v>
      </c>
      <c r="B64" s="65" t="s">
        <v>916</v>
      </c>
      <c r="C64" s="419">
        <v>59456647</v>
      </c>
      <c r="D64" s="1022">
        <v>423990175</v>
      </c>
      <c r="E64" s="425">
        <v>0</v>
      </c>
      <c r="F64" s="425">
        <v>0</v>
      </c>
      <c r="G64" s="419">
        <v>483446822</v>
      </c>
      <c r="H64" s="419">
        <v>0</v>
      </c>
      <c r="I64" s="419">
        <v>0</v>
      </c>
      <c r="J64" s="419">
        <v>0</v>
      </c>
      <c r="K64" s="419">
        <v>0</v>
      </c>
      <c r="L64" s="419">
        <v>483446822</v>
      </c>
      <c r="M64" s="67">
        <v>81</v>
      </c>
    </row>
    <row r="65" spans="1:13" s="103" customFormat="1" ht="25.5" customHeight="1" x14ac:dyDescent="0.15">
      <c r="A65" s="66">
        <v>82</v>
      </c>
      <c r="B65" s="65" t="s">
        <v>918</v>
      </c>
      <c r="C65" s="419">
        <v>13849728</v>
      </c>
      <c r="D65" s="1022">
        <v>550680881</v>
      </c>
      <c r="E65" s="425">
        <v>0</v>
      </c>
      <c r="F65" s="425">
        <v>0</v>
      </c>
      <c r="G65" s="419">
        <v>564530609</v>
      </c>
      <c r="H65" s="419">
        <v>0</v>
      </c>
      <c r="I65" s="419">
        <v>0</v>
      </c>
      <c r="J65" s="419">
        <v>0</v>
      </c>
      <c r="K65" s="419">
        <v>0</v>
      </c>
      <c r="L65" s="419">
        <v>564530609</v>
      </c>
      <c r="M65" s="67">
        <v>82</v>
      </c>
    </row>
    <row r="66" spans="1:13" s="103" customFormat="1" ht="25.5" customHeight="1" x14ac:dyDescent="0.15">
      <c r="A66" s="66">
        <v>83</v>
      </c>
      <c r="B66" s="65" t="s">
        <v>919</v>
      </c>
      <c r="C66" s="419">
        <v>51540000</v>
      </c>
      <c r="D66" s="1022">
        <v>249277920</v>
      </c>
      <c r="E66" s="425">
        <v>0</v>
      </c>
      <c r="F66" s="425">
        <v>0</v>
      </c>
      <c r="G66" s="419">
        <v>300817920</v>
      </c>
      <c r="H66" s="419">
        <v>0</v>
      </c>
      <c r="I66" s="419">
        <v>0</v>
      </c>
      <c r="J66" s="419">
        <v>0</v>
      </c>
      <c r="K66" s="419">
        <v>0</v>
      </c>
      <c r="L66" s="419">
        <v>300817920</v>
      </c>
      <c r="M66" s="67">
        <v>83</v>
      </c>
    </row>
    <row r="67" spans="1:13" s="103" customFormat="1" ht="25.5" customHeight="1" x14ac:dyDescent="0.15">
      <c r="A67" s="75">
        <v>301</v>
      </c>
      <c r="B67" s="76" t="s">
        <v>920</v>
      </c>
      <c r="C67" s="420">
        <v>1201826669</v>
      </c>
      <c r="D67" s="1025">
        <v>324522524</v>
      </c>
      <c r="E67" s="436">
        <v>0</v>
      </c>
      <c r="F67" s="436">
        <v>0</v>
      </c>
      <c r="G67" s="420">
        <v>1526349193</v>
      </c>
      <c r="H67" s="420">
        <v>0</v>
      </c>
      <c r="I67" s="420">
        <v>0</v>
      </c>
      <c r="J67" s="420">
        <v>0</v>
      </c>
      <c r="K67" s="420">
        <v>0</v>
      </c>
      <c r="L67" s="420">
        <v>1526349193</v>
      </c>
      <c r="M67" s="77">
        <v>301</v>
      </c>
    </row>
    <row r="68" spans="1:13" s="124" customFormat="1" ht="25.5" customHeight="1" x14ac:dyDescent="0.15">
      <c r="A68" s="78">
        <v>302</v>
      </c>
      <c r="B68" s="65" t="s">
        <v>922</v>
      </c>
      <c r="C68" s="421">
        <v>1189083231</v>
      </c>
      <c r="D68" s="1023">
        <v>670505141</v>
      </c>
      <c r="E68" s="1024">
        <v>0</v>
      </c>
      <c r="F68" s="1024">
        <v>0</v>
      </c>
      <c r="G68" s="421">
        <v>1859588372</v>
      </c>
      <c r="H68" s="421">
        <v>0</v>
      </c>
      <c r="I68" s="421">
        <v>0</v>
      </c>
      <c r="J68" s="421">
        <v>0</v>
      </c>
      <c r="K68" s="421">
        <v>0</v>
      </c>
      <c r="L68" s="421">
        <v>1859588372</v>
      </c>
      <c r="M68" s="79">
        <v>302</v>
      </c>
    </row>
    <row r="69" spans="1:13" s="124" customFormat="1" ht="25.5" customHeight="1" x14ac:dyDescent="0.15">
      <c r="A69" s="66">
        <v>303</v>
      </c>
      <c r="B69" s="65" t="s">
        <v>924</v>
      </c>
      <c r="C69" s="419">
        <v>203496507</v>
      </c>
      <c r="D69" s="1022">
        <v>115906420</v>
      </c>
      <c r="E69" s="425">
        <v>0</v>
      </c>
      <c r="F69" s="425">
        <v>0</v>
      </c>
      <c r="G69" s="419">
        <v>319402927</v>
      </c>
      <c r="H69" s="419">
        <v>0</v>
      </c>
      <c r="I69" s="419">
        <v>0</v>
      </c>
      <c r="J69" s="419">
        <v>0</v>
      </c>
      <c r="K69" s="419">
        <v>0</v>
      </c>
      <c r="L69" s="419">
        <v>319402927</v>
      </c>
      <c r="M69" s="67">
        <v>303</v>
      </c>
    </row>
    <row r="70" spans="1:13" s="124" customFormat="1" ht="25.5" customHeight="1" x14ac:dyDescent="0.15">
      <c r="A70" s="66"/>
      <c r="B70" s="65"/>
      <c r="C70" s="419"/>
      <c r="D70" s="1022"/>
      <c r="E70" s="425"/>
      <c r="F70" s="425"/>
      <c r="G70" s="419"/>
      <c r="H70" s="419"/>
      <c r="I70" s="419"/>
      <c r="J70" s="419"/>
      <c r="K70" s="419"/>
      <c r="L70" s="419"/>
      <c r="M70" s="67"/>
    </row>
    <row r="71" spans="1:13" s="124" customFormat="1" ht="25.5" customHeight="1" x14ac:dyDescent="0.15">
      <c r="A71" s="66"/>
      <c r="B71" s="65"/>
      <c r="C71" s="419"/>
      <c r="D71" s="1022"/>
      <c r="E71" s="425"/>
      <c r="F71" s="425"/>
      <c r="G71" s="419"/>
      <c r="H71" s="419"/>
      <c r="I71" s="419"/>
      <c r="J71" s="419"/>
      <c r="K71" s="419"/>
      <c r="L71" s="419"/>
      <c r="M71" s="67"/>
    </row>
    <row r="72" spans="1:13" s="124" customFormat="1" ht="25.5" customHeight="1" x14ac:dyDescent="0.15">
      <c r="A72" s="75"/>
      <c r="B72" s="76"/>
      <c r="C72" s="420"/>
      <c r="D72" s="1025"/>
      <c r="E72" s="436"/>
      <c r="F72" s="436"/>
      <c r="G72" s="420"/>
      <c r="H72" s="420"/>
      <c r="I72" s="420"/>
      <c r="J72" s="420"/>
      <c r="K72" s="420"/>
      <c r="L72" s="420"/>
      <c r="M72" s="77"/>
    </row>
    <row r="73" spans="1:13" s="103" customFormat="1" ht="25.5" customHeight="1" x14ac:dyDescent="0.15">
      <c r="A73" s="72"/>
      <c r="B73" s="62"/>
      <c r="C73" s="421"/>
      <c r="D73" s="1023"/>
      <c r="E73" s="1024"/>
      <c r="F73" s="1024"/>
      <c r="G73" s="421"/>
      <c r="H73" s="421"/>
      <c r="I73" s="421"/>
      <c r="J73" s="421"/>
      <c r="K73" s="421"/>
      <c r="L73" s="421"/>
      <c r="M73" s="73"/>
    </row>
    <row r="74" spans="1:13" s="103" customFormat="1" ht="25.5" customHeight="1" x14ac:dyDescent="0.15">
      <c r="A74" s="66"/>
      <c r="B74" s="65"/>
      <c r="C74" s="419"/>
      <c r="D74" s="1022"/>
      <c r="E74" s="425"/>
      <c r="F74" s="425"/>
      <c r="G74" s="419"/>
      <c r="H74" s="419"/>
      <c r="I74" s="419"/>
      <c r="J74" s="419"/>
      <c r="K74" s="419"/>
      <c r="L74" s="419"/>
      <c r="M74" s="67"/>
    </row>
    <row r="75" spans="1:13" s="103" customFormat="1" ht="25.5" customHeight="1" x14ac:dyDescent="0.15">
      <c r="A75" s="66"/>
      <c r="B75" s="65"/>
      <c r="C75" s="419"/>
      <c r="D75" s="1022"/>
      <c r="E75" s="425"/>
      <c r="F75" s="425"/>
      <c r="G75" s="419"/>
      <c r="H75" s="419"/>
      <c r="I75" s="419"/>
      <c r="J75" s="419"/>
      <c r="K75" s="419"/>
      <c r="L75" s="419"/>
      <c r="M75" s="67"/>
    </row>
    <row r="76" spans="1:13" s="103" customFormat="1" ht="25.5" customHeight="1" x14ac:dyDescent="0.15">
      <c r="A76" s="66"/>
      <c r="B76" s="65"/>
      <c r="C76" s="419"/>
      <c r="D76" s="1022"/>
      <c r="E76" s="425"/>
      <c r="F76" s="425"/>
      <c r="G76" s="419"/>
      <c r="H76" s="419"/>
      <c r="I76" s="419"/>
      <c r="J76" s="419"/>
      <c r="K76" s="419"/>
      <c r="L76" s="419"/>
      <c r="M76" s="67"/>
    </row>
    <row r="77" spans="1:13" s="103" customFormat="1" ht="25.5" customHeight="1" thickBot="1" x14ac:dyDescent="0.2">
      <c r="A77" s="81"/>
      <c r="B77" s="82"/>
      <c r="C77" s="427"/>
      <c r="D77" s="1026"/>
      <c r="E77" s="1027"/>
      <c r="F77" s="1027"/>
      <c r="G77" s="427"/>
      <c r="H77" s="427"/>
      <c r="I77" s="427"/>
      <c r="J77" s="427"/>
      <c r="K77" s="427"/>
      <c r="L77" s="427"/>
      <c r="M77" s="83"/>
    </row>
    <row r="78" spans="1:13" ht="18.75" customHeight="1" x14ac:dyDescent="0.2"/>
    <row r="79" spans="1:13" ht="18.75" customHeight="1" x14ac:dyDescent="0.2"/>
    <row r="80" spans="1:13" ht="18.75" customHeight="1" x14ac:dyDescent="0.2"/>
    <row r="81" ht="18.75" customHeight="1" x14ac:dyDescent="0.2"/>
    <row r="82" ht="18.75" customHeight="1" x14ac:dyDescent="0.2"/>
    <row r="83" ht="18.75" customHeight="1" x14ac:dyDescent="0.2"/>
  </sheetData>
  <mergeCells count="3">
    <mergeCell ref="C3:G3"/>
    <mergeCell ref="H3:K3"/>
    <mergeCell ref="L6:L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32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293"/>
    <col min="3" max="4" width="1.25" style="293" customWidth="1"/>
    <col min="5" max="5" width="4.625" style="293" customWidth="1"/>
    <col min="6" max="14" width="1.25" style="293" customWidth="1"/>
    <col min="15" max="15" width="4.625" style="293" customWidth="1"/>
    <col min="16" max="20" width="1.25" style="293" customWidth="1"/>
    <col min="21" max="21" width="3.5" style="293" customWidth="1"/>
    <col min="22" max="75" width="1.25" style="293" customWidth="1"/>
    <col min="76" max="76" width="3.625" style="293" customWidth="1"/>
    <col min="77" max="79" width="1.25" style="293" customWidth="1"/>
    <col min="80" max="80" width="3.625" style="293" customWidth="1"/>
    <col min="81" max="81" width="1.625" style="293" customWidth="1"/>
    <col min="82" max="87" width="1.25" style="293" customWidth="1"/>
    <col min="88" max="88" width="3.625" style="293" customWidth="1"/>
    <col min="89" max="95" width="1.25" style="293" customWidth="1"/>
    <col min="96" max="96" width="2.75" style="293" customWidth="1"/>
    <col min="97" max="97" width="1.25" style="293" customWidth="1"/>
    <col min="98" max="98" width="1.875" style="293" customWidth="1"/>
    <col min="99" max="103" width="1.25" style="293" customWidth="1"/>
    <col min="104" max="106" width="2.5" style="293" customWidth="1"/>
    <col min="107" max="107" width="3.125" style="293" customWidth="1"/>
    <col min="108" max="109" width="1.25" style="293" customWidth="1"/>
    <col min="110" max="111" width="0.625" style="293" customWidth="1"/>
    <col min="112" max="112" width="1.25" style="293" customWidth="1"/>
    <col min="113" max="113" width="5.375" style="293" customWidth="1"/>
    <col min="114" max="115" width="1.25" style="293" customWidth="1"/>
    <col min="116" max="116" width="1.625" style="293" customWidth="1"/>
    <col min="117" max="142" width="1.25" style="293" customWidth="1"/>
    <col min="143" max="143" width="2.25" style="293" customWidth="1"/>
    <col min="144" max="176" width="1.25" style="293" customWidth="1"/>
    <col min="177" max="16384" width="9" style="293"/>
  </cols>
  <sheetData>
    <row r="1" spans="1:144" ht="21" customHeight="1" x14ac:dyDescent="0.15">
      <c r="A1" s="291"/>
      <c r="B1" s="554" t="s">
        <v>935</v>
      </c>
      <c r="C1" s="555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8"/>
      <c r="BU1" s="292"/>
      <c r="BV1" s="565"/>
      <c r="BW1" s="565"/>
      <c r="BX1" s="565"/>
      <c r="BY1" s="565"/>
      <c r="BZ1" s="565"/>
      <c r="CA1" s="565"/>
      <c r="CB1" s="565"/>
      <c r="CC1" s="565"/>
      <c r="CD1" s="565"/>
      <c r="CE1" s="565"/>
      <c r="CF1" s="565"/>
      <c r="CG1" s="565"/>
      <c r="CH1" s="565"/>
      <c r="CI1" s="565"/>
      <c r="CJ1" s="565"/>
      <c r="CK1" s="565"/>
      <c r="CL1" s="565"/>
      <c r="CM1" s="565"/>
      <c r="CN1" s="565"/>
      <c r="CO1" s="565"/>
      <c r="CP1" s="565"/>
      <c r="CQ1" s="565"/>
      <c r="CR1" s="565"/>
      <c r="CS1" s="565"/>
      <c r="CT1" s="565"/>
      <c r="CU1" s="565"/>
      <c r="CV1" s="565"/>
      <c r="CW1" s="565"/>
      <c r="CX1" s="565"/>
      <c r="CY1" s="565"/>
      <c r="CZ1" s="565"/>
      <c r="DA1" s="565"/>
      <c r="DB1" s="565"/>
      <c r="DC1" s="565"/>
      <c r="DD1" s="565"/>
      <c r="DE1" s="565"/>
      <c r="DF1" s="565"/>
      <c r="DG1" s="565"/>
      <c r="DH1" s="565"/>
      <c r="DI1" s="565"/>
      <c r="DJ1" s="565"/>
      <c r="DK1" s="565"/>
      <c r="DL1" s="565"/>
      <c r="DM1" s="565"/>
      <c r="DN1" s="565"/>
      <c r="DO1" s="565"/>
      <c r="DP1" s="565"/>
      <c r="DQ1" s="565"/>
      <c r="DR1" s="565"/>
      <c r="DS1" s="565"/>
      <c r="DT1" s="565"/>
      <c r="DU1" s="565"/>
      <c r="DV1" s="565"/>
      <c r="DW1" s="565"/>
      <c r="DX1" s="565"/>
      <c r="DY1" s="565"/>
      <c r="DZ1" s="565"/>
      <c r="EA1" s="565"/>
      <c r="EB1" s="565"/>
      <c r="EC1" s="565"/>
      <c r="ED1" s="565"/>
      <c r="EE1" s="565"/>
      <c r="EF1" s="565"/>
      <c r="EG1" s="565"/>
      <c r="EH1" s="565"/>
      <c r="EI1" s="565"/>
      <c r="EJ1" s="565"/>
      <c r="EK1" s="565"/>
      <c r="EL1" s="565"/>
      <c r="EM1" s="565"/>
    </row>
    <row r="2" spans="1:144" ht="21" customHeight="1" thickBot="1" x14ac:dyDescent="0.2">
      <c r="A2" s="291"/>
      <c r="B2" s="559"/>
      <c r="C2" s="560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  <c r="AQ2" s="559"/>
      <c r="AR2" s="559"/>
      <c r="AS2" s="559"/>
      <c r="AT2" s="559"/>
      <c r="AU2" s="559"/>
      <c r="AV2" s="559"/>
      <c r="AW2" s="559"/>
      <c r="AX2" s="559"/>
      <c r="AY2" s="559"/>
      <c r="AZ2" s="559"/>
      <c r="BA2" s="559"/>
      <c r="BB2" s="559"/>
      <c r="BC2" s="559"/>
      <c r="BD2" s="559"/>
      <c r="BE2" s="559"/>
      <c r="BF2" s="559"/>
      <c r="BG2" s="559"/>
      <c r="BH2" s="559"/>
      <c r="BI2" s="559"/>
      <c r="BJ2" s="559"/>
      <c r="BK2" s="559"/>
      <c r="BL2" s="559"/>
      <c r="BM2" s="559"/>
      <c r="BN2" s="559"/>
      <c r="BO2" s="559"/>
      <c r="BP2" s="559"/>
      <c r="BQ2" s="559"/>
      <c r="BR2" s="559"/>
      <c r="BS2" s="559"/>
      <c r="BT2" s="561"/>
      <c r="BU2" s="292"/>
      <c r="BV2" s="561"/>
      <c r="BW2" s="561"/>
      <c r="BX2" s="561"/>
      <c r="BY2" s="561"/>
      <c r="BZ2" s="561"/>
      <c r="CA2" s="561"/>
      <c r="CB2" s="561"/>
      <c r="CC2" s="561"/>
      <c r="CD2" s="561"/>
      <c r="CE2" s="561"/>
      <c r="CF2" s="561"/>
      <c r="CG2" s="561"/>
      <c r="CH2" s="561"/>
      <c r="CI2" s="561"/>
      <c r="CJ2" s="561"/>
      <c r="CK2" s="561"/>
      <c r="CL2" s="561"/>
      <c r="CM2" s="561"/>
      <c r="CN2" s="561"/>
      <c r="CO2" s="561"/>
      <c r="CP2" s="561"/>
      <c r="CQ2" s="561"/>
      <c r="CR2" s="561"/>
      <c r="CS2" s="561"/>
      <c r="CT2" s="561"/>
      <c r="CU2" s="561"/>
      <c r="CV2" s="561"/>
      <c r="CW2" s="561"/>
      <c r="CX2" s="561"/>
      <c r="CY2" s="561"/>
      <c r="CZ2" s="561"/>
      <c r="DA2" s="561"/>
      <c r="DB2" s="561"/>
      <c r="DC2" s="561"/>
      <c r="DD2" s="561"/>
      <c r="DE2" s="561"/>
      <c r="DF2" s="561"/>
      <c r="DG2" s="561"/>
      <c r="DH2" s="561"/>
      <c r="DI2" s="561"/>
      <c r="DJ2" s="561"/>
      <c r="DK2" s="561"/>
      <c r="DL2" s="561"/>
      <c r="DM2" s="561"/>
      <c r="DN2" s="561"/>
      <c r="DO2" s="561"/>
      <c r="DP2" s="561"/>
      <c r="DQ2" s="561"/>
      <c r="DR2" s="561"/>
      <c r="DS2" s="561"/>
      <c r="DT2" s="561"/>
      <c r="DU2" s="561"/>
      <c r="DV2" s="561"/>
      <c r="DW2" s="561"/>
      <c r="DX2" s="561"/>
      <c r="DY2" s="561"/>
      <c r="DZ2" s="561"/>
      <c r="EA2" s="561"/>
      <c r="EB2" s="561"/>
      <c r="EC2" s="2134" t="s">
        <v>764</v>
      </c>
      <c r="ED2" s="2134"/>
      <c r="EE2" s="2134"/>
      <c r="EF2" s="2134"/>
      <c r="EG2" s="2134"/>
      <c r="EH2" s="2134"/>
      <c r="EI2" s="2134"/>
      <c r="EJ2" s="2134"/>
      <c r="EK2" s="2134"/>
      <c r="EL2" s="2134"/>
      <c r="EM2" s="2135"/>
      <c r="EN2" s="550"/>
    </row>
    <row r="3" spans="1:144" s="294" customFormat="1" ht="21" customHeight="1" x14ac:dyDescent="0.15">
      <c r="B3" s="2094" t="s">
        <v>763</v>
      </c>
      <c r="C3" s="2001" t="s">
        <v>765</v>
      </c>
      <c r="D3" s="2002"/>
      <c r="E3" s="2002"/>
      <c r="F3" s="2002"/>
      <c r="G3" s="2002"/>
      <c r="H3" s="2002"/>
      <c r="I3" s="2002"/>
      <c r="J3" s="2002"/>
      <c r="K3" s="2002"/>
      <c r="L3" s="2002"/>
      <c r="M3" s="2002"/>
      <c r="N3" s="2002"/>
      <c r="O3" s="2002"/>
      <c r="P3" s="2002"/>
      <c r="Q3" s="2002"/>
      <c r="R3" s="2002"/>
      <c r="S3" s="2002"/>
      <c r="T3" s="2002"/>
      <c r="U3" s="2002"/>
      <c r="V3" s="2002"/>
      <c r="W3" s="2002"/>
      <c r="X3" s="2002"/>
      <c r="Y3" s="2002"/>
      <c r="Z3" s="2002"/>
      <c r="AA3" s="2002"/>
      <c r="AB3" s="2002"/>
      <c r="AC3" s="2002"/>
      <c r="AD3" s="2002"/>
      <c r="AE3" s="2002"/>
      <c r="AF3" s="2002"/>
      <c r="AG3" s="2002"/>
      <c r="AH3" s="2002"/>
      <c r="AI3" s="2002"/>
      <c r="AJ3" s="2002"/>
      <c r="AK3" s="2002"/>
      <c r="AL3" s="2002"/>
      <c r="AM3" s="2002"/>
      <c r="AN3" s="2002"/>
      <c r="AO3" s="2002"/>
      <c r="AP3" s="2002"/>
      <c r="AQ3" s="2002"/>
      <c r="AR3" s="2002"/>
      <c r="AS3" s="2002"/>
      <c r="AT3" s="2002"/>
      <c r="AU3" s="2002"/>
      <c r="AV3" s="2002"/>
      <c r="AW3" s="2002"/>
      <c r="AX3" s="2002"/>
      <c r="AY3" s="2002"/>
      <c r="AZ3" s="2002"/>
      <c r="BA3" s="2002"/>
      <c r="BB3" s="2002"/>
      <c r="BC3" s="2002"/>
      <c r="BD3" s="2002"/>
      <c r="BE3" s="2002"/>
      <c r="BF3" s="2002"/>
      <c r="BG3" s="2002"/>
      <c r="BH3" s="2002"/>
      <c r="BI3" s="2002"/>
      <c r="BJ3" s="2002"/>
      <c r="BK3" s="2002"/>
      <c r="BL3" s="2002"/>
      <c r="BM3" s="2002"/>
      <c r="BN3" s="2002"/>
      <c r="BO3" s="2002"/>
      <c r="BP3" s="2002"/>
      <c r="BQ3" s="2002"/>
      <c r="BR3" s="2002"/>
      <c r="BS3" s="2002"/>
      <c r="BT3" s="2035"/>
      <c r="BU3" s="296"/>
      <c r="BV3" s="2001" t="s">
        <v>765</v>
      </c>
      <c r="BW3" s="2002"/>
      <c r="BX3" s="2002"/>
      <c r="BY3" s="2002"/>
      <c r="BZ3" s="2002"/>
      <c r="CA3" s="2002"/>
      <c r="CB3" s="2002"/>
      <c r="CC3" s="2002"/>
      <c r="CD3" s="2002"/>
      <c r="CE3" s="2002"/>
      <c r="CF3" s="2002"/>
      <c r="CG3" s="2002"/>
      <c r="CH3" s="2002"/>
      <c r="CI3" s="2002"/>
      <c r="CJ3" s="2002"/>
      <c r="CK3" s="2002"/>
      <c r="CL3" s="2002"/>
      <c r="CM3" s="2002"/>
      <c r="CN3" s="2002"/>
      <c r="CO3" s="2002"/>
      <c r="CP3" s="2002"/>
      <c r="CQ3" s="2002"/>
      <c r="CR3" s="2002"/>
      <c r="CS3" s="2002"/>
      <c r="CT3" s="2002"/>
      <c r="CU3" s="2002"/>
      <c r="CV3" s="2002"/>
      <c r="CW3" s="2002"/>
      <c r="CX3" s="2002"/>
      <c r="CY3" s="2002"/>
      <c r="CZ3" s="2002"/>
      <c r="DA3" s="2002"/>
      <c r="DB3" s="2002"/>
      <c r="DC3" s="2002"/>
      <c r="DD3" s="2002"/>
      <c r="DE3" s="2002"/>
      <c r="DF3" s="2002"/>
      <c r="DG3" s="2002"/>
      <c r="DH3" s="2002"/>
      <c r="DI3" s="2002"/>
      <c r="DJ3" s="2002"/>
      <c r="DK3" s="2002"/>
      <c r="DL3" s="2002"/>
      <c r="DM3" s="2002"/>
      <c r="DN3" s="2002"/>
      <c r="DO3" s="2002"/>
      <c r="DP3" s="2002"/>
      <c r="DQ3" s="2002"/>
      <c r="DR3" s="2002"/>
      <c r="DS3" s="2002"/>
      <c r="DT3" s="2002"/>
      <c r="DU3" s="2002"/>
      <c r="DV3" s="2002"/>
      <c r="DW3" s="2002"/>
      <c r="DX3" s="2002"/>
      <c r="DY3" s="2002"/>
      <c r="DZ3" s="2002"/>
      <c r="EA3" s="2002"/>
      <c r="EB3" s="2002"/>
      <c r="EC3" s="2002"/>
      <c r="ED3" s="2002"/>
      <c r="EE3" s="2002"/>
      <c r="EF3" s="2002"/>
      <c r="EG3" s="2002"/>
      <c r="EH3" s="2002"/>
      <c r="EI3" s="2002"/>
      <c r="EJ3" s="2002"/>
      <c r="EK3" s="2002"/>
      <c r="EL3" s="2002"/>
      <c r="EM3" s="2035"/>
    </row>
    <row r="4" spans="1:144" s="294" customFormat="1" ht="21" customHeight="1" x14ac:dyDescent="0.15">
      <c r="B4" s="2095"/>
      <c r="C4" s="2034" t="s">
        <v>766</v>
      </c>
      <c r="D4" s="1984"/>
      <c r="E4" s="1984"/>
      <c r="F4" s="1984"/>
      <c r="G4" s="1984"/>
      <c r="H4" s="1984"/>
      <c r="I4" s="1984"/>
      <c r="J4" s="1984"/>
      <c r="K4" s="1984"/>
      <c r="L4" s="1984"/>
      <c r="M4" s="1984"/>
      <c r="N4" s="1984"/>
      <c r="O4" s="1984"/>
      <c r="P4" s="1984"/>
      <c r="Q4" s="1984"/>
      <c r="R4" s="1984"/>
      <c r="S4" s="1984"/>
      <c r="T4" s="1984"/>
      <c r="U4" s="1984"/>
      <c r="V4" s="1984"/>
      <c r="W4" s="1984"/>
      <c r="X4" s="1984"/>
      <c r="Y4" s="1984"/>
      <c r="Z4" s="1984"/>
      <c r="AA4" s="1984"/>
      <c r="AB4" s="1984"/>
      <c r="AC4" s="1984"/>
      <c r="AD4" s="1984"/>
      <c r="AE4" s="1984"/>
      <c r="AF4" s="1984"/>
      <c r="AG4" s="1984"/>
      <c r="AH4" s="1984"/>
      <c r="AI4" s="1984"/>
      <c r="AJ4" s="1984"/>
      <c r="AK4" s="1984"/>
      <c r="AL4" s="1984" t="s">
        <v>767</v>
      </c>
      <c r="AM4" s="1984"/>
      <c r="AN4" s="1984"/>
      <c r="AO4" s="1984"/>
      <c r="AP4" s="1984"/>
      <c r="AQ4" s="1984"/>
      <c r="AR4" s="1984"/>
      <c r="AS4" s="1984"/>
      <c r="AT4" s="1984"/>
      <c r="AU4" s="1984"/>
      <c r="AV4" s="1984"/>
      <c r="AW4" s="1984"/>
      <c r="AX4" s="1984"/>
      <c r="AY4" s="1984"/>
      <c r="AZ4" s="1984"/>
      <c r="BA4" s="1984"/>
      <c r="BB4" s="1984"/>
      <c r="BC4" s="1984"/>
      <c r="BD4" s="1984"/>
      <c r="BE4" s="1984"/>
      <c r="BF4" s="1984"/>
      <c r="BG4" s="1984"/>
      <c r="BH4" s="1984"/>
      <c r="BI4" s="1984"/>
      <c r="BJ4" s="1984"/>
      <c r="BK4" s="1984"/>
      <c r="BL4" s="1984"/>
      <c r="BM4" s="1984"/>
      <c r="BN4" s="1984"/>
      <c r="BO4" s="1984"/>
      <c r="BP4" s="1984"/>
      <c r="BQ4" s="1984"/>
      <c r="BR4" s="1984"/>
      <c r="BS4" s="1984"/>
      <c r="BT4" s="1985"/>
      <c r="BU4" s="298"/>
      <c r="BV4" s="2034" t="s">
        <v>768</v>
      </c>
      <c r="BW4" s="1984"/>
      <c r="BX4" s="1984"/>
      <c r="BY4" s="1984"/>
      <c r="BZ4" s="1984"/>
      <c r="CA4" s="1984"/>
      <c r="CB4" s="1984"/>
      <c r="CC4" s="1984"/>
      <c r="CD4" s="1984"/>
      <c r="CE4" s="1984"/>
      <c r="CF4" s="1984"/>
      <c r="CG4" s="1984"/>
      <c r="CH4" s="1984"/>
      <c r="CI4" s="1984"/>
      <c r="CJ4" s="1984"/>
      <c r="CK4" s="1984"/>
      <c r="CL4" s="1984"/>
      <c r="CM4" s="1984"/>
      <c r="CN4" s="1984"/>
      <c r="CO4" s="1984"/>
      <c r="CP4" s="1984"/>
      <c r="CQ4" s="1984"/>
      <c r="CR4" s="1984"/>
      <c r="CS4" s="1984"/>
      <c r="CT4" s="1984"/>
      <c r="CU4" s="1984"/>
      <c r="CV4" s="1984"/>
      <c r="CW4" s="1984"/>
      <c r="CX4" s="1984"/>
      <c r="CY4" s="1984"/>
      <c r="CZ4" s="1984"/>
      <c r="DA4" s="1984"/>
      <c r="DB4" s="1984"/>
      <c r="DC4" s="1984"/>
      <c r="DD4" s="1984"/>
      <c r="DE4" s="1984" t="s">
        <v>769</v>
      </c>
      <c r="DF4" s="1984"/>
      <c r="DG4" s="1984"/>
      <c r="DH4" s="1984"/>
      <c r="DI4" s="1984"/>
      <c r="DJ4" s="1984"/>
      <c r="DK4" s="1984"/>
      <c r="DL4" s="1984"/>
      <c r="DM4" s="1984"/>
      <c r="DN4" s="1984"/>
      <c r="DO4" s="1984"/>
      <c r="DP4" s="1984"/>
      <c r="DQ4" s="1984"/>
      <c r="DR4" s="1984"/>
      <c r="DS4" s="1984"/>
      <c r="DT4" s="1984"/>
      <c r="DU4" s="1984"/>
      <c r="DV4" s="1984"/>
      <c r="DW4" s="1984"/>
      <c r="DX4" s="1984"/>
      <c r="DY4" s="1984"/>
      <c r="DZ4" s="1984"/>
      <c r="EA4" s="1984"/>
      <c r="EB4" s="1984"/>
      <c r="EC4" s="1984"/>
      <c r="ED4" s="1984"/>
      <c r="EE4" s="1984"/>
      <c r="EF4" s="1984"/>
      <c r="EG4" s="1984"/>
      <c r="EH4" s="1984"/>
      <c r="EI4" s="1984"/>
      <c r="EJ4" s="1984"/>
      <c r="EK4" s="1984"/>
      <c r="EL4" s="1984"/>
      <c r="EM4" s="1985"/>
    </row>
    <row r="5" spans="1:144" s="294" customFormat="1" ht="21" customHeight="1" thickBot="1" x14ac:dyDescent="0.2">
      <c r="B5" s="2096"/>
      <c r="C5" s="2000" t="s">
        <v>770</v>
      </c>
      <c r="D5" s="1986"/>
      <c r="E5" s="1986"/>
      <c r="F5" s="1986"/>
      <c r="G5" s="1986"/>
      <c r="H5" s="1986"/>
      <c r="I5" s="1986"/>
      <c r="J5" s="1986"/>
      <c r="K5" s="1986"/>
      <c r="L5" s="1986" t="s">
        <v>771</v>
      </c>
      <c r="M5" s="1986"/>
      <c r="N5" s="1986"/>
      <c r="O5" s="1986"/>
      <c r="P5" s="1986"/>
      <c r="Q5" s="1986"/>
      <c r="R5" s="1986"/>
      <c r="S5" s="1986"/>
      <c r="T5" s="1986"/>
      <c r="U5" s="1986"/>
      <c r="V5" s="1986" t="s">
        <v>772</v>
      </c>
      <c r="W5" s="1986"/>
      <c r="X5" s="1986"/>
      <c r="Y5" s="1986"/>
      <c r="Z5" s="1986"/>
      <c r="AA5" s="1986"/>
      <c r="AB5" s="1986"/>
      <c r="AC5" s="1986"/>
      <c r="AD5" s="1986"/>
      <c r="AE5" s="1986"/>
      <c r="AF5" s="1986"/>
      <c r="AG5" s="1986"/>
      <c r="AH5" s="1986"/>
      <c r="AI5" s="1986"/>
      <c r="AJ5" s="1986"/>
      <c r="AK5" s="1986"/>
      <c r="AL5" s="1986" t="s">
        <v>773</v>
      </c>
      <c r="AM5" s="1986"/>
      <c r="AN5" s="1986"/>
      <c r="AO5" s="1986"/>
      <c r="AP5" s="1986"/>
      <c r="AQ5" s="1986"/>
      <c r="AR5" s="1986"/>
      <c r="AS5" s="1986"/>
      <c r="AT5" s="1986"/>
      <c r="AU5" s="1986" t="s">
        <v>774</v>
      </c>
      <c r="AV5" s="1986"/>
      <c r="AW5" s="1986"/>
      <c r="AX5" s="1986"/>
      <c r="AY5" s="1986"/>
      <c r="AZ5" s="1986"/>
      <c r="BA5" s="1986"/>
      <c r="BB5" s="1986"/>
      <c r="BC5" s="1986"/>
      <c r="BD5" s="1986"/>
      <c r="BE5" s="1986" t="s">
        <v>480</v>
      </c>
      <c r="BF5" s="1986"/>
      <c r="BG5" s="1986"/>
      <c r="BH5" s="1986"/>
      <c r="BI5" s="1986"/>
      <c r="BJ5" s="1986"/>
      <c r="BK5" s="1986"/>
      <c r="BL5" s="1986"/>
      <c r="BM5" s="1986"/>
      <c r="BN5" s="1986"/>
      <c r="BO5" s="1986"/>
      <c r="BP5" s="1986"/>
      <c r="BQ5" s="1986"/>
      <c r="BR5" s="1986"/>
      <c r="BS5" s="1986"/>
      <c r="BT5" s="1999"/>
      <c r="BU5" s="298"/>
      <c r="BV5" s="2000" t="s">
        <v>770</v>
      </c>
      <c r="BW5" s="1986"/>
      <c r="BX5" s="1986"/>
      <c r="BY5" s="1986"/>
      <c r="BZ5" s="1986"/>
      <c r="CA5" s="1986"/>
      <c r="CB5" s="1986"/>
      <c r="CC5" s="1986"/>
      <c r="CD5" s="1986"/>
      <c r="CE5" s="1986" t="s">
        <v>771</v>
      </c>
      <c r="CF5" s="1986"/>
      <c r="CG5" s="1986"/>
      <c r="CH5" s="1986"/>
      <c r="CI5" s="1986"/>
      <c r="CJ5" s="1986"/>
      <c r="CK5" s="1986"/>
      <c r="CL5" s="1986"/>
      <c r="CM5" s="1986"/>
      <c r="CN5" s="1986"/>
      <c r="CO5" s="1986" t="s">
        <v>772</v>
      </c>
      <c r="CP5" s="1986"/>
      <c r="CQ5" s="1986"/>
      <c r="CR5" s="1986"/>
      <c r="CS5" s="1986"/>
      <c r="CT5" s="1986"/>
      <c r="CU5" s="1986"/>
      <c r="CV5" s="1986"/>
      <c r="CW5" s="1986"/>
      <c r="CX5" s="1986"/>
      <c r="CY5" s="1986"/>
      <c r="CZ5" s="1986"/>
      <c r="DA5" s="1986"/>
      <c r="DB5" s="1986"/>
      <c r="DC5" s="1986"/>
      <c r="DD5" s="1986"/>
      <c r="DE5" s="1986" t="s">
        <v>773</v>
      </c>
      <c r="DF5" s="1986"/>
      <c r="DG5" s="1986"/>
      <c r="DH5" s="1986"/>
      <c r="DI5" s="1986"/>
      <c r="DJ5" s="1986"/>
      <c r="DK5" s="1986"/>
      <c r="DL5" s="1986"/>
      <c r="DM5" s="1986"/>
      <c r="DN5" s="1986" t="s">
        <v>774</v>
      </c>
      <c r="DO5" s="1986"/>
      <c r="DP5" s="1986"/>
      <c r="DQ5" s="1986"/>
      <c r="DR5" s="1986"/>
      <c r="DS5" s="1986"/>
      <c r="DT5" s="1986"/>
      <c r="DU5" s="1986"/>
      <c r="DV5" s="1986"/>
      <c r="DW5" s="1986"/>
      <c r="DX5" s="1986" t="s">
        <v>480</v>
      </c>
      <c r="DY5" s="1986"/>
      <c r="DZ5" s="1986"/>
      <c r="EA5" s="1986"/>
      <c r="EB5" s="1986"/>
      <c r="EC5" s="1986"/>
      <c r="ED5" s="1986"/>
      <c r="EE5" s="1986"/>
      <c r="EF5" s="1986"/>
      <c r="EG5" s="1986"/>
      <c r="EH5" s="1986"/>
      <c r="EI5" s="1986"/>
      <c r="EJ5" s="1986"/>
      <c r="EK5" s="1986"/>
      <c r="EL5" s="1986"/>
      <c r="EM5" s="1999"/>
    </row>
    <row r="6" spans="1:144" s="294" customFormat="1" ht="21" customHeight="1" x14ac:dyDescent="0.15">
      <c r="B6" s="300"/>
      <c r="C6" s="2036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  <c r="BB6" s="1953"/>
      <c r="BC6" s="1953"/>
      <c r="BD6" s="1953"/>
      <c r="BE6" s="1953"/>
      <c r="BF6" s="1953"/>
      <c r="BG6" s="1953"/>
      <c r="BH6" s="1953"/>
      <c r="BI6" s="1953"/>
      <c r="BJ6" s="1953"/>
      <c r="BK6" s="1953"/>
      <c r="BL6" s="1953"/>
      <c r="BM6" s="1953"/>
      <c r="BN6" s="1953"/>
      <c r="BO6" s="1953"/>
      <c r="BP6" s="1953"/>
      <c r="BQ6" s="1953"/>
      <c r="BR6" s="1953"/>
      <c r="BS6" s="1953"/>
      <c r="BT6" s="1954"/>
      <c r="BV6" s="2036"/>
      <c r="BW6" s="1953"/>
      <c r="BX6" s="1953"/>
      <c r="BY6" s="1953"/>
      <c r="BZ6" s="1953"/>
      <c r="CA6" s="1953"/>
      <c r="CB6" s="1953"/>
      <c r="CC6" s="1953"/>
      <c r="CD6" s="1953"/>
      <c r="CE6" s="1953"/>
      <c r="CF6" s="1953"/>
      <c r="CG6" s="1953"/>
      <c r="CH6" s="1953"/>
      <c r="CI6" s="1953"/>
      <c r="CJ6" s="1953"/>
      <c r="CK6" s="1953"/>
      <c r="CL6" s="1953"/>
      <c r="CM6" s="1953"/>
      <c r="CN6" s="1953"/>
      <c r="CO6" s="1953"/>
      <c r="CP6" s="1953"/>
      <c r="CQ6" s="1953"/>
      <c r="CR6" s="1953"/>
      <c r="CS6" s="1953"/>
      <c r="CT6" s="1953"/>
      <c r="CU6" s="1953"/>
      <c r="CV6" s="1953"/>
      <c r="CW6" s="1953"/>
      <c r="CX6" s="1953"/>
      <c r="CY6" s="1953"/>
      <c r="CZ6" s="1953"/>
      <c r="DA6" s="1953"/>
      <c r="DB6" s="1953"/>
      <c r="DC6" s="1953"/>
      <c r="DD6" s="1953"/>
      <c r="DE6" s="1953"/>
      <c r="DF6" s="1953"/>
      <c r="DG6" s="1953"/>
      <c r="DH6" s="1953"/>
      <c r="DI6" s="1953"/>
      <c r="DJ6" s="1953"/>
      <c r="DK6" s="1953"/>
      <c r="DL6" s="1953"/>
      <c r="DM6" s="1953"/>
      <c r="DN6" s="1953"/>
      <c r="DO6" s="1953"/>
      <c r="DP6" s="1953"/>
      <c r="DQ6" s="1953"/>
      <c r="DR6" s="1953"/>
      <c r="DS6" s="1953"/>
      <c r="DT6" s="1953"/>
      <c r="DU6" s="1953"/>
      <c r="DV6" s="1953"/>
      <c r="DW6" s="1953"/>
      <c r="DX6" s="1953"/>
      <c r="DY6" s="1953"/>
      <c r="DZ6" s="1953"/>
      <c r="EA6" s="1953"/>
      <c r="EB6" s="1953"/>
      <c r="EC6" s="1953"/>
      <c r="ED6" s="1953"/>
      <c r="EE6" s="1953"/>
      <c r="EF6" s="1953"/>
      <c r="EG6" s="1953"/>
      <c r="EH6" s="1953"/>
      <c r="EI6" s="1953"/>
      <c r="EJ6" s="1953"/>
      <c r="EK6" s="1953"/>
      <c r="EL6" s="1953"/>
      <c r="EM6" s="1954"/>
    </row>
    <row r="7" spans="1:144" s="294" customFormat="1" ht="21" customHeight="1" x14ac:dyDescent="0.15">
      <c r="B7" s="289" t="s">
        <v>29</v>
      </c>
      <c r="C7" s="2004">
        <v>218785</v>
      </c>
      <c r="D7" s="1983"/>
      <c r="E7" s="1983"/>
      <c r="F7" s="1983"/>
      <c r="G7" s="1983"/>
      <c r="H7" s="1983"/>
      <c r="I7" s="1983"/>
      <c r="J7" s="1983"/>
      <c r="K7" s="1983"/>
      <c r="L7" s="1982">
        <v>3592529</v>
      </c>
      <c r="M7" s="1983"/>
      <c r="N7" s="1983"/>
      <c r="O7" s="1983"/>
      <c r="P7" s="1983"/>
      <c r="Q7" s="1983"/>
      <c r="R7" s="1983"/>
      <c r="S7" s="1983"/>
      <c r="T7" s="1983"/>
      <c r="U7" s="1983"/>
      <c r="V7" s="1982">
        <v>90977999127</v>
      </c>
      <c r="W7" s="1983"/>
      <c r="X7" s="1983"/>
      <c r="Y7" s="1983"/>
      <c r="Z7" s="1983"/>
      <c r="AA7" s="1983"/>
      <c r="AB7" s="1983"/>
      <c r="AC7" s="1983"/>
      <c r="AD7" s="1983"/>
      <c r="AE7" s="1983"/>
      <c r="AF7" s="1983"/>
      <c r="AG7" s="1983"/>
      <c r="AH7" s="1983"/>
      <c r="AI7" s="1983"/>
      <c r="AJ7" s="1983"/>
      <c r="AK7" s="1983"/>
      <c r="AL7" s="1982">
        <v>8447420</v>
      </c>
      <c r="AM7" s="1983"/>
      <c r="AN7" s="1983"/>
      <c r="AO7" s="1983"/>
      <c r="AP7" s="1983"/>
      <c r="AQ7" s="1983"/>
      <c r="AR7" s="1983"/>
      <c r="AS7" s="1983"/>
      <c r="AT7" s="1983"/>
      <c r="AU7" s="1982">
        <v>14325412</v>
      </c>
      <c r="AV7" s="1983"/>
      <c r="AW7" s="1983"/>
      <c r="AX7" s="1983"/>
      <c r="AY7" s="1983"/>
      <c r="AZ7" s="1983"/>
      <c r="BA7" s="1983"/>
      <c r="BB7" s="1983"/>
      <c r="BC7" s="1983"/>
      <c r="BD7" s="1983"/>
      <c r="BE7" s="1982">
        <v>104354838125</v>
      </c>
      <c r="BF7" s="1983"/>
      <c r="BG7" s="1983"/>
      <c r="BH7" s="1983"/>
      <c r="BI7" s="1983"/>
      <c r="BJ7" s="1983"/>
      <c r="BK7" s="1983"/>
      <c r="BL7" s="1983"/>
      <c r="BM7" s="1983"/>
      <c r="BN7" s="1983"/>
      <c r="BO7" s="1983"/>
      <c r="BP7" s="1983"/>
      <c r="BQ7" s="1983"/>
      <c r="BR7" s="1983"/>
      <c r="BS7" s="1983"/>
      <c r="BT7" s="1987"/>
      <c r="BU7" s="652"/>
      <c r="BV7" s="2004">
        <v>1934673</v>
      </c>
      <c r="BW7" s="1983"/>
      <c r="BX7" s="1983"/>
      <c r="BY7" s="1983"/>
      <c r="BZ7" s="1983"/>
      <c r="CA7" s="1983"/>
      <c r="CB7" s="1983"/>
      <c r="CC7" s="1983"/>
      <c r="CD7" s="1983"/>
      <c r="CE7" s="1982">
        <v>4299405</v>
      </c>
      <c r="CF7" s="1983"/>
      <c r="CG7" s="1983"/>
      <c r="CH7" s="1983"/>
      <c r="CI7" s="1983"/>
      <c r="CJ7" s="1983"/>
      <c r="CK7" s="1983"/>
      <c r="CL7" s="1983"/>
      <c r="CM7" s="1983"/>
      <c r="CN7" s="1983"/>
      <c r="CO7" s="1982">
        <v>25886699119</v>
      </c>
      <c r="CP7" s="1983"/>
      <c r="CQ7" s="1983"/>
      <c r="CR7" s="1983"/>
      <c r="CS7" s="1983"/>
      <c r="CT7" s="1983"/>
      <c r="CU7" s="1983"/>
      <c r="CV7" s="1983"/>
      <c r="CW7" s="1983"/>
      <c r="CX7" s="1983"/>
      <c r="CY7" s="1983"/>
      <c r="CZ7" s="1983"/>
      <c r="DA7" s="1983"/>
      <c r="DB7" s="1983"/>
      <c r="DC7" s="1983"/>
      <c r="DD7" s="1983"/>
      <c r="DE7" s="1982">
        <v>10600878</v>
      </c>
      <c r="DF7" s="1983"/>
      <c r="DG7" s="1983"/>
      <c r="DH7" s="1983"/>
      <c r="DI7" s="1983"/>
      <c r="DJ7" s="1983"/>
      <c r="DK7" s="1983"/>
      <c r="DL7" s="1983"/>
      <c r="DM7" s="1983"/>
      <c r="DN7" s="1982">
        <v>22217346</v>
      </c>
      <c r="DO7" s="1983"/>
      <c r="DP7" s="1983"/>
      <c r="DQ7" s="1983"/>
      <c r="DR7" s="1983"/>
      <c r="DS7" s="1983"/>
      <c r="DT7" s="1983"/>
      <c r="DU7" s="1983"/>
      <c r="DV7" s="1983"/>
      <c r="DW7" s="1983"/>
      <c r="DX7" s="1982">
        <v>221219536371</v>
      </c>
      <c r="DY7" s="1983"/>
      <c r="DZ7" s="1983"/>
      <c r="EA7" s="1983"/>
      <c r="EB7" s="1983"/>
      <c r="EC7" s="1983"/>
      <c r="ED7" s="1983"/>
      <c r="EE7" s="1983"/>
      <c r="EF7" s="1983"/>
      <c r="EG7" s="1983"/>
      <c r="EH7" s="1983"/>
      <c r="EI7" s="1983"/>
      <c r="EJ7" s="1983"/>
      <c r="EK7" s="1983"/>
      <c r="EL7" s="1983"/>
      <c r="EM7" s="1987"/>
    </row>
    <row r="8" spans="1:144" s="294" customFormat="1" ht="21" customHeight="1" x14ac:dyDescent="0.15">
      <c r="B8" s="289" t="s">
        <v>7</v>
      </c>
      <c r="C8" s="2004">
        <v>304292</v>
      </c>
      <c r="D8" s="1983"/>
      <c r="E8" s="1983"/>
      <c r="F8" s="1983"/>
      <c r="G8" s="1983"/>
      <c r="H8" s="1983"/>
      <c r="I8" s="1983"/>
      <c r="J8" s="1983"/>
      <c r="K8" s="1983"/>
      <c r="L8" s="1982">
        <v>4738840</v>
      </c>
      <c r="M8" s="1983"/>
      <c r="N8" s="1983"/>
      <c r="O8" s="1983"/>
      <c r="P8" s="1983"/>
      <c r="Q8" s="1983"/>
      <c r="R8" s="1983"/>
      <c r="S8" s="1983"/>
      <c r="T8" s="1983"/>
      <c r="U8" s="1983"/>
      <c r="V8" s="1982">
        <v>136742640513</v>
      </c>
      <c r="W8" s="1983"/>
      <c r="X8" s="1983"/>
      <c r="Y8" s="1983"/>
      <c r="Z8" s="1983"/>
      <c r="AA8" s="1983"/>
      <c r="AB8" s="1983"/>
      <c r="AC8" s="1983"/>
      <c r="AD8" s="1983"/>
      <c r="AE8" s="1983"/>
      <c r="AF8" s="1983"/>
      <c r="AG8" s="1983"/>
      <c r="AH8" s="1983"/>
      <c r="AI8" s="1983"/>
      <c r="AJ8" s="1983"/>
      <c r="AK8" s="1983"/>
      <c r="AL8" s="1982">
        <v>12296730</v>
      </c>
      <c r="AM8" s="1983"/>
      <c r="AN8" s="1983"/>
      <c r="AO8" s="1983"/>
      <c r="AP8" s="1983"/>
      <c r="AQ8" s="1983"/>
      <c r="AR8" s="1983"/>
      <c r="AS8" s="1983"/>
      <c r="AT8" s="1983"/>
      <c r="AU8" s="1982">
        <v>20616628</v>
      </c>
      <c r="AV8" s="1983"/>
      <c r="AW8" s="1983"/>
      <c r="AX8" s="1983"/>
      <c r="AY8" s="1983"/>
      <c r="AZ8" s="1983"/>
      <c r="BA8" s="1983"/>
      <c r="BB8" s="1983"/>
      <c r="BC8" s="1983"/>
      <c r="BD8" s="1983"/>
      <c r="BE8" s="1982">
        <v>153820352943</v>
      </c>
      <c r="BF8" s="1983"/>
      <c r="BG8" s="1983"/>
      <c r="BH8" s="1983"/>
      <c r="BI8" s="1983"/>
      <c r="BJ8" s="1983"/>
      <c r="BK8" s="1983"/>
      <c r="BL8" s="1983"/>
      <c r="BM8" s="1983"/>
      <c r="BN8" s="1983"/>
      <c r="BO8" s="1983"/>
      <c r="BP8" s="1983"/>
      <c r="BQ8" s="1983"/>
      <c r="BR8" s="1983"/>
      <c r="BS8" s="1983"/>
      <c r="BT8" s="1987"/>
      <c r="BU8" s="653"/>
      <c r="BV8" s="2004">
        <v>2738023</v>
      </c>
      <c r="BW8" s="1983"/>
      <c r="BX8" s="1983"/>
      <c r="BY8" s="1983"/>
      <c r="BZ8" s="1983"/>
      <c r="CA8" s="1983"/>
      <c r="CB8" s="1983"/>
      <c r="CC8" s="1983"/>
      <c r="CD8" s="1983"/>
      <c r="CE8" s="1982">
        <v>5990511</v>
      </c>
      <c r="CF8" s="1983"/>
      <c r="CG8" s="1983"/>
      <c r="CH8" s="1983"/>
      <c r="CI8" s="1983"/>
      <c r="CJ8" s="1983"/>
      <c r="CK8" s="1983"/>
      <c r="CL8" s="1983"/>
      <c r="CM8" s="1983"/>
      <c r="CN8" s="1983"/>
      <c r="CO8" s="1982">
        <v>36587572652</v>
      </c>
      <c r="CP8" s="1983"/>
      <c r="CQ8" s="1983"/>
      <c r="CR8" s="1983"/>
      <c r="CS8" s="1983"/>
      <c r="CT8" s="1983"/>
      <c r="CU8" s="1983"/>
      <c r="CV8" s="1983"/>
      <c r="CW8" s="1983"/>
      <c r="CX8" s="1983"/>
      <c r="CY8" s="1983"/>
      <c r="CZ8" s="1983"/>
      <c r="DA8" s="1983"/>
      <c r="DB8" s="1983"/>
      <c r="DC8" s="1983"/>
      <c r="DD8" s="1983"/>
      <c r="DE8" s="1982">
        <v>15339045</v>
      </c>
      <c r="DF8" s="1983"/>
      <c r="DG8" s="1983"/>
      <c r="DH8" s="1983"/>
      <c r="DI8" s="1983"/>
      <c r="DJ8" s="1983"/>
      <c r="DK8" s="1983"/>
      <c r="DL8" s="1983"/>
      <c r="DM8" s="1983"/>
      <c r="DN8" s="1982">
        <v>31345979</v>
      </c>
      <c r="DO8" s="1983"/>
      <c r="DP8" s="1983"/>
      <c r="DQ8" s="1983"/>
      <c r="DR8" s="1983"/>
      <c r="DS8" s="1983"/>
      <c r="DT8" s="1983"/>
      <c r="DU8" s="1983"/>
      <c r="DV8" s="1983"/>
      <c r="DW8" s="1983"/>
      <c r="DX8" s="1982">
        <v>327150566108</v>
      </c>
      <c r="DY8" s="1983"/>
      <c r="DZ8" s="1983"/>
      <c r="EA8" s="1983"/>
      <c r="EB8" s="1983"/>
      <c r="EC8" s="1983"/>
      <c r="ED8" s="1983"/>
      <c r="EE8" s="1983"/>
      <c r="EF8" s="1983"/>
      <c r="EG8" s="1983"/>
      <c r="EH8" s="1983"/>
      <c r="EI8" s="1983"/>
      <c r="EJ8" s="1983"/>
      <c r="EK8" s="1983"/>
      <c r="EL8" s="1983"/>
      <c r="EM8" s="1987"/>
    </row>
    <row r="9" spans="1:144" s="294" customFormat="1" ht="21" customHeight="1" x14ac:dyDescent="0.15">
      <c r="B9" s="289" t="s">
        <v>8</v>
      </c>
      <c r="C9" s="2004">
        <v>314669</v>
      </c>
      <c r="D9" s="1983"/>
      <c r="E9" s="1983"/>
      <c r="F9" s="1983"/>
      <c r="G9" s="1983"/>
      <c r="H9" s="1983"/>
      <c r="I9" s="1983"/>
      <c r="J9" s="1983"/>
      <c r="K9" s="1983"/>
      <c r="L9" s="1982">
        <v>4879133</v>
      </c>
      <c r="M9" s="1983"/>
      <c r="N9" s="1983"/>
      <c r="O9" s="1983"/>
      <c r="P9" s="1983"/>
      <c r="Q9" s="1983"/>
      <c r="R9" s="1983"/>
      <c r="S9" s="1983"/>
      <c r="T9" s="1983"/>
      <c r="U9" s="1983"/>
      <c r="V9" s="1982">
        <v>146607262618</v>
      </c>
      <c r="W9" s="1983"/>
      <c r="X9" s="1983"/>
      <c r="Y9" s="1983"/>
      <c r="Z9" s="1983"/>
      <c r="AA9" s="1983"/>
      <c r="AB9" s="1983"/>
      <c r="AC9" s="1983"/>
      <c r="AD9" s="1983"/>
      <c r="AE9" s="1983"/>
      <c r="AF9" s="1983"/>
      <c r="AG9" s="1983"/>
      <c r="AH9" s="1983"/>
      <c r="AI9" s="1983"/>
      <c r="AJ9" s="1983"/>
      <c r="AK9" s="1983"/>
      <c r="AL9" s="1982">
        <v>12793838</v>
      </c>
      <c r="AM9" s="1983"/>
      <c r="AN9" s="1983"/>
      <c r="AO9" s="1983"/>
      <c r="AP9" s="1983"/>
      <c r="AQ9" s="1983"/>
      <c r="AR9" s="1983"/>
      <c r="AS9" s="1983"/>
      <c r="AT9" s="1983"/>
      <c r="AU9" s="1982">
        <v>21124228</v>
      </c>
      <c r="AV9" s="1983"/>
      <c r="AW9" s="1983"/>
      <c r="AX9" s="1983"/>
      <c r="AY9" s="1983"/>
      <c r="AZ9" s="1983"/>
      <c r="BA9" s="1983"/>
      <c r="BB9" s="1983"/>
      <c r="BC9" s="1983"/>
      <c r="BD9" s="1983"/>
      <c r="BE9" s="1982">
        <v>164903470719</v>
      </c>
      <c r="BF9" s="1983"/>
      <c r="BG9" s="1983"/>
      <c r="BH9" s="1983"/>
      <c r="BI9" s="1983"/>
      <c r="BJ9" s="1983"/>
      <c r="BK9" s="1983"/>
      <c r="BL9" s="1983"/>
      <c r="BM9" s="1983"/>
      <c r="BN9" s="1983"/>
      <c r="BO9" s="1983"/>
      <c r="BP9" s="1983"/>
      <c r="BQ9" s="1983"/>
      <c r="BR9" s="1983"/>
      <c r="BS9" s="1983"/>
      <c r="BT9" s="1987"/>
      <c r="BU9" s="653"/>
      <c r="BV9" s="2004">
        <v>2856561</v>
      </c>
      <c r="BW9" s="1983"/>
      <c r="BX9" s="1983"/>
      <c r="BY9" s="1983"/>
      <c r="BZ9" s="1983"/>
      <c r="CA9" s="1983"/>
      <c r="CB9" s="1983"/>
      <c r="CC9" s="1983"/>
      <c r="CD9" s="1983"/>
      <c r="CE9" s="1982">
        <v>6161971</v>
      </c>
      <c r="CF9" s="1983"/>
      <c r="CG9" s="1983"/>
      <c r="CH9" s="1983"/>
      <c r="CI9" s="1983"/>
      <c r="CJ9" s="1983"/>
      <c r="CK9" s="1983"/>
      <c r="CL9" s="1983"/>
      <c r="CM9" s="1983"/>
      <c r="CN9" s="1983"/>
      <c r="CO9" s="1982">
        <v>37509006710</v>
      </c>
      <c r="CP9" s="1983"/>
      <c r="CQ9" s="1983"/>
      <c r="CR9" s="1983"/>
      <c r="CS9" s="1983"/>
      <c r="CT9" s="1983"/>
      <c r="CU9" s="1983"/>
      <c r="CV9" s="1983"/>
      <c r="CW9" s="1983"/>
      <c r="CX9" s="1983"/>
      <c r="CY9" s="1983"/>
      <c r="CZ9" s="1983"/>
      <c r="DA9" s="1983"/>
      <c r="DB9" s="1983"/>
      <c r="DC9" s="1983"/>
      <c r="DD9" s="1983"/>
      <c r="DE9" s="1982">
        <v>15965068</v>
      </c>
      <c r="DF9" s="1983"/>
      <c r="DG9" s="1983"/>
      <c r="DH9" s="1983"/>
      <c r="DI9" s="1983"/>
      <c r="DJ9" s="1983"/>
      <c r="DK9" s="1983"/>
      <c r="DL9" s="1983"/>
      <c r="DM9" s="1983"/>
      <c r="DN9" s="1982">
        <v>32165332</v>
      </c>
      <c r="DO9" s="1983"/>
      <c r="DP9" s="1983"/>
      <c r="DQ9" s="1983"/>
      <c r="DR9" s="1983"/>
      <c r="DS9" s="1983"/>
      <c r="DT9" s="1983"/>
      <c r="DU9" s="1983"/>
      <c r="DV9" s="1983"/>
      <c r="DW9" s="1983"/>
      <c r="DX9" s="1982">
        <v>349019740047</v>
      </c>
      <c r="DY9" s="1983"/>
      <c r="DZ9" s="1983"/>
      <c r="EA9" s="1983"/>
      <c r="EB9" s="1983"/>
      <c r="EC9" s="1983"/>
      <c r="ED9" s="1983"/>
      <c r="EE9" s="1983"/>
      <c r="EF9" s="1983"/>
      <c r="EG9" s="1983"/>
      <c r="EH9" s="1983"/>
      <c r="EI9" s="1983"/>
      <c r="EJ9" s="1983"/>
      <c r="EK9" s="1983"/>
      <c r="EL9" s="1983"/>
      <c r="EM9" s="1987"/>
    </row>
    <row r="10" spans="1:144" s="294" customFormat="1" ht="21" customHeight="1" x14ac:dyDescent="0.15">
      <c r="B10" s="289" t="s">
        <v>13</v>
      </c>
      <c r="C10" s="2004">
        <v>315852</v>
      </c>
      <c r="D10" s="1983"/>
      <c r="E10" s="1983"/>
      <c r="F10" s="1983"/>
      <c r="G10" s="1983"/>
      <c r="H10" s="1983"/>
      <c r="I10" s="1983"/>
      <c r="J10" s="1983"/>
      <c r="K10" s="1983"/>
      <c r="L10" s="1982">
        <v>4855590</v>
      </c>
      <c r="M10" s="1983"/>
      <c r="N10" s="1983"/>
      <c r="O10" s="1983"/>
      <c r="P10" s="1983"/>
      <c r="Q10" s="1983"/>
      <c r="R10" s="1983"/>
      <c r="S10" s="1983"/>
      <c r="T10" s="1983"/>
      <c r="U10" s="1983"/>
      <c r="V10" s="1982">
        <v>154267358426</v>
      </c>
      <c r="W10" s="1983"/>
      <c r="X10" s="1983"/>
      <c r="Y10" s="1983"/>
      <c r="Z10" s="1983"/>
      <c r="AA10" s="1983"/>
      <c r="AB10" s="1983"/>
      <c r="AC10" s="1983"/>
      <c r="AD10" s="1983"/>
      <c r="AE10" s="1983"/>
      <c r="AF10" s="1983"/>
      <c r="AG10" s="1983"/>
      <c r="AH10" s="1983"/>
      <c r="AI10" s="1983"/>
      <c r="AJ10" s="1983"/>
      <c r="AK10" s="1983"/>
      <c r="AL10" s="1982">
        <v>12765781</v>
      </c>
      <c r="AM10" s="1983"/>
      <c r="AN10" s="1983"/>
      <c r="AO10" s="1983"/>
      <c r="AP10" s="1983"/>
      <c r="AQ10" s="1983"/>
      <c r="AR10" s="1983"/>
      <c r="AS10" s="1983"/>
      <c r="AT10" s="1983"/>
      <c r="AU10" s="1982">
        <v>21165496</v>
      </c>
      <c r="AV10" s="1983"/>
      <c r="AW10" s="1983"/>
      <c r="AX10" s="1983"/>
      <c r="AY10" s="1983"/>
      <c r="AZ10" s="1983"/>
      <c r="BA10" s="1983"/>
      <c r="BB10" s="1983"/>
      <c r="BC10" s="1983"/>
      <c r="BD10" s="1983"/>
      <c r="BE10" s="1982">
        <v>169627545127</v>
      </c>
      <c r="BF10" s="1983"/>
      <c r="BG10" s="1983"/>
      <c r="BH10" s="1983"/>
      <c r="BI10" s="1983"/>
      <c r="BJ10" s="1983"/>
      <c r="BK10" s="1983"/>
      <c r="BL10" s="1983"/>
      <c r="BM10" s="1983"/>
      <c r="BN10" s="1983"/>
      <c r="BO10" s="1983"/>
      <c r="BP10" s="1983"/>
      <c r="BQ10" s="1983"/>
      <c r="BR10" s="1983"/>
      <c r="BS10" s="1983"/>
      <c r="BT10" s="1987"/>
      <c r="BU10" s="653"/>
      <c r="BV10" s="2004">
        <v>2912941</v>
      </c>
      <c r="BW10" s="1983"/>
      <c r="BX10" s="1983"/>
      <c r="BY10" s="1983"/>
      <c r="BZ10" s="1983"/>
      <c r="CA10" s="1983"/>
      <c r="CB10" s="1983"/>
      <c r="CC10" s="1983"/>
      <c r="CD10" s="1983"/>
      <c r="CE10" s="1982">
        <v>6204731</v>
      </c>
      <c r="CF10" s="1983"/>
      <c r="CG10" s="1983"/>
      <c r="CH10" s="1983"/>
      <c r="CI10" s="1983"/>
      <c r="CJ10" s="1983"/>
      <c r="CK10" s="1983"/>
      <c r="CL10" s="1983"/>
      <c r="CM10" s="1983"/>
      <c r="CN10" s="1983"/>
      <c r="CO10" s="1982">
        <v>38203118223</v>
      </c>
      <c r="CP10" s="1983"/>
      <c r="CQ10" s="1983"/>
      <c r="CR10" s="1983"/>
      <c r="CS10" s="1983"/>
      <c r="CT10" s="1983"/>
      <c r="CU10" s="1983"/>
      <c r="CV10" s="1983"/>
      <c r="CW10" s="1983"/>
      <c r="CX10" s="1983"/>
      <c r="CY10" s="1983"/>
      <c r="CZ10" s="1983"/>
      <c r="DA10" s="1983"/>
      <c r="DB10" s="1983"/>
      <c r="DC10" s="1983"/>
      <c r="DD10" s="1983"/>
      <c r="DE10" s="1982">
        <v>15994574</v>
      </c>
      <c r="DF10" s="1983"/>
      <c r="DG10" s="1983"/>
      <c r="DH10" s="1983"/>
      <c r="DI10" s="1983"/>
      <c r="DJ10" s="1983"/>
      <c r="DK10" s="1983"/>
      <c r="DL10" s="1983"/>
      <c r="DM10" s="1983"/>
      <c r="DN10" s="1982">
        <v>32225817</v>
      </c>
      <c r="DO10" s="1983"/>
      <c r="DP10" s="1983"/>
      <c r="DQ10" s="1983"/>
      <c r="DR10" s="1983"/>
      <c r="DS10" s="1983"/>
      <c r="DT10" s="1983"/>
      <c r="DU10" s="1983"/>
      <c r="DV10" s="1983"/>
      <c r="DW10" s="1983"/>
      <c r="DX10" s="1982">
        <v>362098021776</v>
      </c>
      <c r="DY10" s="1983"/>
      <c r="DZ10" s="1983"/>
      <c r="EA10" s="1983"/>
      <c r="EB10" s="1983"/>
      <c r="EC10" s="1983"/>
      <c r="ED10" s="1983"/>
      <c r="EE10" s="1983"/>
      <c r="EF10" s="1983"/>
      <c r="EG10" s="1983"/>
      <c r="EH10" s="1983"/>
      <c r="EI10" s="1983"/>
      <c r="EJ10" s="1983"/>
      <c r="EK10" s="1983"/>
      <c r="EL10" s="1983"/>
      <c r="EM10" s="1987"/>
    </row>
    <row r="11" spans="1:144" s="294" customFormat="1" ht="21" customHeight="1" thickBot="1" x14ac:dyDescent="0.2">
      <c r="B11" s="290" t="s">
        <v>30</v>
      </c>
      <c r="C11" s="2003">
        <v>314971</v>
      </c>
      <c r="D11" s="1989"/>
      <c r="E11" s="1989"/>
      <c r="F11" s="1989"/>
      <c r="G11" s="1989"/>
      <c r="H11" s="1989"/>
      <c r="I11" s="1989"/>
      <c r="J11" s="1989"/>
      <c r="K11" s="1989"/>
      <c r="L11" s="1988">
        <v>4811007</v>
      </c>
      <c r="M11" s="1989"/>
      <c r="N11" s="1989"/>
      <c r="O11" s="1989"/>
      <c r="P11" s="1989"/>
      <c r="Q11" s="1989"/>
      <c r="R11" s="1989"/>
      <c r="S11" s="1989"/>
      <c r="T11" s="1989"/>
      <c r="U11" s="1989"/>
      <c r="V11" s="1988">
        <v>158695394542</v>
      </c>
      <c r="W11" s="1989"/>
      <c r="X11" s="1989"/>
      <c r="Y11" s="1989"/>
      <c r="Z11" s="1989"/>
      <c r="AA11" s="1989"/>
      <c r="AB11" s="1989"/>
      <c r="AC11" s="1989"/>
      <c r="AD11" s="1989"/>
      <c r="AE11" s="1989"/>
      <c r="AF11" s="1989"/>
      <c r="AG11" s="1989"/>
      <c r="AH11" s="1989"/>
      <c r="AI11" s="1989"/>
      <c r="AJ11" s="1989"/>
      <c r="AK11" s="1989"/>
      <c r="AL11" s="1988">
        <v>12847491</v>
      </c>
      <c r="AM11" s="1989"/>
      <c r="AN11" s="1989"/>
      <c r="AO11" s="1989"/>
      <c r="AP11" s="1989"/>
      <c r="AQ11" s="1989"/>
      <c r="AR11" s="1989"/>
      <c r="AS11" s="1989"/>
      <c r="AT11" s="1989"/>
      <c r="AU11" s="1988">
        <v>20968146</v>
      </c>
      <c r="AV11" s="1989"/>
      <c r="AW11" s="1989"/>
      <c r="AX11" s="1989"/>
      <c r="AY11" s="1989"/>
      <c r="AZ11" s="1989"/>
      <c r="BA11" s="1989"/>
      <c r="BB11" s="1989"/>
      <c r="BC11" s="1989"/>
      <c r="BD11" s="1989"/>
      <c r="BE11" s="1988">
        <v>173516338045</v>
      </c>
      <c r="BF11" s="1989"/>
      <c r="BG11" s="1989"/>
      <c r="BH11" s="1989"/>
      <c r="BI11" s="1989"/>
      <c r="BJ11" s="1989"/>
      <c r="BK11" s="1989"/>
      <c r="BL11" s="1989"/>
      <c r="BM11" s="1989"/>
      <c r="BN11" s="1989"/>
      <c r="BO11" s="1989"/>
      <c r="BP11" s="1989"/>
      <c r="BQ11" s="1989"/>
      <c r="BR11" s="1989"/>
      <c r="BS11" s="1989"/>
      <c r="BT11" s="1990"/>
      <c r="BU11" s="653"/>
      <c r="BV11" s="2003">
        <v>2993945</v>
      </c>
      <c r="BW11" s="1989"/>
      <c r="BX11" s="1989"/>
      <c r="BY11" s="1989"/>
      <c r="BZ11" s="1989"/>
      <c r="CA11" s="1989"/>
      <c r="CB11" s="1989"/>
      <c r="CC11" s="1989"/>
      <c r="CD11" s="1989"/>
      <c r="CE11" s="1988">
        <v>6226100</v>
      </c>
      <c r="CF11" s="1989"/>
      <c r="CG11" s="1989"/>
      <c r="CH11" s="1989"/>
      <c r="CI11" s="1989"/>
      <c r="CJ11" s="1989"/>
      <c r="CK11" s="1989"/>
      <c r="CL11" s="1989"/>
      <c r="CM11" s="1989"/>
      <c r="CN11" s="1989"/>
      <c r="CO11" s="1988">
        <v>39014124125</v>
      </c>
      <c r="CP11" s="1989"/>
      <c r="CQ11" s="1989"/>
      <c r="CR11" s="1989"/>
      <c r="CS11" s="1989"/>
      <c r="CT11" s="1989"/>
      <c r="CU11" s="1989"/>
      <c r="CV11" s="1989"/>
      <c r="CW11" s="1989"/>
      <c r="CX11" s="1989"/>
      <c r="CY11" s="1989"/>
      <c r="CZ11" s="1989"/>
      <c r="DA11" s="1989"/>
      <c r="DB11" s="1989"/>
      <c r="DC11" s="1989"/>
      <c r="DD11" s="1989"/>
      <c r="DE11" s="1988">
        <v>16156407</v>
      </c>
      <c r="DF11" s="1989"/>
      <c r="DG11" s="1989"/>
      <c r="DH11" s="1989"/>
      <c r="DI11" s="1989"/>
      <c r="DJ11" s="1989"/>
      <c r="DK11" s="1989"/>
      <c r="DL11" s="1989"/>
      <c r="DM11" s="1989"/>
      <c r="DN11" s="1988">
        <v>32005253</v>
      </c>
      <c r="DO11" s="1989"/>
      <c r="DP11" s="1989"/>
      <c r="DQ11" s="1989"/>
      <c r="DR11" s="1989"/>
      <c r="DS11" s="1989"/>
      <c r="DT11" s="1989"/>
      <c r="DU11" s="1989"/>
      <c r="DV11" s="1989"/>
      <c r="DW11" s="1989"/>
      <c r="DX11" s="1988">
        <v>371225856712</v>
      </c>
      <c r="DY11" s="1989"/>
      <c r="DZ11" s="1989"/>
      <c r="EA11" s="1989"/>
      <c r="EB11" s="1989"/>
      <c r="EC11" s="1989"/>
      <c r="ED11" s="1989"/>
      <c r="EE11" s="1989"/>
      <c r="EF11" s="1989"/>
      <c r="EG11" s="1989"/>
      <c r="EH11" s="1989"/>
      <c r="EI11" s="1989"/>
      <c r="EJ11" s="1989"/>
      <c r="EK11" s="1989"/>
      <c r="EL11" s="1989"/>
      <c r="EM11" s="1990"/>
    </row>
    <row r="12" spans="1:144" s="294" customFormat="1" ht="15" customHeight="1" x14ac:dyDescent="0.15">
      <c r="B12" s="2108"/>
      <c r="C12" s="2109"/>
      <c r="D12" s="2109"/>
      <c r="E12" s="2109"/>
      <c r="F12" s="2109"/>
      <c r="G12" s="2109"/>
      <c r="H12" s="2109"/>
      <c r="I12" s="2109"/>
      <c r="J12" s="2109"/>
      <c r="K12" s="2109"/>
      <c r="L12" s="2109"/>
      <c r="M12" s="2109"/>
      <c r="N12" s="2109"/>
      <c r="O12" s="2109"/>
      <c r="P12" s="2109"/>
      <c r="Q12" s="2109"/>
      <c r="R12" s="2109"/>
      <c r="S12" s="2109"/>
      <c r="T12" s="2109"/>
      <c r="U12" s="2109"/>
      <c r="V12" s="2109"/>
      <c r="W12" s="2109"/>
      <c r="X12" s="2109"/>
      <c r="Y12" s="2109"/>
      <c r="Z12" s="2109"/>
      <c r="AA12" s="2109"/>
      <c r="AB12" s="2109"/>
      <c r="AC12" s="2109"/>
      <c r="AD12" s="2109"/>
      <c r="AE12" s="2109"/>
      <c r="AF12" s="2109"/>
      <c r="AG12" s="2109"/>
      <c r="AH12" s="2109"/>
      <c r="AI12" s="2109"/>
      <c r="AJ12" s="2109"/>
      <c r="AK12" s="2109"/>
      <c r="AL12" s="2109"/>
      <c r="AM12" s="2109"/>
      <c r="AN12" s="2109"/>
      <c r="AO12" s="2109"/>
      <c r="AP12" s="2109"/>
      <c r="AQ12" s="2109"/>
      <c r="AR12" s="2109"/>
      <c r="AS12" s="2109"/>
      <c r="AT12" s="2109"/>
      <c r="AU12" s="2109"/>
      <c r="AV12" s="2109"/>
      <c r="AW12" s="2109"/>
      <c r="AX12" s="2109"/>
      <c r="AY12" s="2109"/>
      <c r="AZ12" s="2109"/>
      <c r="BA12" s="2109"/>
      <c r="BB12" s="2109"/>
      <c r="BC12" s="2109"/>
      <c r="BD12" s="2109"/>
      <c r="BE12" s="2109"/>
      <c r="BF12" s="2109"/>
      <c r="BG12" s="2109"/>
      <c r="BH12" s="2109"/>
      <c r="BI12" s="2109"/>
      <c r="BJ12" s="2109"/>
      <c r="BK12" s="2109"/>
      <c r="BL12" s="2109"/>
      <c r="BM12" s="2109"/>
      <c r="BN12" s="2109"/>
      <c r="BO12" s="2109"/>
      <c r="BP12" s="2109"/>
      <c r="BQ12" s="2109"/>
      <c r="BR12" s="2109"/>
      <c r="BS12" s="2109"/>
      <c r="BT12" s="2110"/>
      <c r="BV12" s="2132"/>
      <c r="BW12" s="2132"/>
      <c r="BX12" s="2132"/>
      <c r="BY12" s="2132"/>
      <c r="BZ12" s="2132"/>
      <c r="CA12" s="2132"/>
      <c r="CB12" s="2132"/>
      <c r="CC12" s="2132"/>
      <c r="CD12" s="2132"/>
      <c r="CE12" s="2132"/>
      <c r="CF12" s="2132"/>
      <c r="CG12" s="2132"/>
      <c r="CH12" s="2132"/>
      <c r="CI12" s="2132"/>
      <c r="CJ12" s="2132"/>
      <c r="CK12" s="2132"/>
      <c r="CL12" s="2132"/>
      <c r="CM12" s="2132"/>
      <c r="CN12" s="2132"/>
      <c r="CO12" s="2132"/>
      <c r="CP12" s="2132"/>
      <c r="CQ12" s="2132"/>
      <c r="CR12" s="2132"/>
      <c r="CS12" s="2132"/>
      <c r="CT12" s="2132"/>
      <c r="CU12" s="2132"/>
      <c r="CV12" s="2132"/>
      <c r="CW12" s="2132"/>
      <c r="CX12" s="2132"/>
      <c r="CY12" s="2132"/>
      <c r="CZ12" s="2132"/>
      <c r="DA12" s="2132"/>
      <c r="DB12" s="2132"/>
      <c r="DC12" s="2132"/>
      <c r="DD12" s="2132"/>
      <c r="DE12" s="2132"/>
      <c r="DF12" s="2132"/>
      <c r="DG12" s="2132"/>
      <c r="DH12" s="2132"/>
      <c r="DI12" s="2132"/>
      <c r="DJ12" s="2132"/>
      <c r="DK12" s="2132"/>
      <c r="DL12" s="2132"/>
      <c r="DM12" s="2132"/>
      <c r="DN12" s="2132"/>
      <c r="DO12" s="2132"/>
      <c r="DP12" s="2132"/>
      <c r="DQ12" s="2132"/>
      <c r="DR12" s="2132"/>
      <c r="DS12" s="2132"/>
      <c r="DT12" s="2132"/>
      <c r="DU12" s="2132"/>
      <c r="DV12" s="2132"/>
      <c r="DW12" s="2132"/>
      <c r="DX12" s="2132"/>
      <c r="DY12" s="2132"/>
      <c r="DZ12" s="2132"/>
      <c r="EA12" s="2132"/>
      <c r="EB12" s="2132"/>
      <c r="EC12" s="2132"/>
      <c r="ED12" s="2132"/>
      <c r="EE12" s="2132"/>
      <c r="EF12" s="2132"/>
      <c r="EG12" s="2132"/>
      <c r="EH12" s="2132"/>
      <c r="EI12" s="2132"/>
      <c r="EJ12" s="2132"/>
      <c r="EK12" s="2132"/>
      <c r="EL12" s="2132"/>
      <c r="EM12" s="2132"/>
    </row>
    <row r="13" spans="1:144" s="294" customFormat="1" ht="15" customHeight="1" x14ac:dyDescent="0.15">
      <c r="B13" s="2111"/>
      <c r="C13" s="2109"/>
      <c r="D13" s="2109"/>
      <c r="E13" s="2109"/>
      <c r="F13" s="2109"/>
      <c r="G13" s="2109"/>
      <c r="H13" s="2109"/>
      <c r="I13" s="2109"/>
      <c r="J13" s="2109"/>
      <c r="K13" s="2109"/>
      <c r="L13" s="2109"/>
      <c r="M13" s="2109"/>
      <c r="N13" s="2109"/>
      <c r="O13" s="2109"/>
      <c r="P13" s="2109"/>
      <c r="Q13" s="2109"/>
      <c r="R13" s="2109"/>
      <c r="S13" s="2109"/>
      <c r="T13" s="2109"/>
      <c r="U13" s="2109"/>
      <c r="V13" s="2109"/>
      <c r="W13" s="2109"/>
      <c r="X13" s="2109"/>
      <c r="Y13" s="2109"/>
      <c r="Z13" s="2109"/>
      <c r="AA13" s="2109"/>
      <c r="AB13" s="2109"/>
      <c r="AC13" s="2109"/>
      <c r="AD13" s="2109"/>
      <c r="AE13" s="2109"/>
      <c r="AF13" s="2109"/>
      <c r="AG13" s="2109"/>
      <c r="AH13" s="2109"/>
      <c r="AI13" s="2109"/>
      <c r="AJ13" s="2109"/>
      <c r="AK13" s="2109"/>
      <c r="AL13" s="2109"/>
      <c r="AM13" s="2109"/>
      <c r="AN13" s="2109"/>
      <c r="AO13" s="2109"/>
      <c r="AP13" s="2109"/>
      <c r="AQ13" s="2109"/>
      <c r="AR13" s="2109"/>
      <c r="AS13" s="2109"/>
      <c r="AT13" s="2109"/>
      <c r="AU13" s="2109"/>
      <c r="AV13" s="2109"/>
      <c r="AW13" s="2109"/>
      <c r="AX13" s="2109"/>
      <c r="AY13" s="2109"/>
      <c r="AZ13" s="2109"/>
      <c r="BA13" s="2109"/>
      <c r="BB13" s="2109"/>
      <c r="BC13" s="2109"/>
      <c r="BD13" s="2109"/>
      <c r="BE13" s="2109"/>
      <c r="BF13" s="2109"/>
      <c r="BG13" s="2109"/>
      <c r="BH13" s="2109"/>
      <c r="BI13" s="2109"/>
      <c r="BJ13" s="2109"/>
      <c r="BK13" s="2109"/>
      <c r="BL13" s="2109"/>
      <c r="BM13" s="2109"/>
      <c r="BN13" s="2109"/>
      <c r="BO13" s="2109"/>
      <c r="BP13" s="2109"/>
      <c r="BQ13" s="2109"/>
      <c r="BR13" s="2109"/>
      <c r="BS13" s="2109"/>
      <c r="BT13" s="2110"/>
      <c r="BV13" s="2136"/>
      <c r="BW13" s="2136"/>
      <c r="BX13" s="2136"/>
      <c r="BY13" s="2136"/>
      <c r="BZ13" s="2136"/>
      <c r="CA13" s="2136"/>
      <c r="CB13" s="2136"/>
      <c r="CC13" s="2136"/>
      <c r="CD13" s="2136"/>
      <c r="CE13" s="2136"/>
      <c r="CF13" s="2136"/>
      <c r="CG13" s="2136"/>
      <c r="CH13" s="2136"/>
      <c r="CI13" s="2136"/>
      <c r="CJ13" s="2136"/>
      <c r="CK13" s="2136"/>
      <c r="CL13" s="2136"/>
      <c r="CM13" s="2136"/>
      <c r="CN13" s="2136"/>
      <c r="CO13" s="2136"/>
      <c r="CP13" s="2136"/>
      <c r="CQ13" s="2136"/>
      <c r="CR13" s="2136"/>
      <c r="CS13" s="2136"/>
      <c r="CT13" s="2136"/>
      <c r="CU13" s="2136"/>
      <c r="CV13" s="2136"/>
      <c r="CW13" s="2136"/>
      <c r="CX13" s="2136"/>
      <c r="CY13" s="2136"/>
      <c r="CZ13" s="2136"/>
      <c r="DA13" s="2136"/>
      <c r="DB13" s="2136"/>
      <c r="DC13" s="2136"/>
      <c r="DD13" s="2136"/>
      <c r="DE13" s="2136"/>
      <c r="DF13" s="2136"/>
      <c r="DG13" s="2136"/>
      <c r="DH13" s="2136"/>
      <c r="DI13" s="2136"/>
      <c r="DJ13" s="2136"/>
      <c r="DK13" s="2136"/>
      <c r="DL13" s="2136"/>
      <c r="DM13" s="2136"/>
      <c r="DN13" s="2136"/>
      <c r="DO13" s="2136"/>
      <c r="DP13" s="2136"/>
      <c r="DQ13" s="2136"/>
      <c r="DR13" s="2136"/>
      <c r="DS13" s="2136"/>
      <c r="DT13" s="2136"/>
      <c r="DU13" s="2136"/>
      <c r="DV13" s="2136"/>
      <c r="DW13" s="2136"/>
      <c r="DX13" s="2136"/>
      <c r="DY13" s="2136"/>
      <c r="DZ13" s="2136"/>
      <c r="EA13" s="2136"/>
      <c r="EB13" s="2136"/>
      <c r="EC13" s="2136"/>
      <c r="ED13" s="2136"/>
      <c r="EE13" s="2136"/>
      <c r="EF13" s="2136"/>
      <c r="EG13" s="2136"/>
      <c r="EH13" s="2136"/>
      <c r="EI13" s="2136"/>
      <c r="EJ13" s="2136"/>
      <c r="EK13" s="2136"/>
      <c r="EL13" s="2136"/>
      <c r="EM13" s="2136"/>
    </row>
    <row r="14" spans="1:144" s="294" customFormat="1" ht="15" customHeight="1" thickBot="1" x14ac:dyDescent="0.2">
      <c r="B14" s="2112"/>
      <c r="C14" s="2026"/>
      <c r="D14" s="2026"/>
      <c r="E14" s="2026"/>
      <c r="F14" s="2026"/>
      <c r="G14" s="2026"/>
      <c r="H14" s="2026"/>
      <c r="I14" s="2026"/>
      <c r="J14" s="2026"/>
      <c r="K14" s="2026"/>
      <c r="L14" s="2026"/>
      <c r="M14" s="2026"/>
      <c r="N14" s="2026"/>
      <c r="O14" s="2026"/>
      <c r="P14" s="2026"/>
      <c r="Q14" s="2026"/>
      <c r="R14" s="2026"/>
      <c r="S14" s="2026"/>
      <c r="T14" s="2026"/>
      <c r="U14" s="2026"/>
      <c r="V14" s="2026"/>
      <c r="W14" s="2026"/>
      <c r="X14" s="2026"/>
      <c r="Y14" s="2026"/>
      <c r="Z14" s="2026"/>
      <c r="AA14" s="2026"/>
      <c r="AB14" s="2026"/>
      <c r="AC14" s="2026"/>
      <c r="AD14" s="2026"/>
      <c r="AE14" s="2026"/>
      <c r="AF14" s="2026"/>
      <c r="AG14" s="2026"/>
      <c r="AH14" s="2026"/>
      <c r="AI14" s="2026"/>
      <c r="AJ14" s="2026"/>
      <c r="AK14" s="2026"/>
      <c r="AL14" s="2026"/>
      <c r="AM14" s="2026"/>
      <c r="AN14" s="2026"/>
      <c r="AO14" s="2026"/>
      <c r="AP14" s="2026"/>
      <c r="AQ14" s="2026"/>
      <c r="AR14" s="2026"/>
      <c r="AS14" s="2026"/>
      <c r="AT14" s="2026"/>
      <c r="AU14" s="2026"/>
      <c r="AV14" s="2026"/>
      <c r="AW14" s="2026"/>
      <c r="AX14" s="2026"/>
      <c r="AY14" s="2026"/>
      <c r="AZ14" s="2026"/>
      <c r="BA14" s="2026"/>
      <c r="BB14" s="2026"/>
      <c r="BC14" s="2026"/>
      <c r="BD14" s="2026"/>
      <c r="BE14" s="2026"/>
      <c r="BF14" s="2026"/>
      <c r="BG14" s="2026"/>
      <c r="BH14" s="2026"/>
      <c r="BI14" s="2026"/>
      <c r="BJ14" s="2026"/>
      <c r="BK14" s="2026"/>
      <c r="BL14" s="2026"/>
      <c r="BM14" s="2026"/>
      <c r="BN14" s="2026"/>
      <c r="BO14" s="2026"/>
      <c r="BP14" s="2026"/>
      <c r="BQ14" s="2026"/>
      <c r="BR14" s="2026"/>
      <c r="BS14" s="2026"/>
      <c r="BT14" s="2113"/>
      <c r="BV14" s="2137"/>
      <c r="BW14" s="2137"/>
      <c r="BX14" s="2137"/>
      <c r="BY14" s="2137"/>
      <c r="BZ14" s="2137"/>
      <c r="CA14" s="2137"/>
      <c r="CB14" s="2137"/>
      <c r="CC14" s="2137"/>
      <c r="CD14" s="2137"/>
      <c r="CE14" s="2137"/>
      <c r="CF14" s="2137"/>
      <c r="CG14" s="2137"/>
      <c r="CH14" s="2137"/>
      <c r="CI14" s="2137"/>
      <c r="CJ14" s="2137"/>
      <c r="CK14" s="2137"/>
      <c r="CL14" s="2137"/>
      <c r="CM14" s="2137"/>
      <c r="CN14" s="2137"/>
      <c r="CO14" s="2137"/>
      <c r="CP14" s="2137"/>
      <c r="CQ14" s="2137"/>
      <c r="CR14" s="2137"/>
      <c r="CS14" s="2137"/>
      <c r="CT14" s="2137"/>
      <c r="CU14" s="2137"/>
      <c r="CV14" s="2137"/>
      <c r="CW14" s="2137"/>
      <c r="CX14" s="2137"/>
      <c r="CY14" s="2137"/>
      <c r="CZ14" s="2137"/>
      <c r="DA14" s="2137"/>
      <c r="DB14" s="2137"/>
      <c r="DC14" s="2137"/>
      <c r="DD14" s="2137"/>
      <c r="DE14" s="2137"/>
      <c r="DF14" s="2137"/>
      <c r="DG14" s="2137"/>
      <c r="DH14" s="2137"/>
      <c r="DI14" s="2137"/>
      <c r="DJ14" s="2137"/>
      <c r="DK14" s="2137"/>
      <c r="DL14" s="2137"/>
      <c r="DM14" s="2137"/>
      <c r="DN14" s="2137"/>
      <c r="DO14" s="2137"/>
      <c r="DP14" s="2137"/>
      <c r="DQ14" s="2137"/>
      <c r="DR14" s="2137"/>
      <c r="DS14" s="2137"/>
      <c r="DT14" s="2137"/>
      <c r="DU14" s="2137"/>
      <c r="DV14" s="2137"/>
      <c r="DW14" s="2137"/>
      <c r="DX14" s="2137"/>
      <c r="DY14" s="2137"/>
      <c r="DZ14" s="2137"/>
      <c r="EA14" s="2137"/>
      <c r="EB14" s="2137"/>
      <c r="EC14" s="2137"/>
      <c r="ED14" s="2137"/>
      <c r="EE14" s="2137"/>
      <c r="EF14" s="2137"/>
      <c r="EG14" s="2137"/>
      <c r="EH14" s="2137"/>
      <c r="EI14" s="2137"/>
      <c r="EJ14" s="2137"/>
      <c r="EK14" s="2137"/>
      <c r="EL14" s="2137"/>
      <c r="EM14" s="2137"/>
    </row>
    <row r="15" spans="1:144" s="294" customFormat="1" ht="21" customHeight="1" x14ac:dyDescent="0.15">
      <c r="B15" s="2094" t="s">
        <v>763</v>
      </c>
      <c r="C15" s="2001" t="s">
        <v>765</v>
      </c>
      <c r="D15" s="2002"/>
      <c r="E15" s="2002"/>
      <c r="F15" s="2002"/>
      <c r="G15" s="2002"/>
      <c r="H15" s="2002"/>
      <c r="I15" s="2002"/>
      <c r="J15" s="2002"/>
      <c r="K15" s="2002"/>
      <c r="L15" s="2002"/>
      <c r="M15" s="2002"/>
      <c r="N15" s="2002"/>
      <c r="O15" s="2002"/>
      <c r="P15" s="2002"/>
      <c r="Q15" s="2002"/>
      <c r="R15" s="2002"/>
      <c r="S15" s="2002"/>
      <c r="T15" s="2002"/>
      <c r="U15" s="2002"/>
      <c r="V15" s="2002"/>
      <c r="W15" s="2002"/>
      <c r="X15" s="2002"/>
      <c r="Y15" s="2002"/>
      <c r="Z15" s="2002"/>
      <c r="AA15" s="2002"/>
      <c r="AB15" s="2002"/>
      <c r="AC15" s="2002"/>
      <c r="AD15" s="2002"/>
      <c r="AE15" s="2002"/>
      <c r="AF15" s="2002"/>
      <c r="AG15" s="2002"/>
      <c r="AH15" s="2002"/>
      <c r="AI15" s="2002"/>
      <c r="AJ15" s="2002"/>
      <c r="AK15" s="2002"/>
      <c r="AL15" s="2002"/>
      <c r="AM15" s="2002"/>
      <c r="AN15" s="2002"/>
      <c r="AO15" s="2002"/>
      <c r="AP15" s="2002"/>
      <c r="AQ15" s="2002"/>
      <c r="AR15" s="2002"/>
      <c r="AS15" s="2002"/>
      <c r="AT15" s="2002"/>
      <c r="AU15" s="2002"/>
      <c r="AV15" s="2002"/>
      <c r="AW15" s="2002"/>
      <c r="AX15" s="2002"/>
      <c r="AY15" s="2002"/>
      <c r="AZ15" s="2002"/>
      <c r="BA15" s="2002"/>
      <c r="BB15" s="2002"/>
      <c r="BC15" s="2002"/>
      <c r="BD15" s="2002"/>
      <c r="BE15" s="2002"/>
      <c r="BF15" s="2002"/>
      <c r="BG15" s="2002"/>
      <c r="BH15" s="2002"/>
      <c r="BI15" s="2002"/>
      <c r="BJ15" s="2002"/>
      <c r="BK15" s="2002"/>
      <c r="BL15" s="2002"/>
      <c r="BM15" s="2002"/>
      <c r="BN15" s="2002"/>
      <c r="BO15" s="2002"/>
      <c r="BP15" s="2002"/>
      <c r="BQ15" s="2002"/>
      <c r="BR15" s="2002"/>
      <c r="BS15" s="2002"/>
      <c r="BT15" s="2035"/>
      <c r="BU15" s="298"/>
      <c r="BV15" s="2001" t="s">
        <v>775</v>
      </c>
      <c r="BW15" s="2002"/>
      <c r="BX15" s="2002"/>
      <c r="BY15" s="2002"/>
      <c r="BZ15" s="2002"/>
      <c r="CA15" s="2002"/>
      <c r="CB15" s="2002"/>
      <c r="CC15" s="2002"/>
      <c r="CD15" s="2002"/>
      <c r="CE15" s="2002"/>
      <c r="CF15" s="2002"/>
      <c r="CG15" s="2002"/>
      <c r="CH15" s="2002"/>
      <c r="CI15" s="2002"/>
      <c r="CJ15" s="2002"/>
      <c r="CK15" s="2002"/>
      <c r="CL15" s="2002"/>
      <c r="CM15" s="2002"/>
      <c r="CN15" s="2002"/>
      <c r="CO15" s="2002"/>
      <c r="CP15" s="2002"/>
      <c r="CQ15" s="2002"/>
      <c r="CR15" s="2002"/>
      <c r="CS15" s="2002"/>
      <c r="CT15" s="2002"/>
      <c r="CU15" s="2002"/>
      <c r="CV15" s="2002"/>
      <c r="CW15" s="2002"/>
      <c r="CX15" s="2002"/>
      <c r="CY15" s="2002"/>
      <c r="CZ15" s="2002"/>
      <c r="DA15" s="2002"/>
      <c r="DB15" s="2002"/>
      <c r="DC15" s="2002"/>
      <c r="DD15" s="2002"/>
      <c r="DE15" s="2002"/>
      <c r="DF15" s="2002" t="s">
        <v>776</v>
      </c>
      <c r="DG15" s="2002"/>
      <c r="DH15" s="2002"/>
      <c r="DI15" s="2002"/>
      <c r="DJ15" s="2002"/>
      <c r="DK15" s="2002"/>
      <c r="DL15" s="2002"/>
      <c r="DM15" s="2002"/>
      <c r="DN15" s="2002"/>
      <c r="DO15" s="2002"/>
      <c r="DP15" s="2002"/>
      <c r="DQ15" s="2002"/>
      <c r="DR15" s="2002"/>
      <c r="DS15" s="2002"/>
      <c r="DT15" s="2002"/>
      <c r="DU15" s="2002"/>
      <c r="DV15" s="2002"/>
      <c r="DW15" s="2002"/>
      <c r="DX15" s="2002"/>
      <c r="DY15" s="2002"/>
      <c r="DZ15" s="2002"/>
      <c r="EA15" s="2002"/>
      <c r="EB15" s="2002"/>
      <c r="EC15" s="2002"/>
      <c r="ED15" s="2002"/>
      <c r="EE15" s="2002"/>
      <c r="EF15" s="2002"/>
      <c r="EG15" s="2002"/>
      <c r="EH15" s="2002"/>
      <c r="EI15" s="2002"/>
      <c r="EJ15" s="2002"/>
      <c r="EK15" s="2002"/>
      <c r="EL15" s="2002"/>
      <c r="EM15" s="2035"/>
    </row>
    <row r="16" spans="1:144" s="294" customFormat="1" ht="21" customHeight="1" x14ac:dyDescent="0.15">
      <c r="B16" s="2095"/>
      <c r="C16" s="2034" t="s">
        <v>777</v>
      </c>
      <c r="D16" s="1984"/>
      <c r="E16" s="1984"/>
      <c r="F16" s="1984"/>
      <c r="G16" s="1984"/>
      <c r="H16" s="1984"/>
      <c r="I16" s="1984"/>
      <c r="J16" s="1984"/>
      <c r="K16" s="1984"/>
      <c r="L16" s="1984"/>
      <c r="M16" s="1984"/>
      <c r="N16" s="1984"/>
      <c r="O16" s="1984"/>
      <c r="P16" s="1984"/>
      <c r="Q16" s="1984"/>
      <c r="R16" s="1984"/>
      <c r="S16" s="1984"/>
      <c r="T16" s="1984"/>
      <c r="U16" s="1984"/>
      <c r="V16" s="1984"/>
      <c r="W16" s="1984"/>
      <c r="X16" s="1984"/>
      <c r="Y16" s="1984"/>
      <c r="Z16" s="1984"/>
      <c r="AA16" s="1984"/>
      <c r="AB16" s="1984"/>
      <c r="AC16" s="1984"/>
      <c r="AD16" s="1984"/>
      <c r="AE16" s="1984"/>
      <c r="AF16" s="1984"/>
      <c r="AG16" s="1984"/>
      <c r="AH16" s="1984"/>
      <c r="AI16" s="1984"/>
      <c r="AJ16" s="1984"/>
      <c r="AK16" s="1984"/>
      <c r="AL16" s="1984" t="s">
        <v>778</v>
      </c>
      <c r="AM16" s="1984"/>
      <c r="AN16" s="1984"/>
      <c r="AO16" s="1984"/>
      <c r="AP16" s="1984"/>
      <c r="AQ16" s="1984"/>
      <c r="AR16" s="1984"/>
      <c r="AS16" s="1984"/>
      <c r="AT16" s="1984"/>
      <c r="AU16" s="1984"/>
      <c r="AV16" s="1984"/>
      <c r="AW16" s="1984"/>
      <c r="AX16" s="1984"/>
      <c r="AY16" s="1984"/>
      <c r="AZ16" s="1984"/>
      <c r="BA16" s="1984"/>
      <c r="BB16" s="1984"/>
      <c r="BC16" s="1984"/>
      <c r="BD16" s="1984"/>
      <c r="BE16" s="1984"/>
      <c r="BF16" s="1984"/>
      <c r="BG16" s="1984"/>
      <c r="BH16" s="1984"/>
      <c r="BI16" s="1984"/>
      <c r="BJ16" s="1984"/>
      <c r="BK16" s="1984"/>
      <c r="BL16" s="1984"/>
      <c r="BM16" s="1984"/>
      <c r="BN16" s="1984"/>
      <c r="BO16" s="1984"/>
      <c r="BP16" s="1984"/>
      <c r="BQ16" s="1984"/>
      <c r="BR16" s="1984"/>
      <c r="BS16" s="1984"/>
      <c r="BT16" s="1985"/>
      <c r="BU16" s="298"/>
      <c r="BV16" s="2034" t="s">
        <v>779</v>
      </c>
      <c r="BW16" s="1984"/>
      <c r="BX16" s="1984"/>
      <c r="BY16" s="1984"/>
      <c r="BZ16" s="1984"/>
      <c r="CA16" s="1984"/>
      <c r="CB16" s="1984"/>
      <c r="CC16" s="1984"/>
      <c r="CD16" s="1984"/>
      <c r="CE16" s="1984"/>
      <c r="CF16" s="1984"/>
      <c r="CG16" s="1984"/>
      <c r="CH16" s="1984"/>
      <c r="CI16" s="1984"/>
      <c r="CJ16" s="1984"/>
      <c r="CK16" s="1984"/>
      <c r="CL16" s="1984"/>
      <c r="CM16" s="1984"/>
      <c r="CN16" s="1984"/>
      <c r="CO16" s="1984" t="s">
        <v>753</v>
      </c>
      <c r="CP16" s="1984"/>
      <c r="CQ16" s="1984"/>
      <c r="CR16" s="1984"/>
      <c r="CS16" s="1984"/>
      <c r="CT16" s="1984"/>
      <c r="CU16" s="1984"/>
      <c r="CV16" s="1984"/>
      <c r="CW16" s="1984"/>
      <c r="CX16" s="1984"/>
      <c r="CY16" s="1984"/>
      <c r="CZ16" s="1984"/>
      <c r="DA16" s="1984"/>
      <c r="DB16" s="1984"/>
      <c r="DC16" s="1984"/>
      <c r="DD16" s="1984"/>
      <c r="DE16" s="1984"/>
      <c r="DF16" s="1984" t="s">
        <v>780</v>
      </c>
      <c r="DG16" s="1984"/>
      <c r="DH16" s="1984"/>
      <c r="DI16" s="1984"/>
      <c r="DJ16" s="1984"/>
      <c r="DK16" s="1984"/>
      <c r="DL16" s="1984"/>
      <c r="DM16" s="1984"/>
      <c r="DN16" s="1984"/>
      <c r="DO16" s="1984"/>
      <c r="DP16" s="1984"/>
      <c r="DQ16" s="1984"/>
      <c r="DR16" s="1984"/>
      <c r="DS16" s="1984"/>
      <c r="DT16" s="1984"/>
      <c r="DU16" s="1975" t="s">
        <v>179</v>
      </c>
      <c r="DV16" s="1975"/>
      <c r="DW16" s="1975"/>
      <c r="DX16" s="1975"/>
      <c r="DY16" s="1975"/>
      <c r="DZ16" s="1975"/>
      <c r="EA16" s="1975"/>
      <c r="EB16" s="1975"/>
      <c r="EC16" s="1975"/>
      <c r="ED16" s="1975"/>
      <c r="EE16" s="1975"/>
      <c r="EF16" s="1975"/>
      <c r="EG16" s="1975"/>
      <c r="EH16" s="1975"/>
      <c r="EI16" s="1975"/>
      <c r="EJ16" s="1975"/>
      <c r="EK16" s="1975"/>
      <c r="EL16" s="1975"/>
      <c r="EM16" s="2033"/>
    </row>
    <row r="17" spans="2:169" s="294" customFormat="1" ht="21" customHeight="1" thickBot="1" x14ac:dyDescent="0.2">
      <c r="B17" s="2096"/>
      <c r="C17" s="2000" t="s">
        <v>770</v>
      </c>
      <c r="D17" s="1986"/>
      <c r="E17" s="1986"/>
      <c r="F17" s="1986"/>
      <c r="G17" s="1986"/>
      <c r="H17" s="1986"/>
      <c r="I17" s="1986"/>
      <c r="J17" s="1986"/>
      <c r="K17" s="1986"/>
      <c r="L17" s="1986" t="s">
        <v>781</v>
      </c>
      <c r="M17" s="1986"/>
      <c r="N17" s="1986"/>
      <c r="O17" s="1986"/>
      <c r="P17" s="1986"/>
      <c r="Q17" s="1986"/>
      <c r="R17" s="1986"/>
      <c r="S17" s="1986"/>
      <c r="T17" s="1986"/>
      <c r="U17" s="1986"/>
      <c r="V17" s="1986" t="s">
        <v>772</v>
      </c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86"/>
      <c r="AG17" s="1986"/>
      <c r="AH17" s="1986"/>
      <c r="AI17" s="1986"/>
      <c r="AJ17" s="1986"/>
      <c r="AK17" s="1986"/>
      <c r="AL17" s="1986" t="s">
        <v>782</v>
      </c>
      <c r="AM17" s="1986"/>
      <c r="AN17" s="1986"/>
      <c r="AO17" s="1986"/>
      <c r="AP17" s="1986"/>
      <c r="AQ17" s="1986"/>
      <c r="AR17" s="1986"/>
      <c r="AS17" s="1986"/>
      <c r="AT17" s="1986"/>
      <c r="AU17" s="1986" t="s">
        <v>31</v>
      </c>
      <c r="AV17" s="1986"/>
      <c r="AW17" s="1986"/>
      <c r="AX17" s="1986"/>
      <c r="AY17" s="1986"/>
      <c r="AZ17" s="1986"/>
      <c r="BA17" s="1986"/>
      <c r="BB17" s="1986"/>
      <c r="BC17" s="1986"/>
      <c r="BD17" s="1986"/>
      <c r="BE17" s="1986" t="s">
        <v>480</v>
      </c>
      <c r="BF17" s="1986"/>
      <c r="BG17" s="1986"/>
      <c r="BH17" s="1986"/>
      <c r="BI17" s="1986"/>
      <c r="BJ17" s="1986"/>
      <c r="BK17" s="1986"/>
      <c r="BL17" s="1986"/>
      <c r="BM17" s="1986"/>
      <c r="BN17" s="1986"/>
      <c r="BO17" s="1986"/>
      <c r="BP17" s="1986"/>
      <c r="BQ17" s="1986"/>
      <c r="BR17" s="1986"/>
      <c r="BS17" s="1986"/>
      <c r="BT17" s="1999"/>
      <c r="BU17" s="298"/>
      <c r="BV17" s="2000" t="s">
        <v>770</v>
      </c>
      <c r="BW17" s="1986"/>
      <c r="BX17" s="1986"/>
      <c r="BY17" s="1986"/>
      <c r="BZ17" s="1986"/>
      <c r="CA17" s="1986" t="s">
        <v>771</v>
      </c>
      <c r="CB17" s="1986"/>
      <c r="CC17" s="1986"/>
      <c r="CD17" s="1986"/>
      <c r="CE17" s="1986"/>
      <c r="CF17" s="1986" t="s">
        <v>772</v>
      </c>
      <c r="CG17" s="1986"/>
      <c r="CH17" s="1986"/>
      <c r="CI17" s="1986"/>
      <c r="CJ17" s="1986"/>
      <c r="CK17" s="1986"/>
      <c r="CL17" s="1986"/>
      <c r="CM17" s="1986"/>
      <c r="CN17" s="1986"/>
      <c r="CO17" s="1986" t="s">
        <v>770</v>
      </c>
      <c r="CP17" s="1986"/>
      <c r="CQ17" s="1986"/>
      <c r="CR17" s="1986"/>
      <c r="CS17" s="1986"/>
      <c r="CT17" s="1986"/>
      <c r="CU17" s="1986"/>
      <c r="CV17" s="1986"/>
      <c r="CW17" s="1986" t="s">
        <v>772</v>
      </c>
      <c r="CX17" s="1986"/>
      <c r="CY17" s="1986"/>
      <c r="CZ17" s="1986"/>
      <c r="DA17" s="1986"/>
      <c r="DB17" s="1986"/>
      <c r="DC17" s="1986"/>
      <c r="DD17" s="1986"/>
      <c r="DE17" s="1986"/>
      <c r="DF17" s="1986" t="s">
        <v>770</v>
      </c>
      <c r="DG17" s="1986"/>
      <c r="DH17" s="1986"/>
      <c r="DI17" s="1986"/>
      <c r="DJ17" s="1986"/>
      <c r="DK17" s="1986" t="s">
        <v>772</v>
      </c>
      <c r="DL17" s="1986"/>
      <c r="DM17" s="1986"/>
      <c r="DN17" s="1986"/>
      <c r="DO17" s="1986"/>
      <c r="DP17" s="1986"/>
      <c r="DQ17" s="1986"/>
      <c r="DR17" s="1986"/>
      <c r="DS17" s="1986"/>
      <c r="DT17" s="1986"/>
      <c r="DU17" s="1986" t="s">
        <v>770</v>
      </c>
      <c r="DV17" s="1986"/>
      <c r="DW17" s="1986"/>
      <c r="DX17" s="1986"/>
      <c r="DY17" s="1986"/>
      <c r="DZ17" s="1986"/>
      <c r="EA17" s="1986"/>
      <c r="EB17" s="1986" t="s">
        <v>772</v>
      </c>
      <c r="EC17" s="1986"/>
      <c r="ED17" s="1986"/>
      <c r="EE17" s="1986"/>
      <c r="EF17" s="1986"/>
      <c r="EG17" s="1986"/>
      <c r="EH17" s="1986"/>
      <c r="EI17" s="1986"/>
      <c r="EJ17" s="1986"/>
      <c r="EK17" s="1986"/>
      <c r="EL17" s="1986"/>
      <c r="EM17" s="1999"/>
    </row>
    <row r="18" spans="2:169" s="294" customFormat="1" ht="21" customHeight="1" x14ac:dyDescent="0.15">
      <c r="B18" s="301"/>
      <c r="C18" s="2036"/>
      <c r="D18" s="1953"/>
      <c r="E18" s="1953"/>
      <c r="F18" s="1953"/>
      <c r="G18" s="1953"/>
      <c r="H18" s="1953"/>
      <c r="I18" s="1953"/>
      <c r="J18" s="1953"/>
      <c r="K18" s="1953"/>
      <c r="L18" s="1953"/>
      <c r="M18" s="1953"/>
      <c r="N18" s="1953"/>
      <c r="O18" s="1953"/>
      <c r="P18" s="1953"/>
      <c r="Q18" s="1953"/>
      <c r="R18" s="1953"/>
      <c r="S18" s="1953"/>
      <c r="T18" s="1953"/>
      <c r="U18" s="1953"/>
      <c r="V18" s="1953"/>
      <c r="W18" s="1953"/>
      <c r="X18" s="1953"/>
      <c r="Y18" s="1953"/>
      <c r="Z18" s="1953"/>
      <c r="AA18" s="1953"/>
      <c r="AB18" s="1953"/>
      <c r="AC18" s="1953"/>
      <c r="AD18" s="1953"/>
      <c r="AE18" s="1953"/>
      <c r="AF18" s="1953"/>
      <c r="AG18" s="1953"/>
      <c r="AH18" s="1953"/>
      <c r="AI18" s="1953"/>
      <c r="AJ18" s="1953"/>
      <c r="AK18" s="1953"/>
      <c r="AL18" s="1953"/>
      <c r="AM18" s="1953"/>
      <c r="AN18" s="1953"/>
      <c r="AO18" s="1953"/>
      <c r="AP18" s="1953"/>
      <c r="AQ18" s="1953"/>
      <c r="AR18" s="1953"/>
      <c r="AS18" s="1953"/>
      <c r="AT18" s="1953"/>
      <c r="AU18" s="1953"/>
      <c r="AV18" s="1953"/>
      <c r="AW18" s="1953"/>
      <c r="AX18" s="1953"/>
      <c r="AY18" s="1953"/>
      <c r="AZ18" s="1953"/>
      <c r="BA18" s="1953"/>
      <c r="BB18" s="1953"/>
      <c r="BC18" s="1953"/>
      <c r="BD18" s="1953"/>
      <c r="BE18" s="1953"/>
      <c r="BF18" s="1953"/>
      <c r="BG18" s="1953"/>
      <c r="BH18" s="1953"/>
      <c r="BI18" s="1953"/>
      <c r="BJ18" s="1953"/>
      <c r="BK18" s="1953"/>
      <c r="BL18" s="1953"/>
      <c r="BM18" s="1953"/>
      <c r="BN18" s="1953"/>
      <c r="BO18" s="1953"/>
      <c r="BP18" s="1953"/>
      <c r="BQ18" s="1953"/>
      <c r="BR18" s="1953"/>
      <c r="BS18" s="1953"/>
      <c r="BT18" s="1954"/>
      <c r="BV18" s="1997"/>
      <c r="BW18" s="1998"/>
      <c r="BX18" s="1998"/>
      <c r="BY18" s="1998"/>
      <c r="BZ18" s="1998"/>
      <c r="CA18" s="1998"/>
      <c r="CB18" s="1998"/>
      <c r="CC18" s="1998"/>
      <c r="CD18" s="1998"/>
      <c r="CE18" s="1998"/>
      <c r="CF18" s="1998"/>
      <c r="CG18" s="1998"/>
      <c r="CH18" s="1998"/>
      <c r="CI18" s="1998"/>
      <c r="CJ18" s="1998"/>
      <c r="CK18" s="1998"/>
      <c r="CL18" s="1998"/>
      <c r="CM18" s="1998"/>
      <c r="CN18" s="1998"/>
      <c r="CO18" s="1998"/>
      <c r="CP18" s="1998"/>
      <c r="CQ18" s="1998"/>
      <c r="CR18" s="1998"/>
      <c r="CS18" s="1998"/>
      <c r="CT18" s="1998"/>
      <c r="CU18" s="1998"/>
      <c r="CV18" s="1998"/>
      <c r="CW18" s="1998"/>
      <c r="CX18" s="1998"/>
      <c r="CY18" s="1998"/>
      <c r="CZ18" s="1998"/>
      <c r="DA18" s="1998"/>
      <c r="DB18" s="1998"/>
      <c r="DC18" s="1998"/>
      <c r="DD18" s="1998"/>
      <c r="DE18" s="1998"/>
      <c r="DF18" s="1998"/>
      <c r="DG18" s="1998"/>
      <c r="DH18" s="1998"/>
      <c r="DI18" s="1998"/>
      <c r="DJ18" s="1998"/>
      <c r="DK18" s="1998"/>
      <c r="DL18" s="1998"/>
      <c r="DM18" s="1998"/>
      <c r="DN18" s="1998"/>
      <c r="DO18" s="1998"/>
      <c r="DP18" s="1998"/>
      <c r="DQ18" s="1998"/>
      <c r="DR18" s="1998"/>
      <c r="DS18" s="1998"/>
      <c r="DT18" s="1998"/>
      <c r="DU18" s="1953"/>
      <c r="DV18" s="1953"/>
      <c r="DW18" s="1953"/>
      <c r="DX18" s="1953"/>
      <c r="DY18" s="1953"/>
      <c r="DZ18" s="1953"/>
      <c r="EA18" s="1953"/>
      <c r="EB18" s="1953"/>
      <c r="EC18" s="1953"/>
      <c r="ED18" s="1953"/>
      <c r="EE18" s="1953"/>
      <c r="EF18" s="1953"/>
      <c r="EG18" s="1953"/>
      <c r="EH18" s="1953"/>
      <c r="EI18" s="1953"/>
      <c r="EJ18" s="1953"/>
      <c r="EK18" s="1953"/>
      <c r="EL18" s="1953"/>
      <c r="EM18" s="1954"/>
    </row>
    <row r="19" spans="2:169" s="294" customFormat="1" ht="21" customHeight="1" x14ac:dyDescent="0.15">
      <c r="B19" s="289" t="s">
        <v>29</v>
      </c>
      <c r="C19" s="2004">
        <v>4638309</v>
      </c>
      <c r="D19" s="1983"/>
      <c r="E19" s="1983"/>
      <c r="F19" s="1983"/>
      <c r="G19" s="1983"/>
      <c r="H19" s="1983"/>
      <c r="I19" s="1983"/>
      <c r="J19" s="1983"/>
      <c r="K19" s="1983"/>
      <c r="L19" s="1982">
        <v>6151208</v>
      </c>
      <c r="M19" s="1983"/>
      <c r="N19" s="1983"/>
      <c r="O19" s="1983"/>
      <c r="P19" s="1983"/>
      <c r="Q19" s="1983"/>
      <c r="R19" s="1983"/>
      <c r="S19" s="1983"/>
      <c r="T19" s="1983"/>
      <c r="U19" s="1983"/>
      <c r="V19" s="1982">
        <v>44904952226</v>
      </c>
      <c r="W19" s="1983"/>
      <c r="X19" s="1983"/>
      <c r="Y19" s="1983"/>
      <c r="Z19" s="1983"/>
      <c r="AA19" s="1983"/>
      <c r="AB19" s="1983"/>
      <c r="AC19" s="1983"/>
      <c r="AD19" s="1983"/>
      <c r="AE19" s="1983"/>
      <c r="AF19" s="1983"/>
      <c r="AG19" s="1983"/>
      <c r="AH19" s="1983"/>
      <c r="AI19" s="1983"/>
      <c r="AJ19" s="1983"/>
      <c r="AK19" s="2005"/>
      <c r="AL19" s="1982">
        <v>204684</v>
      </c>
      <c r="AM19" s="1983"/>
      <c r="AN19" s="1983"/>
      <c r="AO19" s="1983"/>
      <c r="AP19" s="1983"/>
      <c r="AQ19" s="1983"/>
      <c r="AR19" s="1983"/>
      <c r="AS19" s="1983"/>
      <c r="AT19" s="1983"/>
      <c r="AU19" s="1982">
        <v>9316365</v>
      </c>
      <c r="AV19" s="1983"/>
      <c r="AW19" s="1983"/>
      <c r="AX19" s="1983"/>
      <c r="AY19" s="1983"/>
      <c r="AZ19" s="1983"/>
      <c r="BA19" s="1983"/>
      <c r="BB19" s="1983"/>
      <c r="BC19" s="1983"/>
      <c r="BD19" s="1983"/>
      <c r="BE19" s="1982">
        <v>6180681097</v>
      </c>
      <c r="BF19" s="1983"/>
      <c r="BG19" s="1983"/>
      <c r="BH19" s="1983"/>
      <c r="BI19" s="1983"/>
      <c r="BJ19" s="1983"/>
      <c r="BK19" s="1983"/>
      <c r="BL19" s="1983"/>
      <c r="BM19" s="1983"/>
      <c r="BN19" s="1983"/>
      <c r="BO19" s="1983"/>
      <c r="BP19" s="1983"/>
      <c r="BQ19" s="1983"/>
      <c r="BR19" s="1983"/>
      <c r="BS19" s="1983"/>
      <c r="BT19" s="1987"/>
      <c r="BU19" s="652"/>
      <c r="BV19" s="1994">
        <v>5270</v>
      </c>
      <c r="BW19" s="1995"/>
      <c r="BX19" s="1995"/>
      <c r="BY19" s="1995"/>
      <c r="BZ19" s="1996"/>
      <c r="CA19" s="1982">
        <v>32690</v>
      </c>
      <c r="CB19" s="1983"/>
      <c r="CC19" s="1983"/>
      <c r="CD19" s="1983"/>
      <c r="CE19" s="1983"/>
      <c r="CF19" s="1982">
        <v>321429947</v>
      </c>
      <c r="CG19" s="1983"/>
      <c r="CH19" s="1983"/>
      <c r="CI19" s="1983"/>
      <c r="CJ19" s="1983"/>
      <c r="CK19" s="1983"/>
      <c r="CL19" s="1983"/>
      <c r="CM19" s="1983"/>
      <c r="CN19" s="1983"/>
      <c r="CO19" s="1982">
        <v>15244457</v>
      </c>
      <c r="CP19" s="1983"/>
      <c r="CQ19" s="1983"/>
      <c r="CR19" s="1983"/>
      <c r="CS19" s="1983"/>
      <c r="CT19" s="1983"/>
      <c r="CU19" s="1983"/>
      <c r="CV19" s="1983"/>
      <c r="CW19" s="1982">
        <v>272626599641</v>
      </c>
      <c r="CX19" s="1983"/>
      <c r="CY19" s="1983"/>
      <c r="CZ19" s="1983"/>
      <c r="DA19" s="1983"/>
      <c r="DB19" s="1983"/>
      <c r="DC19" s="1983"/>
      <c r="DD19" s="1983"/>
      <c r="DE19" s="1983"/>
      <c r="DF19" s="1982">
        <v>14044</v>
      </c>
      <c r="DG19" s="1983"/>
      <c r="DH19" s="1983"/>
      <c r="DI19" s="1983"/>
      <c r="DJ19" s="1983"/>
      <c r="DK19" s="1982">
        <v>286527783</v>
      </c>
      <c r="DL19" s="1983"/>
      <c r="DM19" s="1983"/>
      <c r="DN19" s="1983"/>
      <c r="DO19" s="1983"/>
      <c r="DP19" s="1983"/>
      <c r="DQ19" s="1983"/>
      <c r="DR19" s="1983"/>
      <c r="DS19" s="1983"/>
      <c r="DT19" s="1983"/>
      <c r="DU19" s="2010" t="s">
        <v>180</v>
      </c>
      <c r="DV19" s="2011"/>
      <c r="DW19" s="2011"/>
      <c r="DX19" s="2011"/>
      <c r="DY19" s="2011"/>
      <c r="DZ19" s="2011"/>
      <c r="EA19" s="2011"/>
      <c r="EB19" s="2010" t="s">
        <v>181</v>
      </c>
      <c r="EC19" s="2011"/>
      <c r="ED19" s="2011"/>
      <c r="EE19" s="2011"/>
      <c r="EF19" s="2011"/>
      <c r="EG19" s="2011"/>
      <c r="EH19" s="2011"/>
      <c r="EI19" s="2011"/>
      <c r="EJ19" s="2011"/>
      <c r="EK19" s="2011"/>
      <c r="EL19" s="2011"/>
      <c r="EM19" s="2012"/>
    </row>
    <row r="20" spans="2:169" s="294" customFormat="1" ht="21" customHeight="1" x14ac:dyDescent="0.15">
      <c r="B20" s="289" t="s">
        <v>7</v>
      </c>
      <c r="C20" s="2004">
        <v>7029644</v>
      </c>
      <c r="D20" s="1983"/>
      <c r="E20" s="1983"/>
      <c r="F20" s="1983"/>
      <c r="G20" s="1983"/>
      <c r="H20" s="1983"/>
      <c r="I20" s="1983"/>
      <c r="J20" s="1983"/>
      <c r="K20" s="1983"/>
      <c r="L20" s="1982">
        <v>9078790</v>
      </c>
      <c r="M20" s="1983"/>
      <c r="N20" s="1983"/>
      <c r="O20" s="1983"/>
      <c r="P20" s="1983"/>
      <c r="Q20" s="1983"/>
      <c r="R20" s="1983"/>
      <c r="S20" s="1983"/>
      <c r="T20" s="1983"/>
      <c r="U20" s="1983"/>
      <c r="V20" s="1982">
        <v>72956384332</v>
      </c>
      <c r="W20" s="1983"/>
      <c r="X20" s="1983"/>
      <c r="Y20" s="1983"/>
      <c r="Z20" s="1983"/>
      <c r="AA20" s="1983"/>
      <c r="AB20" s="1983"/>
      <c r="AC20" s="1983"/>
      <c r="AD20" s="1983"/>
      <c r="AE20" s="1983"/>
      <c r="AF20" s="1983"/>
      <c r="AG20" s="1983"/>
      <c r="AH20" s="1983"/>
      <c r="AI20" s="1983"/>
      <c r="AJ20" s="1983"/>
      <c r="AK20" s="1983"/>
      <c r="AL20" s="1982">
        <v>285922</v>
      </c>
      <c r="AM20" s="1983"/>
      <c r="AN20" s="1983"/>
      <c r="AO20" s="1983"/>
      <c r="AP20" s="1983"/>
      <c r="AQ20" s="1983"/>
      <c r="AR20" s="1983"/>
      <c r="AS20" s="1983"/>
      <c r="AT20" s="1983"/>
      <c r="AU20" s="1982">
        <v>12132097</v>
      </c>
      <c r="AV20" s="1983"/>
      <c r="AW20" s="1983"/>
      <c r="AX20" s="1983"/>
      <c r="AY20" s="1983"/>
      <c r="AZ20" s="1983"/>
      <c r="BA20" s="1983"/>
      <c r="BB20" s="1983"/>
      <c r="BC20" s="1983"/>
      <c r="BD20" s="1983"/>
      <c r="BE20" s="1982">
        <v>8083432247</v>
      </c>
      <c r="BF20" s="1983"/>
      <c r="BG20" s="1983"/>
      <c r="BH20" s="1983"/>
      <c r="BI20" s="1983"/>
      <c r="BJ20" s="1983"/>
      <c r="BK20" s="1983"/>
      <c r="BL20" s="1983"/>
      <c r="BM20" s="1983"/>
      <c r="BN20" s="1983"/>
      <c r="BO20" s="1983"/>
      <c r="BP20" s="1983"/>
      <c r="BQ20" s="1983"/>
      <c r="BR20" s="1983"/>
      <c r="BS20" s="1983"/>
      <c r="BT20" s="1987"/>
      <c r="BU20" s="653"/>
      <c r="BV20" s="2004">
        <v>8432</v>
      </c>
      <c r="BW20" s="1983"/>
      <c r="BX20" s="1983"/>
      <c r="BY20" s="1983"/>
      <c r="BZ20" s="1983"/>
      <c r="CA20" s="1982">
        <v>53868</v>
      </c>
      <c r="CB20" s="1983"/>
      <c r="CC20" s="1983"/>
      <c r="CD20" s="1983"/>
      <c r="CE20" s="1983"/>
      <c r="CF20" s="1982">
        <v>552731220</v>
      </c>
      <c r="CG20" s="1983"/>
      <c r="CH20" s="1983"/>
      <c r="CI20" s="1983"/>
      <c r="CJ20" s="1983"/>
      <c r="CK20" s="1983"/>
      <c r="CL20" s="1983"/>
      <c r="CM20" s="1983"/>
      <c r="CN20" s="1983"/>
      <c r="CO20" s="1982">
        <v>22377121</v>
      </c>
      <c r="CP20" s="1983"/>
      <c r="CQ20" s="1983"/>
      <c r="CR20" s="1983"/>
      <c r="CS20" s="1983"/>
      <c r="CT20" s="1983"/>
      <c r="CU20" s="1983"/>
      <c r="CV20" s="1983"/>
      <c r="CW20" s="1982">
        <v>408743113907</v>
      </c>
      <c r="CX20" s="1983"/>
      <c r="CY20" s="1983"/>
      <c r="CZ20" s="1983"/>
      <c r="DA20" s="1983"/>
      <c r="DB20" s="1983"/>
      <c r="DC20" s="1983"/>
      <c r="DD20" s="1983"/>
      <c r="DE20" s="1983"/>
      <c r="DF20" s="1982">
        <v>14166</v>
      </c>
      <c r="DG20" s="1983"/>
      <c r="DH20" s="1983"/>
      <c r="DI20" s="1983"/>
      <c r="DJ20" s="1983"/>
      <c r="DK20" s="1982">
        <v>239260611</v>
      </c>
      <c r="DL20" s="1983"/>
      <c r="DM20" s="1983"/>
      <c r="DN20" s="1983"/>
      <c r="DO20" s="1983"/>
      <c r="DP20" s="1983"/>
      <c r="DQ20" s="1983"/>
      <c r="DR20" s="1983"/>
      <c r="DS20" s="1983"/>
      <c r="DT20" s="1983"/>
      <c r="DU20" s="2013">
        <v>8857</v>
      </c>
      <c r="DV20" s="2014"/>
      <c r="DW20" s="2014"/>
      <c r="DX20" s="2014"/>
      <c r="DY20" s="2014"/>
      <c r="DZ20" s="2014"/>
      <c r="EA20" s="2014"/>
      <c r="EB20" s="2013">
        <v>282246031</v>
      </c>
      <c r="EC20" s="2014"/>
      <c r="ED20" s="2014"/>
      <c r="EE20" s="2014"/>
      <c r="EF20" s="2014"/>
      <c r="EG20" s="2014"/>
      <c r="EH20" s="2014"/>
      <c r="EI20" s="2014"/>
      <c r="EJ20" s="2014"/>
      <c r="EK20" s="2014"/>
      <c r="EL20" s="2014"/>
      <c r="EM20" s="2015"/>
    </row>
    <row r="21" spans="2:169" s="294" customFormat="1" ht="21" customHeight="1" x14ac:dyDescent="0.15">
      <c r="B21" s="289" t="s">
        <v>8</v>
      </c>
      <c r="C21" s="2004">
        <v>7395969</v>
      </c>
      <c r="D21" s="1983"/>
      <c r="E21" s="1983"/>
      <c r="F21" s="1983"/>
      <c r="G21" s="1983"/>
      <c r="H21" s="1983"/>
      <c r="I21" s="1983"/>
      <c r="J21" s="1983"/>
      <c r="K21" s="1983"/>
      <c r="L21" s="1982">
        <v>9463860</v>
      </c>
      <c r="M21" s="1983"/>
      <c r="N21" s="1983"/>
      <c r="O21" s="1983"/>
      <c r="P21" s="1983"/>
      <c r="Q21" s="1983"/>
      <c r="R21" s="1983"/>
      <c r="S21" s="1983"/>
      <c r="T21" s="1983"/>
      <c r="U21" s="1983"/>
      <c r="V21" s="1982">
        <v>80842153512</v>
      </c>
      <c r="W21" s="1983"/>
      <c r="X21" s="1983"/>
      <c r="Y21" s="1983"/>
      <c r="Z21" s="1983"/>
      <c r="AA21" s="1983"/>
      <c r="AB21" s="1983"/>
      <c r="AC21" s="1983"/>
      <c r="AD21" s="1983"/>
      <c r="AE21" s="1983"/>
      <c r="AF21" s="1983"/>
      <c r="AG21" s="1983"/>
      <c r="AH21" s="1983"/>
      <c r="AI21" s="1983"/>
      <c r="AJ21" s="1983"/>
      <c r="AK21" s="1983"/>
      <c r="AL21" s="1982">
        <v>296020</v>
      </c>
      <c r="AM21" s="1983"/>
      <c r="AN21" s="1983"/>
      <c r="AO21" s="1983"/>
      <c r="AP21" s="1983"/>
      <c r="AQ21" s="1983"/>
      <c r="AR21" s="1983"/>
      <c r="AS21" s="1983"/>
      <c r="AT21" s="1983"/>
      <c r="AU21" s="1982">
        <v>12522868</v>
      </c>
      <c r="AV21" s="1983"/>
      <c r="AW21" s="1983"/>
      <c r="AX21" s="1983"/>
      <c r="AY21" s="1983"/>
      <c r="AZ21" s="1983"/>
      <c r="BA21" s="1983"/>
      <c r="BB21" s="1983"/>
      <c r="BC21" s="1983"/>
      <c r="BD21" s="1983"/>
      <c r="BE21" s="1982">
        <v>8342768032</v>
      </c>
      <c r="BF21" s="1983"/>
      <c r="BG21" s="1983"/>
      <c r="BH21" s="1983"/>
      <c r="BI21" s="1983"/>
      <c r="BJ21" s="1983"/>
      <c r="BK21" s="1983"/>
      <c r="BL21" s="1983"/>
      <c r="BM21" s="1983"/>
      <c r="BN21" s="1983"/>
      <c r="BO21" s="1983"/>
      <c r="BP21" s="1983"/>
      <c r="BQ21" s="1983"/>
      <c r="BR21" s="1983"/>
      <c r="BS21" s="1983"/>
      <c r="BT21" s="1987"/>
      <c r="BU21" s="653"/>
      <c r="BV21" s="2004">
        <v>10407</v>
      </c>
      <c r="BW21" s="1983"/>
      <c r="BX21" s="1983"/>
      <c r="BY21" s="1983"/>
      <c r="BZ21" s="1983"/>
      <c r="CA21" s="1982">
        <v>69590</v>
      </c>
      <c r="CB21" s="1983"/>
      <c r="CC21" s="1983"/>
      <c r="CD21" s="1983"/>
      <c r="CE21" s="1983"/>
      <c r="CF21" s="1982">
        <v>665252540</v>
      </c>
      <c r="CG21" s="1983"/>
      <c r="CH21" s="1983"/>
      <c r="CI21" s="1983"/>
      <c r="CJ21" s="1983"/>
      <c r="CK21" s="1983"/>
      <c r="CL21" s="1983"/>
      <c r="CM21" s="1983"/>
      <c r="CN21" s="1983"/>
      <c r="CO21" s="1982">
        <v>23371444</v>
      </c>
      <c r="CP21" s="1983"/>
      <c r="CQ21" s="1983"/>
      <c r="CR21" s="1983"/>
      <c r="CS21" s="1983"/>
      <c r="CT21" s="1983"/>
      <c r="CU21" s="1983"/>
      <c r="CV21" s="1983"/>
      <c r="CW21" s="1982">
        <v>438869914131</v>
      </c>
      <c r="CX21" s="1983"/>
      <c r="CY21" s="1983"/>
      <c r="CZ21" s="1983"/>
      <c r="DA21" s="1983"/>
      <c r="DB21" s="1983"/>
      <c r="DC21" s="1983"/>
      <c r="DD21" s="1983"/>
      <c r="DE21" s="1983"/>
      <c r="DF21" s="1982">
        <v>15889</v>
      </c>
      <c r="DG21" s="1983"/>
      <c r="DH21" s="1983"/>
      <c r="DI21" s="1983"/>
      <c r="DJ21" s="1983"/>
      <c r="DK21" s="1982">
        <v>305051966</v>
      </c>
      <c r="DL21" s="1983"/>
      <c r="DM21" s="1983"/>
      <c r="DN21" s="1983"/>
      <c r="DO21" s="1983"/>
      <c r="DP21" s="1983"/>
      <c r="DQ21" s="1983"/>
      <c r="DR21" s="1983"/>
      <c r="DS21" s="1983"/>
      <c r="DT21" s="1983"/>
      <c r="DU21" s="2013">
        <v>11190</v>
      </c>
      <c r="DV21" s="2014"/>
      <c r="DW21" s="2014"/>
      <c r="DX21" s="2014"/>
      <c r="DY21" s="2014"/>
      <c r="DZ21" s="2014"/>
      <c r="EA21" s="2014"/>
      <c r="EB21" s="2013">
        <v>324371683</v>
      </c>
      <c r="EC21" s="2014"/>
      <c r="ED21" s="2014"/>
      <c r="EE21" s="2014"/>
      <c r="EF21" s="2014"/>
      <c r="EG21" s="2014"/>
      <c r="EH21" s="2014"/>
      <c r="EI21" s="2014"/>
      <c r="EJ21" s="2014"/>
      <c r="EK21" s="2014"/>
      <c r="EL21" s="2014"/>
      <c r="EM21" s="2015"/>
    </row>
    <row r="22" spans="2:169" s="294" customFormat="1" ht="21" customHeight="1" x14ac:dyDescent="0.15">
      <c r="B22" s="289" t="s">
        <v>13</v>
      </c>
      <c r="C22" s="2004">
        <v>7705312</v>
      </c>
      <c r="D22" s="1983"/>
      <c r="E22" s="1983"/>
      <c r="F22" s="1983"/>
      <c r="G22" s="1983"/>
      <c r="H22" s="1983"/>
      <c r="I22" s="1983"/>
      <c r="J22" s="1983"/>
      <c r="K22" s="1983"/>
      <c r="L22" s="1982">
        <v>9745443</v>
      </c>
      <c r="M22" s="1983"/>
      <c r="N22" s="1983"/>
      <c r="O22" s="1983"/>
      <c r="P22" s="1983"/>
      <c r="Q22" s="1983"/>
      <c r="R22" s="1983"/>
      <c r="S22" s="1983"/>
      <c r="T22" s="1983"/>
      <c r="U22" s="1983"/>
      <c r="V22" s="1982">
        <v>83080187380</v>
      </c>
      <c r="W22" s="1983"/>
      <c r="X22" s="1983"/>
      <c r="Y22" s="1983"/>
      <c r="Z22" s="1983"/>
      <c r="AA22" s="1983"/>
      <c r="AB22" s="1983"/>
      <c r="AC22" s="1983"/>
      <c r="AD22" s="1983"/>
      <c r="AE22" s="1983"/>
      <c r="AF22" s="1983"/>
      <c r="AG22" s="1983"/>
      <c r="AH22" s="1983"/>
      <c r="AI22" s="1983"/>
      <c r="AJ22" s="1983"/>
      <c r="AK22" s="1983"/>
      <c r="AL22" s="1982">
        <v>296877</v>
      </c>
      <c r="AM22" s="1983"/>
      <c r="AN22" s="1983"/>
      <c r="AO22" s="1983"/>
      <c r="AP22" s="1983"/>
      <c r="AQ22" s="1983"/>
      <c r="AR22" s="1983"/>
      <c r="AS22" s="1983"/>
      <c r="AT22" s="1983"/>
      <c r="AU22" s="1982">
        <v>12444468</v>
      </c>
      <c r="AV22" s="1983"/>
      <c r="AW22" s="1983"/>
      <c r="AX22" s="1983"/>
      <c r="AY22" s="1983"/>
      <c r="AZ22" s="1983"/>
      <c r="BA22" s="1983"/>
      <c r="BB22" s="1983"/>
      <c r="BC22" s="1983"/>
      <c r="BD22" s="1983"/>
      <c r="BE22" s="1982">
        <v>8294721166</v>
      </c>
      <c r="BF22" s="1983"/>
      <c r="BG22" s="1983"/>
      <c r="BH22" s="1983"/>
      <c r="BI22" s="1983"/>
      <c r="BJ22" s="1983"/>
      <c r="BK22" s="1983"/>
      <c r="BL22" s="1983"/>
      <c r="BM22" s="1983"/>
      <c r="BN22" s="1983"/>
      <c r="BO22" s="1983"/>
      <c r="BP22" s="1983"/>
      <c r="BQ22" s="1983"/>
      <c r="BR22" s="1983"/>
      <c r="BS22" s="1983"/>
      <c r="BT22" s="1987"/>
      <c r="BU22" s="653"/>
      <c r="BV22" s="2004">
        <v>11294</v>
      </c>
      <c r="BW22" s="1983"/>
      <c r="BX22" s="1983"/>
      <c r="BY22" s="1983"/>
      <c r="BZ22" s="1983"/>
      <c r="CA22" s="1982">
        <v>70296</v>
      </c>
      <c r="CB22" s="1983"/>
      <c r="CC22" s="1983"/>
      <c r="CD22" s="1983"/>
      <c r="CE22" s="1983"/>
      <c r="CF22" s="1982">
        <v>739938079</v>
      </c>
      <c r="CG22" s="1983"/>
      <c r="CH22" s="1983"/>
      <c r="CI22" s="1983"/>
      <c r="CJ22" s="1983"/>
      <c r="CK22" s="1983"/>
      <c r="CL22" s="1983"/>
      <c r="CM22" s="1983"/>
      <c r="CN22" s="1983"/>
      <c r="CO22" s="1982">
        <v>23711180</v>
      </c>
      <c r="CP22" s="1983"/>
      <c r="CQ22" s="1983"/>
      <c r="CR22" s="1983"/>
      <c r="CS22" s="1983"/>
      <c r="CT22" s="1983"/>
      <c r="CU22" s="1983"/>
      <c r="CV22" s="1983"/>
      <c r="CW22" s="1982">
        <v>454212868401</v>
      </c>
      <c r="CX22" s="1983"/>
      <c r="CY22" s="1983"/>
      <c r="CZ22" s="1983"/>
      <c r="DA22" s="1983"/>
      <c r="DB22" s="1983"/>
      <c r="DC22" s="1983"/>
      <c r="DD22" s="1983"/>
      <c r="DE22" s="1983"/>
      <c r="DF22" s="1982">
        <v>16723</v>
      </c>
      <c r="DG22" s="1983"/>
      <c r="DH22" s="1983"/>
      <c r="DI22" s="1983"/>
      <c r="DJ22" s="1983"/>
      <c r="DK22" s="1982">
        <v>289810383</v>
      </c>
      <c r="DL22" s="1983"/>
      <c r="DM22" s="1983"/>
      <c r="DN22" s="1983"/>
      <c r="DO22" s="1983"/>
      <c r="DP22" s="1983"/>
      <c r="DQ22" s="1983"/>
      <c r="DR22" s="1983"/>
      <c r="DS22" s="1983"/>
      <c r="DT22" s="1983"/>
      <c r="DU22" s="2013">
        <v>10478</v>
      </c>
      <c r="DV22" s="2014"/>
      <c r="DW22" s="2014"/>
      <c r="DX22" s="2014"/>
      <c r="DY22" s="2014"/>
      <c r="DZ22" s="2014"/>
      <c r="EA22" s="2014"/>
      <c r="EB22" s="2013">
        <v>358677719</v>
      </c>
      <c r="EC22" s="2014"/>
      <c r="ED22" s="2014"/>
      <c r="EE22" s="2014"/>
      <c r="EF22" s="2014"/>
      <c r="EG22" s="2014"/>
      <c r="EH22" s="2014"/>
      <c r="EI22" s="2014"/>
      <c r="EJ22" s="2014"/>
      <c r="EK22" s="2014"/>
      <c r="EL22" s="2014"/>
      <c r="EM22" s="2015"/>
    </row>
    <row r="23" spans="2:169" s="294" customFormat="1" ht="21" customHeight="1" thickBot="1" x14ac:dyDescent="0.2">
      <c r="B23" s="290" t="s">
        <v>30</v>
      </c>
      <c r="C23" s="2003">
        <v>7942240</v>
      </c>
      <c r="D23" s="1989"/>
      <c r="E23" s="1989"/>
      <c r="F23" s="1989"/>
      <c r="G23" s="1989"/>
      <c r="H23" s="1989"/>
      <c r="I23" s="1989"/>
      <c r="J23" s="1989"/>
      <c r="K23" s="1989"/>
      <c r="L23" s="1988">
        <v>9926158</v>
      </c>
      <c r="M23" s="1989"/>
      <c r="N23" s="1989"/>
      <c r="O23" s="1989"/>
      <c r="P23" s="1989"/>
      <c r="Q23" s="1989"/>
      <c r="R23" s="1989"/>
      <c r="S23" s="1989"/>
      <c r="T23" s="1989"/>
      <c r="U23" s="1989"/>
      <c r="V23" s="1988">
        <v>89321454510</v>
      </c>
      <c r="W23" s="1989"/>
      <c r="X23" s="1989"/>
      <c r="Y23" s="1989"/>
      <c r="Z23" s="1989"/>
      <c r="AA23" s="1989"/>
      <c r="AB23" s="1989"/>
      <c r="AC23" s="1989"/>
      <c r="AD23" s="1989"/>
      <c r="AE23" s="1989"/>
      <c r="AF23" s="1989"/>
      <c r="AG23" s="1989"/>
      <c r="AH23" s="1989"/>
      <c r="AI23" s="1989"/>
      <c r="AJ23" s="1989"/>
      <c r="AK23" s="1989"/>
      <c r="AL23" s="1988">
        <v>297193</v>
      </c>
      <c r="AM23" s="1989"/>
      <c r="AN23" s="1989"/>
      <c r="AO23" s="1989"/>
      <c r="AP23" s="1989"/>
      <c r="AQ23" s="1989"/>
      <c r="AR23" s="1989"/>
      <c r="AS23" s="1989"/>
      <c r="AT23" s="1989"/>
      <c r="AU23" s="1988">
        <v>12779520</v>
      </c>
      <c r="AV23" s="1989"/>
      <c r="AW23" s="1989"/>
      <c r="AX23" s="1989"/>
      <c r="AY23" s="1989"/>
      <c r="AZ23" s="1989"/>
      <c r="BA23" s="1989"/>
      <c r="BB23" s="1989"/>
      <c r="BC23" s="1989"/>
      <c r="BD23" s="1989"/>
      <c r="BE23" s="1988">
        <v>8244843135</v>
      </c>
      <c r="BF23" s="1989"/>
      <c r="BG23" s="1989"/>
      <c r="BH23" s="1989"/>
      <c r="BI23" s="1989"/>
      <c r="BJ23" s="1989"/>
      <c r="BK23" s="1989"/>
      <c r="BL23" s="1989"/>
      <c r="BM23" s="1989"/>
      <c r="BN23" s="1989"/>
      <c r="BO23" s="1989"/>
      <c r="BP23" s="1989"/>
      <c r="BQ23" s="1989"/>
      <c r="BR23" s="1989"/>
      <c r="BS23" s="1989"/>
      <c r="BT23" s="1990"/>
      <c r="BU23" s="653"/>
      <c r="BV23" s="2003">
        <v>13017</v>
      </c>
      <c r="BW23" s="1989"/>
      <c r="BX23" s="1989"/>
      <c r="BY23" s="1989"/>
      <c r="BZ23" s="1989"/>
      <c r="CA23" s="1988">
        <v>80008</v>
      </c>
      <c r="CB23" s="1989"/>
      <c r="CC23" s="1989"/>
      <c r="CD23" s="1989"/>
      <c r="CE23" s="1989"/>
      <c r="CF23" s="1988">
        <v>832334271</v>
      </c>
      <c r="CG23" s="1989"/>
      <c r="CH23" s="1989"/>
      <c r="CI23" s="1989"/>
      <c r="CJ23" s="1989"/>
      <c r="CK23" s="1989"/>
      <c r="CL23" s="1989"/>
      <c r="CM23" s="1989"/>
      <c r="CN23" s="1989"/>
      <c r="CO23" s="1988">
        <v>24111664</v>
      </c>
      <c r="CP23" s="1989"/>
      <c r="CQ23" s="1989"/>
      <c r="CR23" s="1989"/>
      <c r="CS23" s="1989"/>
      <c r="CT23" s="1989"/>
      <c r="CU23" s="1989"/>
      <c r="CV23" s="1989"/>
      <c r="CW23" s="1988">
        <v>469624488628</v>
      </c>
      <c r="CX23" s="1989"/>
      <c r="CY23" s="1989"/>
      <c r="CZ23" s="1989"/>
      <c r="DA23" s="1989"/>
      <c r="DB23" s="1989"/>
      <c r="DC23" s="1989"/>
      <c r="DD23" s="1989"/>
      <c r="DE23" s="1989"/>
      <c r="DF23" s="1988">
        <v>32351</v>
      </c>
      <c r="DG23" s="1989"/>
      <c r="DH23" s="1989"/>
      <c r="DI23" s="1989"/>
      <c r="DJ23" s="1989"/>
      <c r="DK23" s="1988">
        <v>257056696</v>
      </c>
      <c r="DL23" s="1989"/>
      <c r="DM23" s="1989"/>
      <c r="DN23" s="1989"/>
      <c r="DO23" s="1989"/>
      <c r="DP23" s="1989"/>
      <c r="DQ23" s="1989"/>
      <c r="DR23" s="1989"/>
      <c r="DS23" s="1989"/>
      <c r="DT23" s="1989"/>
      <c r="DU23" s="1988">
        <v>10450</v>
      </c>
      <c r="DV23" s="1989"/>
      <c r="DW23" s="1989"/>
      <c r="DX23" s="1989"/>
      <c r="DY23" s="1989"/>
      <c r="DZ23" s="1989"/>
      <c r="EA23" s="1989"/>
      <c r="EB23" s="1988">
        <v>355063635</v>
      </c>
      <c r="EC23" s="1989"/>
      <c r="ED23" s="1989"/>
      <c r="EE23" s="1989"/>
      <c r="EF23" s="1989"/>
      <c r="EG23" s="1989"/>
      <c r="EH23" s="1989"/>
      <c r="EI23" s="1989"/>
      <c r="EJ23" s="1989"/>
      <c r="EK23" s="1989"/>
      <c r="EL23" s="1989"/>
      <c r="EM23" s="1990"/>
    </row>
    <row r="24" spans="2:169" s="294" customFormat="1" ht="15" customHeight="1" x14ac:dyDescent="0.15">
      <c r="B24" s="2108"/>
      <c r="C24" s="2109"/>
      <c r="D24" s="2109"/>
      <c r="E24" s="2109"/>
      <c r="F24" s="2109"/>
      <c r="G24" s="2109"/>
      <c r="H24" s="2109"/>
      <c r="I24" s="2109"/>
      <c r="J24" s="2109"/>
      <c r="K24" s="2109"/>
      <c r="L24" s="2109"/>
      <c r="M24" s="2109"/>
      <c r="N24" s="2109"/>
      <c r="O24" s="2109"/>
      <c r="P24" s="2109"/>
      <c r="Q24" s="2109"/>
      <c r="R24" s="2109"/>
      <c r="S24" s="2109"/>
      <c r="T24" s="2109"/>
      <c r="U24" s="2109"/>
      <c r="V24" s="2109"/>
      <c r="W24" s="2109"/>
      <c r="X24" s="2109"/>
      <c r="Y24" s="2109"/>
      <c r="Z24" s="2109"/>
      <c r="AA24" s="2109"/>
      <c r="AB24" s="2109"/>
      <c r="AC24" s="2109"/>
      <c r="AD24" s="2109"/>
      <c r="AE24" s="2109"/>
      <c r="AF24" s="2109"/>
      <c r="AG24" s="2109"/>
      <c r="AH24" s="2109"/>
      <c r="AI24" s="2109"/>
      <c r="AJ24" s="2109"/>
      <c r="AK24" s="2109"/>
      <c r="AL24" s="2109"/>
      <c r="AM24" s="2109"/>
      <c r="AN24" s="2109"/>
      <c r="AO24" s="2109"/>
      <c r="AP24" s="2109"/>
      <c r="AQ24" s="2109"/>
      <c r="AR24" s="2109"/>
      <c r="AS24" s="2110"/>
      <c r="AT24" s="562"/>
      <c r="AU24" s="2097"/>
      <c r="AV24" s="2098"/>
      <c r="AW24" s="2098"/>
      <c r="AX24" s="2098"/>
      <c r="AY24" s="2098"/>
      <c r="AZ24" s="2098"/>
      <c r="BA24" s="2098"/>
      <c r="BB24" s="2098"/>
      <c r="BC24" s="2098"/>
      <c r="BD24" s="2098"/>
      <c r="BE24" s="2099"/>
      <c r="BF24" s="2099"/>
      <c r="BG24" s="2099"/>
      <c r="BH24" s="2099"/>
      <c r="BI24" s="2099"/>
      <c r="BJ24" s="2099"/>
      <c r="BK24" s="2099"/>
      <c r="BL24" s="2099"/>
      <c r="BM24" s="2099"/>
      <c r="BN24" s="2099"/>
      <c r="BO24" s="2099"/>
      <c r="BP24" s="2099"/>
      <c r="BQ24" s="2099"/>
      <c r="BR24" s="2099"/>
      <c r="BS24" s="2099"/>
      <c r="BT24" s="2100"/>
      <c r="BV24" s="2132"/>
      <c r="BW24" s="2132"/>
      <c r="BX24" s="2132"/>
      <c r="BY24" s="2132"/>
      <c r="BZ24" s="2132"/>
      <c r="CA24" s="2132"/>
      <c r="CB24" s="2132"/>
      <c r="CC24" s="2132"/>
      <c r="CD24" s="2132"/>
      <c r="CE24" s="2132"/>
      <c r="CF24" s="2132"/>
      <c r="CG24" s="2132"/>
      <c r="CH24" s="2132"/>
      <c r="CI24" s="2132"/>
      <c r="CJ24" s="2132"/>
      <c r="CK24" s="2132"/>
      <c r="CL24" s="2132"/>
      <c r="CM24" s="2132"/>
      <c r="CN24" s="2132"/>
      <c r="CO24" s="2132"/>
      <c r="CP24" s="2132"/>
      <c r="CQ24" s="2132"/>
      <c r="CR24" s="2132"/>
      <c r="CS24" s="2132"/>
      <c r="CT24" s="2132"/>
      <c r="CU24" s="2132"/>
      <c r="CV24" s="2132"/>
      <c r="CW24" s="2132"/>
      <c r="CX24" s="2132"/>
      <c r="CY24" s="2132"/>
      <c r="CZ24" s="2132"/>
      <c r="DA24" s="2132"/>
      <c r="DB24" s="2132"/>
      <c r="DC24" s="2132"/>
      <c r="DD24" s="2132"/>
      <c r="DE24" s="2132"/>
      <c r="DF24" s="2132"/>
      <c r="DG24" s="2132"/>
      <c r="DH24" s="2132"/>
      <c r="DI24" s="2132"/>
      <c r="DJ24" s="2132"/>
      <c r="DK24" s="2132"/>
      <c r="DL24" s="2132"/>
      <c r="DM24" s="2132"/>
      <c r="DN24" s="2132"/>
      <c r="DO24" s="2132"/>
      <c r="DP24" s="2132"/>
      <c r="DQ24" s="2132"/>
      <c r="DR24" s="2132"/>
      <c r="DS24" s="2132"/>
      <c r="DT24" s="2132"/>
      <c r="DU24" s="2132"/>
      <c r="DV24" s="2132"/>
      <c r="DW24" s="2132"/>
      <c r="DX24" s="2132"/>
      <c r="DY24" s="2132"/>
      <c r="DZ24" s="2132"/>
      <c r="EA24" s="2132"/>
      <c r="EB24" s="2132"/>
      <c r="EC24" s="2132"/>
      <c r="ED24" s="2132"/>
      <c r="EE24" s="2132"/>
      <c r="EF24" s="2132"/>
      <c r="EG24" s="2132"/>
      <c r="EH24" s="2132"/>
      <c r="EI24" s="2132"/>
      <c r="EJ24" s="2132"/>
      <c r="EK24" s="2132"/>
      <c r="EL24" s="2132"/>
      <c r="EM24" s="2132"/>
    </row>
    <row r="25" spans="2:169" s="294" customFormat="1" ht="15" customHeight="1" x14ac:dyDescent="0.15">
      <c r="B25" s="2111"/>
      <c r="C25" s="2109"/>
      <c r="D25" s="2109"/>
      <c r="E25" s="2109"/>
      <c r="F25" s="2109"/>
      <c r="G25" s="2109"/>
      <c r="H25" s="2109"/>
      <c r="I25" s="2109"/>
      <c r="J25" s="2109"/>
      <c r="K25" s="2109"/>
      <c r="L25" s="2109"/>
      <c r="M25" s="2109"/>
      <c r="N25" s="2109"/>
      <c r="O25" s="2109"/>
      <c r="P25" s="2109"/>
      <c r="Q25" s="2109"/>
      <c r="R25" s="2109"/>
      <c r="S25" s="2109"/>
      <c r="T25" s="2109"/>
      <c r="U25" s="2109"/>
      <c r="V25" s="2109"/>
      <c r="W25" s="2109"/>
      <c r="X25" s="2109"/>
      <c r="Y25" s="2109"/>
      <c r="Z25" s="2109"/>
      <c r="AA25" s="2109"/>
      <c r="AB25" s="2109"/>
      <c r="AC25" s="2109"/>
      <c r="AD25" s="2109"/>
      <c r="AE25" s="2109"/>
      <c r="AF25" s="2109"/>
      <c r="AG25" s="2109"/>
      <c r="AH25" s="2109"/>
      <c r="AI25" s="2109"/>
      <c r="AJ25" s="2109"/>
      <c r="AK25" s="2109"/>
      <c r="AL25" s="2109"/>
      <c r="AM25" s="2109"/>
      <c r="AN25" s="2109"/>
      <c r="AO25" s="2109"/>
      <c r="AP25" s="2109"/>
      <c r="AQ25" s="2109"/>
      <c r="AR25" s="2109"/>
      <c r="AS25" s="2110"/>
      <c r="AT25" s="563"/>
      <c r="AU25" s="2101"/>
      <c r="AV25" s="2102"/>
      <c r="AW25" s="2102"/>
      <c r="AX25" s="2102"/>
      <c r="AY25" s="2102"/>
      <c r="AZ25" s="2102"/>
      <c r="BA25" s="2102"/>
      <c r="BB25" s="2102"/>
      <c r="BC25" s="2102"/>
      <c r="BD25" s="2102"/>
      <c r="BE25" s="2103"/>
      <c r="BF25" s="2103"/>
      <c r="BG25" s="2103"/>
      <c r="BH25" s="2103"/>
      <c r="BI25" s="2103"/>
      <c r="BJ25" s="2103"/>
      <c r="BK25" s="2103"/>
      <c r="BL25" s="2103"/>
      <c r="BM25" s="2103"/>
      <c r="BN25" s="2103"/>
      <c r="BO25" s="2103"/>
      <c r="BP25" s="2103"/>
      <c r="BQ25" s="2103"/>
      <c r="BR25" s="2103"/>
      <c r="BS25" s="2103"/>
      <c r="BT25" s="2104"/>
      <c r="BV25" s="2136"/>
      <c r="BW25" s="2136"/>
      <c r="BX25" s="2136"/>
      <c r="BY25" s="2136"/>
      <c r="BZ25" s="2136"/>
      <c r="CA25" s="2136"/>
      <c r="CB25" s="2136"/>
      <c r="CC25" s="2136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2136"/>
      <c r="CQ25" s="2136"/>
      <c r="CR25" s="2136"/>
      <c r="CS25" s="2136"/>
      <c r="CT25" s="2136"/>
      <c r="CU25" s="2136"/>
      <c r="CV25" s="2136"/>
      <c r="CW25" s="2136"/>
      <c r="CX25" s="2136"/>
      <c r="CY25" s="2136"/>
      <c r="CZ25" s="2136"/>
      <c r="DA25" s="2136"/>
      <c r="DB25" s="2136"/>
      <c r="DC25" s="2136"/>
      <c r="DD25" s="2136"/>
      <c r="DE25" s="2136"/>
      <c r="DF25" s="2136"/>
      <c r="DG25" s="2136"/>
      <c r="DH25" s="2136"/>
      <c r="DI25" s="2136"/>
      <c r="DJ25" s="2136"/>
      <c r="DK25" s="2136"/>
      <c r="DL25" s="2136"/>
      <c r="DM25" s="2136"/>
      <c r="DN25" s="2136"/>
      <c r="DO25" s="2136"/>
      <c r="DP25" s="2136"/>
      <c r="DQ25" s="2136"/>
      <c r="DR25" s="2136"/>
      <c r="DS25" s="2136"/>
      <c r="DT25" s="2136"/>
      <c r="DU25" s="2136"/>
      <c r="DV25" s="2136"/>
      <c r="DW25" s="2136"/>
      <c r="DX25" s="2136"/>
      <c r="DY25" s="2136"/>
      <c r="DZ25" s="2136"/>
      <c r="EA25" s="2136"/>
      <c r="EB25" s="2136"/>
      <c r="EC25" s="2136"/>
      <c r="ED25" s="2136"/>
      <c r="EE25" s="2136"/>
      <c r="EF25" s="2136"/>
      <c r="EG25" s="2136"/>
      <c r="EH25" s="2136"/>
      <c r="EI25" s="2136"/>
      <c r="EJ25" s="2136"/>
      <c r="EK25" s="2136"/>
      <c r="EL25" s="2136"/>
      <c r="EM25" s="2136"/>
    </row>
    <row r="26" spans="2:169" s="294" customFormat="1" ht="15" customHeight="1" thickBot="1" x14ac:dyDescent="0.2">
      <c r="B26" s="2112"/>
      <c r="C26" s="2026"/>
      <c r="D26" s="2026"/>
      <c r="E26" s="2026"/>
      <c r="F26" s="2026"/>
      <c r="G26" s="2026"/>
      <c r="H26" s="2026"/>
      <c r="I26" s="2026"/>
      <c r="J26" s="2026"/>
      <c r="K26" s="2026"/>
      <c r="L26" s="2026"/>
      <c r="M26" s="2026"/>
      <c r="N26" s="2026"/>
      <c r="O26" s="2026"/>
      <c r="P26" s="2026"/>
      <c r="Q26" s="2026"/>
      <c r="R26" s="2026"/>
      <c r="S26" s="2026"/>
      <c r="T26" s="2026"/>
      <c r="U26" s="2026"/>
      <c r="V26" s="2026"/>
      <c r="W26" s="2026"/>
      <c r="X26" s="2026"/>
      <c r="Y26" s="2026"/>
      <c r="Z26" s="2026"/>
      <c r="AA26" s="2026"/>
      <c r="AB26" s="2026"/>
      <c r="AC26" s="2026"/>
      <c r="AD26" s="2026"/>
      <c r="AE26" s="2026"/>
      <c r="AF26" s="2026"/>
      <c r="AG26" s="2026"/>
      <c r="AH26" s="2026"/>
      <c r="AI26" s="2026"/>
      <c r="AJ26" s="2026"/>
      <c r="AK26" s="2026"/>
      <c r="AL26" s="2026"/>
      <c r="AM26" s="2026"/>
      <c r="AN26" s="2026"/>
      <c r="AO26" s="2026"/>
      <c r="AP26" s="2026"/>
      <c r="AQ26" s="2026"/>
      <c r="AR26" s="2026"/>
      <c r="AS26" s="2113"/>
      <c r="AT26" s="564"/>
      <c r="AU26" s="2105"/>
      <c r="AV26" s="2106"/>
      <c r="AW26" s="2106"/>
      <c r="AX26" s="2106"/>
      <c r="AY26" s="2106"/>
      <c r="AZ26" s="2106"/>
      <c r="BA26" s="2106"/>
      <c r="BB26" s="2106"/>
      <c r="BC26" s="2106"/>
      <c r="BD26" s="2106"/>
      <c r="BE26" s="2106"/>
      <c r="BF26" s="2106"/>
      <c r="BG26" s="2106"/>
      <c r="BH26" s="2106"/>
      <c r="BI26" s="2106"/>
      <c r="BJ26" s="2106"/>
      <c r="BK26" s="2106"/>
      <c r="BL26" s="2106"/>
      <c r="BM26" s="2106"/>
      <c r="BN26" s="2106"/>
      <c r="BO26" s="2106"/>
      <c r="BP26" s="2106"/>
      <c r="BQ26" s="2106"/>
      <c r="BR26" s="2106"/>
      <c r="BS26" s="2106"/>
      <c r="BT26" s="2107"/>
      <c r="BV26" s="2137"/>
      <c r="BW26" s="2137"/>
      <c r="BX26" s="2137"/>
      <c r="BY26" s="2137"/>
      <c r="BZ26" s="2137"/>
      <c r="CA26" s="2137"/>
      <c r="CB26" s="2137"/>
      <c r="CC26" s="2137"/>
      <c r="CD26" s="2137"/>
      <c r="CE26" s="2137"/>
      <c r="CF26" s="2137"/>
      <c r="CG26" s="2137"/>
      <c r="CH26" s="2137"/>
      <c r="CI26" s="2137"/>
      <c r="CJ26" s="2137"/>
      <c r="CK26" s="2137"/>
      <c r="CL26" s="2137"/>
      <c r="CM26" s="2137"/>
      <c r="CN26" s="2137"/>
      <c r="CO26" s="2137"/>
      <c r="CP26" s="2137"/>
      <c r="CQ26" s="2137"/>
      <c r="CR26" s="2137"/>
      <c r="CS26" s="2137"/>
      <c r="CT26" s="2137"/>
      <c r="CU26" s="2137"/>
      <c r="CV26" s="2137"/>
      <c r="CW26" s="2137"/>
      <c r="CX26" s="2137"/>
      <c r="CY26" s="2137"/>
      <c r="CZ26" s="2137"/>
      <c r="DA26" s="2137"/>
      <c r="DB26" s="2137"/>
      <c r="DC26" s="2137"/>
      <c r="DD26" s="2137"/>
      <c r="DE26" s="2137"/>
      <c r="DF26" s="2137"/>
      <c r="DG26" s="2137"/>
      <c r="DH26" s="2137"/>
      <c r="DI26" s="2137"/>
      <c r="DJ26" s="2137"/>
      <c r="DK26" s="2137"/>
      <c r="DL26" s="2137"/>
      <c r="DM26" s="2137"/>
      <c r="DN26" s="2137"/>
      <c r="DO26" s="2137"/>
      <c r="DP26" s="2137"/>
      <c r="DQ26" s="2137"/>
      <c r="DR26" s="2137"/>
      <c r="DS26" s="2137"/>
      <c r="DT26" s="2137"/>
      <c r="DU26" s="2137"/>
      <c r="DV26" s="2137"/>
      <c r="DW26" s="2137"/>
      <c r="DX26" s="2137"/>
      <c r="DY26" s="2137"/>
      <c r="DZ26" s="2137"/>
      <c r="EA26" s="2137"/>
      <c r="EB26" s="2137"/>
      <c r="EC26" s="2137"/>
      <c r="ED26" s="2137"/>
      <c r="EE26" s="2137"/>
      <c r="EF26" s="2137"/>
      <c r="EG26" s="2137"/>
      <c r="EH26" s="2137"/>
      <c r="EI26" s="2137"/>
      <c r="EJ26" s="2137"/>
      <c r="EK26" s="2137"/>
      <c r="EL26" s="2137"/>
      <c r="EM26" s="2137"/>
    </row>
    <row r="27" spans="2:169" s="294" customFormat="1" ht="21" customHeight="1" x14ac:dyDescent="0.15">
      <c r="B27" s="2094" t="s">
        <v>763</v>
      </c>
      <c r="C27" s="2037" t="s">
        <v>776</v>
      </c>
      <c r="D27" s="2020"/>
      <c r="E27" s="2020"/>
      <c r="F27" s="2020"/>
      <c r="G27" s="2020"/>
      <c r="H27" s="2020"/>
      <c r="I27" s="2020"/>
      <c r="J27" s="2020"/>
      <c r="K27" s="2020"/>
      <c r="L27" s="2020"/>
      <c r="M27" s="2020"/>
      <c r="N27" s="2020"/>
      <c r="O27" s="2020"/>
      <c r="P27" s="2020"/>
      <c r="Q27" s="2020"/>
      <c r="R27" s="2020"/>
      <c r="S27" s="2020"/>
      <c r="T27" s="2020"/>
      <c r="U27" s="2020"/>
      <c r="V27" s="2020"/>
      <c r="W27" s="2020"/>
      <c r="X27" s="2020"/>
      <c r="Y27" s="2020"/>
      <c r="Z27" s="2020"/>
      <c r="AA27" s="2020"/>
      <c r="AB27" s="2020"/>
      <c r="AC27" s="2020"/>
      <c r="AD27" s="2020"/>
      <c r="AE27" s="2020"/>
      <c r="AF27" s="2020"/>
      <c r="AG27" s="2020"/>
      <c r="AH27" s="2020"/>
      <c r="AI27" s="2020"/>
      <c r="AJ27" s="2020"/>
      <c r="AK27" s="2020"/>
      <c r="AL27" s="2020"/>
      <c r="AM27" s="2020"/>
      <c r="AN27" s="2020"/>
      <c r="AO27" s="2020"/>
      <c r="AP27" s="2020"/>
      <c r="AQ27" s="2020"/>
      <c r="AR27" s="2020"/>
      <c r="AS27" s="2020"/>
      <c r="AT27" s="2020"/>
      <c r="AU27" s="2020"/>
      <c r="AV27" s="2020"/>
      <c r="AW27" s="2020"/>
      <c r="AX27" s="2020"/>
      <c r="AY27" s="2020"/>
      <c r="AZ27" s="2020"/>
      <c r="BA27" s="2020"/>
      <c r="BB27" s="2020"/>
      <c r="BC27" s="2020"/>
      <c r="BD27" s="2020"/>
      <c r="BE27" s="2020"/>
      <c r="BF27" s="2020"/>
      <c r="BG27" s="2020"/>
      <c r="BH27" s="2020"/>
      <c r="BI27" s="2020"/>
      <c r="BJ27" s="2020"/>
      <c r="BK27" s="2020"/>
      <c r="BL27" s="2020"/>
      <c r="BM27" s="2020"/>
      <c r="BN27" s="2020"/>
      <c r="BO27" s="2020"/>
      <c r="BP27" s="2020"/>
      <c r="BQ27" s="2020"/>
      <c r="BR27" s="2020"/>
      <c r="BS27" s="2020"/>
      <c r="BT27" s="2021"/>
      <c r="BU27" s="298"/>
      <c r="BV27" s="2037" t="s">
        <v>776</v>
      </c>
      <c r="BW27" s="2020"/>
      <c r="BX27" s="2020"/>
      <c r="BY27" s="2020"/>
      <c r="BZ27" s="2020"/>
      <c r="CA27" s="2020"/>
      <c r="CB27" s="2020"/>
      <c r="CC27" s="2020"/>
      <c r="CD27" s="2020"/>
      <c r="CE27" s="2020"/>
      <c r="CF27" s="2020"/>
      <c r="CG27" s="2020"/>
      <c r="CH27" s="2020"/>
      <c r="CI27" s="2020"/>
      <c r="CJ27" s="2020"/>
      <c r="CK27" s="2020"/>
      <c r="CL27" s="2020"/>
      <c r="CM27" s="2020"/>
      <c r="CN27" s="2020"/>
      <c r="CO27" s="2020"/>
      <c r="CP27" s="2020"/>
      <c r="CQ27" s="2020"/>
      <c r="CR27" s="2020"/>
      <c r="CS27" s="2020"/>
      <c r="CT27" s="2020"/>
      <c r="CU27" s="2020"/>
      <c r="CV27" s="2020"/>
      <c r="CW27" s="2020"/>
      <c r="CX27" s="2020"/>
      <c r="CY27" s="2020"/>
      <c r="CZ27" s="2020"/>
      <c r="DA27" s="2020"/>
      <c r="DB27" s="2020"/>
      <c r="DC27" s="2020"/>
      <c r="DD27" s="2020"/>
      <c r="DE27" s="2020"/>
      <c r="DF27" s="2020"/>
      <c r="DG27" s="2020"/>
      <c r="DH27" s="2020"/>
      <c r="DI27" s="2020"/>
      <c r="DJ27" s="2019" t="s">
        <v>783</v>
      </c>
      <c r="DK27" s="2020"/>
      <c r="DL27" s="2020"/>
      <c r="DM27" s="2020"/>
      <c r="DN27" s="2020"/>
      <c r="DO27" s="2020"/>
      <c r="DP27" s="2020"/>
      <c r="DQ27" s="2020"/>
      <c r="DR27" s="2020"/>
      <c r="DS27" s="2020"/>
      <c r="DT27" s="2020"/>
      <c r="DU27" s="2020"/>
      <c r="DV27" s="2020"/>
      <c r="DW27" s="2020"/>
      <c r="DX27" s="2020"/>
      <c r="DY27" s="2020"/>
      <c r="DZ27" s="2020"/>
      <c r="EA27" s="2020"/>
      <c r="EB27" s="2020"/>
      <c r="EC27" s="2020"/>
      <c r="ED27" s="2020"/>
      <c r="EE27" s="2020"/>
      <c r="EF27" s="2020"/>
      <c r="EG27" s="2020"/>
      <c r="EH27" s="2020"/>
      <c r="EI27" s="2020"/>
      <c r="EJ27" s="2020"/>
      <c r="EK27" s="2020"/>
      <c r="EL27" s="2020"/>
      <c r="EM27" s="2021"/>
      <c r="EN27" s="302"/>
      <c r="EO27" s="302"/>
      <c r="EP27" s="302"/>
      <c r="EQ27" s="302"/>
      <c r="ER27" s="302"/>
      <c r="ES27" s="302"/>
      <c r="ET27" s="302"/>
      <c r="EU27" s="302"/>
      <c r="EV27" s="302"/>
      <c r="EW27" s="302"/>
      <c r="EX27" s="302"/>
      <c r="EY27" s="302"/>
      <c r="EZ27" s="302"/>
      <c r="FA27" s="302"/>
      <c r="FB27" s="302"/>
      <c r="FC27" s="302"/>
      <c r="FD27" s="302"/>
      <c r="FE27" s="302"/>
      <c r="FF27" s="302"/>
      <c r="FG27" s="302"/>
      <c r="FH27" s="302"/>
      <c r="FI27" s="302"/>
      <c r="FJ27" s="302"/>
      <c r="FK27" s="302"/>
      <c r="FL27" s="302"/>
      <c r="FM27" s="302"/>
    </row>
    <row r="28" spans="2:169" s="294" customFormat="1" ht="21" customHeight="1" x14ac:dyDescent="0.15">
      <c r="B28" s="2095"/>
      <c r="C28" s="2114" t="s">
        <v>182</v>
      </c>
      <c r="D28" s="2115"/>
      <c r="E28" s="2115"/>
      <c r="F28" s="2115"/>
      <c r="G28" s="2115"/>
      <c r="H28" s="2115"/>
      <c r="I28" s="2115"/>
      <c r="J28" s="2115"/>
      <c r="K28" s="2115"/>
      <c r="L28" s="2115"/>
      <c r="M28" s="2115"/>
      <c r="N28" s="2115"/>
      <c r="O28" s="2115"/>
      <c r="P28" s="2115"/>
      <c r="Q28" s="2115"/>
      <c r="R28" s="2116"/>
      <c r="S28" s="1975" t="s">
        <v>183</v>
      </c>
      <c r="T28" s="1975"/>
      <c r="U28" s="1975"/>
      <c r="V28" s="1975"/>
      <c r="W28" s="1975"/>
      <c r="X28" s="1975"/>
      <c r="Y28" s="1975"/>
      <c r="Z28" s="1975"/>
      <c r="AA28" s="1975"/>
      <c r="AB28" s="1975"/>
      <c r="AC28" s="1975"/>
      <c r="AD28" s="1975"/>
      <c r="AE28" s="1975"/>
      <c r="AF28" s="1975"/>
      <c r="AG28" s="1975"/>
      <c r="AH28" s="1975"/>
      <c r="AI28" s="1975"/>
      <c r="AJ28" s="1975"/>
      <c r="AK28" s="2120"/>
      <c r="AL28" s="2120" t="s">
        <v>184</v>
      </c>
      <c r="AM28" s="2115"/>
      <c r="AN28" s="2115"/>
      <c r="AO28" s="2115"/>
      <c r="AP28" s="2115"/>
      <c r="AQ28" s="2115"/>
      <c r="AR28" s="2115"/>
      <c r="AS28" s="2115"/>
      <c r="AT28" s="2115"/>
      <c r="AU28" s="2115"/>
      <c r="AV28" s="2115"/>
      <c r="AW28" s="2115"/>
      <c r="AX28" s="2115"/>
      <c r="AY28" s="2115"/>
      <c r="AZ28" s="2115"/>
      <c r="BA28" s="2116"/>
      <c r="BB28" s="1975" t="s">
        <v>185</v>
      </c>
      <c r="BC28" s="1975"/>
      <c r="BD28" s="1975"/>
      <c r="BE28" s="1975"/>
      <c r="BF28" s="1975"/>
      <c r="BG28" s="1975"/>
      <c r="BH28" s="1975"/>
      <c r="BI28" s="1975"/>
      <c r="BJ28" s="1975"/>
      <c r="BK28" s="1975"/>
      <c r="BL28" s="1975"/>
      <c r="BM28" s="1975"/>
      <c r="BN28" s="1975"/>
      <c r="BO28" s="1975"/>
      <c r="BP28" s="1975"/>
      <c r="BQ28" s="1975"/>
      <c r="BR28" s="1975"/>
      <c r="BS28" s="1975"/>
      <c r="BT28" s="2033"/>
      <c r="BU28" s="298"/>
      <c r="BV28" s="2091" t="s">
        <v>753</v>
      </c>
      <c r="BW28" s="2092"/>
      <c r="BX28" s="2092"/>
      <c r="BY28" s="2092"/>
      <c r="BZ28" s="2092"/>
      <c r="CA28" s="2092"/>
      <c r="CB28" s="2092"/>
      <c r="CC28" s="2092"/>
      <c r="CD28" s="2092"/>
      <c r="CE28" s="2092"/>
      <c r="CF28" s="2092"/>
      <c r="CG28" s="2092"/>
      <c r="CH28" s="2092"/>
      <c r="CI28" s="2092"/>
      <c r="CJ28" s="2092"/>
      <c r="CK28" s="2092"/>
      <c r="CL28" s="2092"/>
      <c r="CM28" s="2092"/>
      <c r="CN28" s="2092"/>
      <c r="CO28" s="2092"/>
      <c r="CP28" s="2092"/>
      <c r="CQ28" s="2092"/>
      <c r="CR28" s="2092"/>
      <c r="CS28" s="2092"/>
      <c r="CT28" s="1975" t="s">
        <v>187</v>
      </c>
      <c r="CU28" s="2009"/>
      <c r="CV28" s="2009"/>
      <c r="CW28" s="2009"/>
      <c r="CX28" s="2009"/>
      <c r="CY28" s="2009"/>
      <c r="CZ28" s="2009"/>
      <c r="DA28" s="2009"/>
      <c r="DB28" s="2009"/>
      <c r="DC28" s="2009"/>
      <c r="DD28" s="2009"/>
      <c r="DE28" s="2009"/>
      <c r="DF28" s="2009"/>
      <c r="DG28" s="2009"/>
      <c r="DH28" s="2009"/>
      <c r="DI28" s="2009"/>
      <c r="DJ28" s="2022" t="s">
        <v>770</v>
      </c>
      <c r="DK28" s="2023"/>
      <c r="DL28" s="2023"/>
      <c r="DM28" s="2023"/>
      <c r="DN28" s="2023"/>
      <c r="DO28" s="2023"/>
      <c r="DP28" s="2023"/>
      <c r="DQ28" s="2023"/>
      <c r="DR28" s="2023"/>
      <c r="DS28" s="2023"/>
      <c r="DT28" s="2024"/>
      <c r="DU28" s="2022" t="s">
        <v>772</v>
      </c>
      <c r="DV28" s="2028"/>
      <c r="DW28" s="2028"/>
      <c r="DX28" s="2028"/>
      <c r="DY28" s="2028"/>
      <c r="DZ28" s="2028"/>
      <c r="EA28" s="2028"/>
      <c r="EB28" s="2028"/>
      <c r="EC28" s="2028"/>
      <c r="ED28" s="2028"/>
      <c r="EE28" s="2028"/>
      <c r="EF28" s="2028"/>
      <c r="EG28" s="2028"/>
      <c r="EH28" s="2028"/>
      <c r="EI28" s="2028"/>
      <c r="EJ28" s="2028"/>
      <c r="EK28" s="2028"/>
      <c r="EL28" s="2028"/>
      <c r="EM28" s="2029"/>
      <c r="EN28" s="302"/>
      <c r="EO28" s="302"/>
      <c r="EP28" s="302"/>
      <c r="EQ28" s="302"/>
      <c r="ER28" s="302"/>
      <c r="ES28" s="302"/>
      <c r="ET28" s="302"/>
      <c r="EU28" s="302"/>
      <c r="EV28" s="302"/>
      <c r="EW28" s="302"/>
      <c r="EX28" s="302"/>
      <c r="EY28" s="302"/>
      <c r="EZ28" s="302"/>
      <c r="FA28" s="302"/>
      <c r="FB28" s="302"/>
      <c r="FC28" s="302"/>
      <c r="FD28" s="302"/>
      <c r="FE28" s="302"/>
      <c r="FF28" s="302"/>
      <c r="FG28" s="302"/>
      <c r="FH28" s="302"/>
      <c r="FI28" s="302"/>
      <c r="FJ28" s="302"/>
      <c r="FK28" s="302"/>
      <c r="FL28" s="302"/>
      <c r="FM28" s="302"/>
    </row>
    <row r="29" spans="2:169" s="294" customFormat="1" ht="21" customHeight="1" thickBot="1" x14ac:dyDescent="0.2">
      <c r="B29" s="2096"/>
      <c r="C29" s="2117" t="s">
        <v>770</v>
      </c>
      <c r="D29" s="2118"/>
      <c r="E29" s="2118"/>
      <c r="F29" s="2118"/>
      <c r="G29" s="2118"/>
      <c r="H29" s="2119"/>
      <c r="I29" s="1986" t="s">
        <v>772</v>
      </c>
      <c r="J29" s="1986"/>
      <c r="K29" s="1986"/>
      <c r="L29" s="1986"/>
      <c r="M29" s="1986"/>
      <c r="N29" s="1986"/>
      <c r="O29" s="1986"/>
      <c r="P29" s="1986"/>
      <c r="Q29" s="1986"/>
      <c r="R29" s="1986"/>
      <c r="S29" s="1986" t="s">
        <v>770</v>
      </c>
      <c r="T29" s="1986"/>
      <c r="U29" s="1986"/>
      <c r="V29" s="1986"/>
      <c r="W29" s="1986"/>
      <c r="X29" s="1986"/>
      <c r="Y29" s="1986"/>
      <c r="Z29" s="1986" t="s">
        <v>772</v>
      </c>
      <c r="AA29" s="1986"/>
      <c r="AB29" s="1986"/>
      <c r="AC29" s="1986"/>
      <c r="AD29" s="1986"/>
      <c r="AE29" s="1986"/>
      <c r="AF29" s="1986"/>
      <c r="AG29" s="1986"/>
      <c r="AH29" s="1986"/>
      <c r="AI29" s="1986"/>
      <c r="AJ29" s="1986"/>
      <c r="AK29" s="2085"/>
      <c r="AL29" s="2085" t="s">
        <v>770</v>
      </c>
      <c r="AM29" s="2118"/>
      <c r="AN29" s="2118"/>
      <c r="AO29" s="2118"/>
      <c r="AP29" s="2118"/>
      <c r="AQ29" s="2119"/>
      <c r="AR29" s="1986" t="s">
        <v>772</v>
      </c>
      <c r="AS29" s="1986"/>
      <c r="AT29" s="1986"/>
      <c r="AU29" s="1986"/>
      <c r="AV29" s="1986"/>
      <c r="AW29" s="1986"/>
      <c r="AX29" s="1986"/>
      <c r="AY29" s="1986"/>
      <c r="AZ29" s="1986"/>
      <c r="BA29" s="1986"/>
      <c r="BB29" s="1986" t="s">
        <v>770</v>
      </c>
      <c r="BC29" s="1986"/>
      <c r="BD29" s="1986"/>
      <c r="BE29" s="1986"/>
      <c r="BF29" s="1986"/>
      <c r="BG29" s="1986"/>
      <c r="BH29" s="1986"/>
      <c r="BI29" s="1986" t="s">
        <v>772</v>
      </c>
      <c r="BJ29" s="1986"/>
      <c r="BK29" s="1986"/>
      <c r="BL29" s="1986"/>
      <c r="BM29" s="1986"/>
      <c r="BN29" s="1986"/>
      <c r="BO29" s="1986"/>
      <c r="BP29" s="1986"/>
      <c r="BQ29" s="1986"/>
      <c r="BR29" s="1986"/>
      <c r="BS29" s="1986"/>
      <c r="BT29" s="1999"/>
      <c r="BU29" s="298"/>
      <c r="BV29" s="2000" t="s">
        <v>770</v>
      </c>
      <c r="BW29" s="1986"/>
      <c r="BX29" s="1986"/>
      <c r="BY29" s="1986"/>
      <c r="BZ29" s="1986"/>
      <c r="CA29" s="1986"/>
      <c r="CB29" s="1986"/>
      <c r="CC29" s="1986"/>
      <c r="CD29" s="1986"/>
      <c r="CE29" s="1986"/>
      <c r="CF29" s="1986" t="s">
        <v>772</v>
      </c>
      <c r="CG29" s="1986"/>
      <c r="CH29" s="1986"/>
      <c r="CI29" s="1986"/>
      <c r="CJ29" s="1986"/>
      <c r="CK29" s="1986"/>
      <c r="CL29" s="1986"/>
      <c r="CM29" s="1986"/>
      <c r="CN29" s="1986"/>
      <c r="CO29" s="1986"/>
      <c r="CP29" s="1986"/>
      <c r="CQ29" s="1986"/>
      <c r="CR29" s="1986"/>
      <c r="CS29" s="1986"/>
      <c r="CT29" s="1986" t="s">
        <v>770</v>
      </c>
      <c r="CU29" s="2006"/>
      <c r="CV29" s="2006"/>
      <c r="CW29" s="2006"/>
      <c r="CX29" s="2006"/>
      <c r="CY29" s="2006"/>
      <c r="CZ29" s="2006"/>
      <c r="DA29" s="1986" t="s">
        <v>186</v>
      </c>
      <c r="DB29" s="2007"/>
      <c r="DC29" s="2007"/>
      <c r="DD29" s="2007"/>
      <c r="DE29" s="2007"/>
      <c r="DF29" s="2007"/>
      <c r="DG29" s="2007"/>
      <c r="DH29" s="2007"/>
      <c r="DI29" s="2007"/>
      <c r="DJ29" s="2025"/>
      <c r="DK29" s="2026"/>
      <c r="DL29" s="2026"/>
      <c r="DM29" s="2026"/>
      <c r="DN29" s="2026"/>
      <c r="DO29" s="2026"/>
      <c r="DP29" s="2026"/>
      <c r="DQ29" s="2026"/>
      <c r="DR29" s="2026"/>
      <c r="DS29" s="2026"/>
      <c r="DT29" s="2027"/>
      <c r="DU29" s="2030"/>
      <c r="DV29" s="2031"/>
      <c r="DW29" s="2031"/>
      <c r="DX29" s="2031"/>
      <c r="DY29" s="2031"/>
      <c r="DZ29" s="2031"/>
      <c r="EA29" s="2031"/>
      <c r="EB29" s="2031"/>
      <c r="EC29" s="2031"/>
      <c r="ED29" s="2031"/>
      <c r="EE29" s="2031"/>
      <c r="EF29" s="2031"/>
      <c r="EG29" s="2031"/>
      <c r="EH29" s="2031"/>
      <c r="EI29" s="2031"/>
      <c r="EJ29" s="2031"/>
      <c r="EK29" s="2031"/>
      <c r="EL29" s="2031"/>
      <c r="EM29" s="2032"/>
      <c r="EN29" s="302"/>
      <c r="EO29" s="302"/>
      <c r="EP29" s="302"/>
      <c r="EQ29" s="302"/>
      <c r="ER29" s="302"/>
      <c r="ES29" s="302"/>
      <c r="ET29" s="302"/>
      <c r="EU29" s="302"/>
      <c r="EV29" s="302"/>
      <c r="EW29" s="302"/>
      <c r="EX29" s="302"/>
      <c r="EY29" s="302"/>
      <c r="EZ29" s="302"/>
      <c r="FA29" s="302"/>
      <c r="FB29" s="302"/>
      <c r="FC29" s="302"/>
      <c r="FD29" s="302"/>
      <c r="FE29" s="302"/>
      <c r="FF29" s="302"/>
      <c r="FG29" s="302"/>
      <c r="FH29" s="302"/>
      <c r="FI29" s="302"/>
      <c r="FJ29" s="302"/>
      <c r="FK29" s="302"/>
      <c r="FL29" s="302"/>
      <c r="FM29" s="302"/>
    </row>
    <row r="30" spans="2:169" s="294" customFormat="1" ht="21" customHeight="1" x14ac:dyDescent="0.15">
      <c r="B30" s="301"/>
      <c r="C30" s="2080"/>
      <c r="D30" s="1992"/>
      <c r="E30" s="1992"/>
      <c r="F30" s="1992"/>
      <c r="G30" s="1992"/>
      <c r="H30" s="2081"/>
      <c r="I30" s="1953"/>
      <c r="J30" s="1953"/>
      <c r="K30" s="1953"/>
      <c r="L30" s="1953"/>
      <c r="M30" s="1953"/>
      <c r="N30" s="1953"/>
      <c r="O30" s="1953"/>
      <c r="P30" s="1953"/>
      <c r="Q30" s="1953"/>
      <c r="R30" s="1953"/>
      <c r="S30" s="1953"/>
      <c r="T30" s="1953"/>
      <c r="U30" s="1953"/>
      <c r="V30" s="1953"/>
      <c r="W30" s="1953"/>
      <c r="X30" s="1953"/>
      <c r="Y30" s="1953"/>
      <c r="Z30" s="1953"/>
      <c r="AA30" s="1953"/>
      <c r="AB30" s="1953"/>
      <c r="AC30" s="1953"/>
      <c r="AD30" s="1953"/>
      <c r="AE30" s="1953"/>
      <c r="AF30" s="1953"/>
      <c r="AG30" s="1953"/>
      <c r="AH30" s="1953"/>
      <c r="AI30" s="1953"/>
      <c r="AJ30" s="1953"/>
      <c r="AK30" s="1991"/>
      <c r="AL30" s="1991"/>
      <c r="AM30" s="1992"/>
      <c r="AN30" s="1992"/>
      <c r="AO30" s="1992"/>
      <c r="AP30" s="1992"/>
      <c r="AQ30" s="2081"/>
      <c r="AR30" s="1953"/>
      <c r="AS30" s="1953"/>
      <c r="AT30" s="1953"/>
      <c r="AU30" s="1953"/>
      <c r="AV30" s="1953"/>
      <c r="AW30" s="1953"/>
      <c r="AX30" s="1953"/>
      <c r="AY30" s="1953"/>
      <c r="AZ30" s="1953"/>
      <c r="BA30" s="1953"/>
      <c r="BB30" s="1953"/>
      <c r="BC30" s="1953"/>
      <c r="BD30" s="1953"/>
      <c r="BE30" s="1953"/>
      <c r="BF30" s="1953"/>
      <c r="BG30" s="1953"/>
      <c r="BH30" s="1953"/>
      <c r="BI30" s="1953"/>
      <c r="BJ30" s="1953"/>
      <c r="BK30" s="1953"/>
      <c r="BL30" s="1953"/>
      <c r="BM30" s="1953"/>
      <c r="BN30" s="1953"/>
      <c r="BO30" s="1953"/>
      <c r="BP30" s="1953"/>
      <c r="BQ30" s="1953"/>
      <c r="BR30" s="1953"/>
      <c r="BS30" s="1953"/>
      <c r="BT30" s="1954"/>
      <c r="BV30" s="2036"/>
      <c r="BW30" s="1953"/>
      <c r="BX30" s="1953"/>
      <c r="BY30" s="1953"/>
      <c r="BZ30" s="1953"/>
      <c r="CA30" s="1953"/>
      <c r="CB30" s="1953"/>
      <c r="CC30" s="1953"/>
      <c r="CD30" s="1953"/>
      <c r="CE30" s="1953"/>
      <c r="CF30" s="1953"/>
      <c r="CG30" s="1953"/>
      <c r="CH30" s="1953"/>
      <c r="CI30" s="1953"/>
      <c r="CJ30" s="1953"/>
      <c r="CK30" s="1953"/>
      <c r="CL30" s="1953"/>
      <c r="CM30" s="1953"/>
      <c r="CN30" s="1953"/>
      <c r="CO30" s="1953"/>
      <c r="CP30" s="1953"/>
      <c r="CQ30" s="1953"/>
      <c r="CR30" s="1953"/>
      <c r="CS30" s="1953"/>
      <c r="CT30" s="1953"/>
      <c r="CU30" s="2008"/>
      <c r="CV30" s="2008"/>
      <c r="CW30" s="2008"/>
      <c r="CX30" s="2008"/>
      <c r="CY30" s="2008"/>
      <c r="CZ30" s="2008"/>
      <c r="DA30" s="1998"/>
      <c r="DB30" s="1998"/>
      <c r="DC30" s="1998"/>
      <c r="DD30" s="1998"/>
      <c r="DE30" s="1998"/>
      <c r="DF30" s="1998"/>
      <c r="DG30" s="1998"/>
      <c r="DH30" s="1998"/>
      <c r="DI30" s="1998"/>
      <c r="DJ30" s="2016"/>
      <c r="DK30" s="2017"/>
      <c r="DL30" s="2017"/>
      <c r="DM30" s="2017"/>
      <c r="DN30" s="2017"/>
      <c r="DO30" s="2017"/>
      <c r="DP30" s="2017"/>
      <c r="DQ30" s="2017"/>
      <c r="DR30" s="2017"/>
      <c r="DS30" s="2017"/>
      <c r="DT30" s="2018"/>
      <c r="DU30" s="1991"/>
      <c r="DV30" s="1992"/>
      <c r="DW30" s="1992"/>
      <c r="DX30" s="1992"/>
      <c r="DY30" s="1992"/>
      <c r="DZ30" s="1992"/>
      <c r="EA30" s="1992"/>
      <c r="EB30" s="1992"/>
      <c r="EC30" s="1992"/>
      <c r="ED30" s="1992"/>
      <c r="EE30" s="1992"/>
      <c r="EF30" s="1992"/>
      <c r="EG30" s="1992"/>
      <c r="EH30" s="1992"/>
      <c r="EI30" s="1992"/>
      <c r="EJ30" s="1992"/>
      <c r="EK30" s="1992"/>
      <c r="EL30" s="1992"/>
      <c r="EM30" s="1993"/>
    </row>
    <row r="31" spans="2:169" s="294" customFormat="1" ht="21" customHeight="1" x14ac:dyDescent="0.15">
      <c r="B31" s="289" t="s">
        <v>29</v>
      </c>
      <c r="C31" s="2082" t="s">
        <v>693</v>
      </c>
      <c r="D31" s="2083"/>
      <c r="E31" s="2083"/>
      <c r="F31" s="2083"/>
      <c r="G31" s="2083"/>
      <c r="H31" s="2084"/>
      <c r="I31" s="2086" t="s">
        <v>693</v>
      </c>
      <c r="J31" s="2087"/>
      <c r="K31" s="2087"/>
      <c r="L31" s="2087"/>
      <c r="M31" s="2087"/>
      <c r="N31" s="2087"/>
      <c r="O31" s="2087"/>
      <c r="P31" s="2087"/>
      <c r="Q31" s="2087"/>
      <c r="R31" s="2087"/>
      <c r="S31" s="2010" t="s">
        <v>693</v>
      </c>
      <c r="T31" s="2011"/>
      <c r="U31" s="2011"/>
      <c r="V31" s="2011"/>
      <c r="W31" s="2011"/>
      <c r="X31" s="2011"/>
      <c r="Y31" s="2011"/>
      <c r="Z31" s="2088" t="s">
        <v>693</v>
      </c>
      <c r="AA31" s="2087"/>
      <c r="AB31" s="2087"/>
      <c r="AC31" s="2087"/>
      <c r="AD31" s="2087"/>
      <c r="AE31" s="2087"/>
      <c r="AF31" s="2087"/>
      <c r="AG31" s="2087"/>
      <c r="AH31" s="2087"/>
      <c r="AI31" s="2087"/>
      <c r="AJ31" s="2087"/>
      <c r="AK31" s="2089"/>
      <c r="AL31" s="2082" t="s">
        <v>693</v>
      </c>
      <c r="AM31" s="2083"/>
      <c r="AN31" s="2083"/>
      <c r="AO31" s="2083"/>
      <c r="AP31" s="2083"/>
      <c r="AQ31" s="2084"/>
      <c r="AR31" s="2086" t="s">
        <v>693</v>
      </c>
      <c r="AS31" s="2087"/>
      <c r="AT31" s="2087"/>
      <c r="AU31" s="2087"/>
      <c r="AV31" s="2087"/>
      <c r="AW31" s="2087"/>
      <c r="AX31" s="2087"/>
      <c r="AY31" s="2087"/>
      <c r="AZ31" s="2087"/>
      <c r="BA31" s="2087"/>
      <c r="BB31" s="1982">
        <v>434705</v>
      </c>
      <c r="BC31" s="1983"/>
      <c r="BD31" s="1983"/>
      <c r="BE31" s="1983"/>
      <c r="BF31" s="1983"/>
      <c r="BG31" s="1983"/>
      <c r="BH31" s="1983"/>
      <c r="BI31" s="1982">
        <v>4493326204</v>
      </c>
      <c r="BJ31" s="1983"/>
      <c r="BK31" s="1983"/>
      <c r="BL31" s="1983"/>
      <c r="BM31" s="1983"/>
      <c r="BN31" s="1983"/>
      <c r="BO31" s="1983"/>
      <c r="BP31" s="1983"/>
      <c r="BQ31" s="1983"/>
      <c r="BR31" s="1983"/>
      <c r="BS31" s="1983"/>
      <c r="BT31" s="1987"/>
      <c r="BU31" s="651"/>
      <c r="BV31" s="2004">
        <v>448749</v>
      </c>
      <c r="BW31" s="1983"/>
      <c r="BX31" s="1983"/>
      <c r="BY31" s="1983"/>
      <c r="BZ31" s="1983"/>
      <c r="CA31" s="1983"/>
      <c r="CB31" s="1983"/>
      <c r="CC31" s="1983"/>
      <c r="CD31" s="1983"/>
      <c r="CE31" s="1983"/>
      <c r="CF31" s="1982">
        <v>4779853987</v>
      </c>
      <c r="CG31" s="1983"/>
      <c r="CH31" s="1983"/>
      <c r="CI31" s="1983"/>
      <c r="CJ31" s="1983"/>
      <c r="CK31" s="1983"/>
      <c r="CL31" s="1983"/>
      <c r="CM31" s="1983"/>
      <c r="CN31" s="1983"/>
      <c r="CO31" s="1983"/>
      <c r="CP31" s="1983"/>
      <c r="CQ31" s="1983"/>
      <c r="CR31" s="1983"/>
      <c r="CS31" s="1983"/>
      <c r="CT31" s="1983">
        <v>7</v>
      </c>
      <c r="CU31" s="2131"/>
      <c r="CV31" s="2131"/>
      <c r="CW31" s="2131"/>
      <c r="CX31" s="2131"/>
      <c r="CY31" s="2131"/>
      <c r="CZ31" s="2131"/>
      <c r="DA31" s="1982">
        <v>281436</v>
      </c>
      <c r="DB31" s="1983"/>
      <c r="DC31" s="1983"/>
      <c r="DD31" s="1983"/>
      <c r="DE31" s="1983"/>
      <c r="DF31" s="1983"/>
      <c r="DG31" s="1983"/>
      <c r="DH31" s="1983"/>
      <c r="DI31" s="1983"/>
      <c r="DJ31" s="1949">
        <v>15693374</v>
      </c>
      <c r="DK31" s="1950"/>
      <c r="DL31" s="1950"/>
      <c r="DM31" s="1950"/>
      <c r="DN31" s="1950"/>
      <c r="DO31" s="1950"/>
      <c r="DP31" s="1950"/>
      <c r="DQ31" s="1950"/>
      <c r="DR31" s="1950"/>
      <c r="DS31" s="1950"/>
      <c r="DT31" s="1960"/>
      <c r="DU31" s="1949">
        <v>277406735064</v>
      </c>
      <c r="DV31" s="1950"/>
      <c r="DW31" s="1950"/>
      <c r="DX31" s="1950"/>
      <c r="DY31" s="1950"/>
      <c r="DZ31" s="1950"/>
      <c r="EA31" s="1950"/>
      <c r="EB31" s="1950"/>
      <c r="EC31" s="1950"/>
      <c r="ED31" s="1950"/>
      <c r="EE31" s="1950"/>
      <c r="EF31" s="1950"/>
      <c r="EG31" s="1950"/>
      <c r="EH31" s="1950"/>
      <c r="EI31" s="1950"/>
      <c r="EJ31" s="1950"/>
      <c r="EK31" s="1950"/>
      <c r="EL31" s="1950"/>
      <c r="EM31" s="1951"/>
    </row>
    <row r="32" spans="2:169" s="294" customFormat="1" ht="21" customHeight="1" x14ac:dyDescent="0.15">
      <c r="B32" s="289" t="s">
        <v>7</v>
      </c>
      <c r="C32" s="1949">
        <v>558584</v>
      </c>
      <c r="D32" s="2038"/>
      <c r="E32" s="2038"/>
      <c r="F32" s="2038"/>
      <c r="G32" s="2038"/>
      <c r="H32" s="1960"/>
      <c r="I32" s="1982">
        <v>5471436181</v>
      </c>
      <c r="J32" s="1983"/>
      <c r="K32" s="1983"/>
      <c r="L32" s="1983"/>
      <c r="M32" s="1983"/>
      <c r="N32" s="1983"/>
      <c r="O32" s="1983"/>
      <c r="P32" s="1983"/>
      <c r="Q32" s="1983"/>
      <c r="R32" s="1983"/>
      <c r="S32" s="2013">
        <v>8852</v>
      </c>
      <c r="T32" s="2014"/>
      <c r="U32" s="2014"/>
      <c r="V32" s="2014"/>
      <c r="W32" s="2014"/>
      <c r="X32" s="2014"/>
      <c r="Y32" s="2014"/>
      <c r="Z32" s="2039">
        <v>238820278</v>
      </c>
      <c r="AA32" s="1983"/>
      <c r="AB32" s="1983"/>
      <c r="AC32" s="1983"/>
      <c r="AD32" s="1983"/>
      <c r="AE32" s="1983"/>
      <c r="AF32" s="1983"/>
      <c r="AG32" s="1983"/>
      <c r="AH32" s="1983"/>
      <c r="AI32" s="1983"/>
      <c r="AJ32" s="1983"/>
      <c r="AK32" s="2005"/>
      <c r="AL32" s="1949">
        <v>15446</v>
      </c>
      <c r="AM32" s="2038"/>
      <c r="AN32" s="2038"/>
      <c r="AO32" s="2038"/>
      <c r="AP32" s="2038"/>
      <c r="AQ32" s="1960"/>
      <c r="AR32" s="1982">
        <v>217172413</v>
      </c>
      <c r="AS32" s="1983"/>
      <c r="AT32" s="1983"/>
      <c r="AU32" s="1983"/>
      <c r="AV32" s="1983"/>
      <c r="AW32" s="1983"/>
      <c r="AX32" s="1983"/>
      <c r="AY32" s="1983"/>
      <c r="AZ32" s="1983"/>
      <c r="BA32" s="1983"/>
      <c r="BB32" s="2039">
        <v>297</v>
      </c>
      <c r="BC32" s="1983"/>
      <c r="BD32" s="1983"/>
      <c r="BE32" s="1983"/>
      <c r="BF32" s="1983"/>
      <c r="BG32" s="1983"/>
      <c r="BH32" s="1983"/>
      <c r="BI32" s="2039">
        <v>2215766</v>
      </c>
      <c r="BJ32" s="1983"/>
      <c r="BK32" s="1983"/>
      <c r="BL32" s="1983"/>
      <c r="BM32" s="1983"/>
      <c r="BN32" s="1983"/>
      <c r="BO32" s="1983"/>
      <c r="BP32" s="1983"/>
      <c r="BQ32" s="1983"/>
      <c r="BR32" s="1983"/>
      <c r="BS32" s="1983"/>
      <c r="BT32" s="1987"/>
      <c r="BU32" s="652"/>
      <c r="BV32" s="2004">
        <v>606202</v>
      </c>
      <c r="BW32" s="1983"/>
      <c r="BX32" s="1983"/>
      <c r="BY32" s="1983"/>
      <c r="BZ32" s="1983"/>
      <c r="CA32" s="1983"/>
      <c r="CB32" s="1983"/>
      <c r="CC32" s="1983"/>
      <c r="CD32" s="1983"/>
      <c r="CE32" s="1983"/>
      <c r="CF32" s="1982">
        <v>6451151280</v>
      </c>
      <c r="CG32" s="1983"/>
      <c r="CH32" s="1983"/>
      <c r="CI32" s="1983"/>
      <c r="CJ32" s="1983"/>
      <c r="CK32" s="1983"/>
      <c r="CL32" s="1983"/>
      <c r="CM32" s="1983"/>
      <c r="CN32" s="1983"/>
      <c r="CO32" s="1983"/>
      <c r="CP32" s="1983"/>
      <c r="CQ32" s="1983"/>
      <c r="CR32" s="1983"/>
      <c r="CS32" s="1983"/>
      <c r="CT32" s="1983">
        <v>7</v>
      </c>
      <c r="CU32" s="2131"/>
      <c r="CV32" s="2131"/>
      <c r="CW32" s="2131"/>
      <c r="CX32" s="2131"/>
      <c r="CY32" s="2131"/>
      <c r="CZ32" s="2131"/>
      <c r="DA32" s="1982">
        <v>297272</v>
      </c>
      <c r="DB32" s="1983"/>
      <c r="DC32" s="1983"/>
      <c r="DD32" s="1983"/>
      <c r="DE32" s="1983"/>
      <c r="DF32" s="1983"/>
      <c r="DG32" s="1983"/>
      <c r="DH32" s="1983"/>
      <c r="DI32" s="1983"/>
      <c r="DJ32" s="1949">
        <v>22983775</v>
      </c>
      <c r="DK32" s="1950"/>
      <c r="DL32" s="1950"/>
      <c r="DM32" s="1950"/>
      <c r="DN32" s="1950"/>
      <c r="DO32" s="1950"/>
      <c r="DP32" s="1950"/>
      <c r="DQ32" s="1950"/>
      <c r="DR32" s="1950"/>
      <c r="DS32" s="1950"/>
      <c r="DT32" s="1960"/>
      <c r="DU32" s="1949">
        <v>415194562459</v>
      </c>
      <c r="DV32" s="1950"/>
      <c r="DW32" s="1950"/>
      <c r="DX32" s="1950"/>
      <c r="DY32" s="1950"/>
      <c r="DZ32" s="1950"/>
      <c r="EA32" s="1950"/>
      <c r="EB32" s="1950"/>
      <c r="EC32" s="1950"/>
      <c r="ED32" s="1950"/>
      <c r="EE32" s="1950"/>
      <c r="EF32" s="1950"/>
      <c r="EG32" s="1950"/>
      <c r="EH32" s="1950"/>
      <c r="EI32" s="1950"/>
      <c r="EJ32" s="1950"/>
      <c r="EK32" s="1950"/>
      <c r="EL32" s="1950"/>
      <c r="EM32" s="1951"/>
    </row>
    <row r="33" spans="2:148" s="294" customFormat="1" ht="21" customHeight="1" x14ac:dyDescent="0.15">
      <c r="B33" s="289" t="s">
        <v>8</v>
      </c>
      <c r="C33" s="1949">
        <v>634439</v>
      </c>
      <c r="D33" s="2038"/>
      <c r="E33" s="2038"/>
      <c r="F33" s="2038"/>
      <c r="G33" s="2038"/>
      <c r="H33" s="1960"/>
      <c r="I33" s="1982">
        <v>6109179651</v>
      </c>
      <c r="J33" s="1983"/>
      <c r="K33" s="1983"/>
      <c r="L33" s="1983"/>
      <c r="M33" s="1983"/>
      <c r="N33" s="1983"/>
      <c r="O33" s="1983"/>
      <c r="P33" s="1983"/>
      <c r="Q33" s="1983"/>
      <c r="R33" s="1983"/>
      <c r="S33" s="2013">
        <v>11914</v>
      </c>
      <c r="T33" s="2014"/>
      <c r="U33" s="2014"/>
      <c r="V33" s="2014"/>
      <c r="W33" s="2014"/>
      <c r="X33" s="2014"/>
      <c r="Y33" s="2014"/>
      <c r="Z33" s="2039">
        <v>313321724</v>
      </c>
      <c r="AA33" s="1983"/>
      <c r="AB33" s="1983"/>
      <c r="AC33" s="1983"/>
      <c r="AD33" s="1983"/>
      <c r="AE33" s="1983"/>
      <c r="AF33" s="1983"/>
      <c r="AG33" s="1983"/>
      <c r="AH33" s="1983"/>
      <c r="AI33" s="1983"/>
      <c r="AJ33" s="1983"/>
      <c r="AK33" s="2005"/>
      <c r="AL33" s="1949">
        <v>19087</v>
      </c>
      <c r="AM33" s="2038"/>
      <c r="AN33" s="2038"/>
      <c r="AO33" s="2038"/>
      <c r="AP33" s="2038"/>
      <c r="AQ33" s="1960"/>
      <c r="AR33" s="1982">
        <v>272785477</v>
      </c>
      <c r="AS33" s="1983"/>
      <c r="AT33" s="1983"/>
      <c r="AU33" s="1983"/>
      <c r="AV33" s="1983"/>
      <c r="AW33" s="1983"/>
      <c r="AX33" s="1983"/>
      <c r="AY33" s="1983"/>
      <c r="AZ33" s="1983"/>
      <c r="BA33" s="1983"/>
      <c r="BB33" s="2039">
        <v>269</v>
      </c>
      <c r="BC33" s="1983"/>
      <c r="BD33" s="1983"/>
      <c r="BE33" s="1983"/>
      <c r="BF33" s="1983"/>
      <c r="BG33" s="1983"/>
      <c r="BH33" s="1983"/>
      <c r="BI33" s="2039">
        <v>3679446</v>
      </c>
      <c r="BJ33" s="1983"/>
      <c r="BK33" s="1983"/>
      <c r="BL33" s="1983"/>
      <c r="BM33" s="1983"/>
      <c r="BN33" s="1983"/>
      <c r="BO33" s="1983"/>
      <c r="BP33" s="1983"/>
      <c r="BQ33" s="1983"/>
      <c r="BR33" s="1983"/>
      <c r="BS33" s="1983"/>
      <c r="BT33" s="1987"/>
      <c r="BU33" s="652"/>
      <c r="BV33" s="2004">
        <v>692788</v>
      </c>
      <c r="BW33" s="1983"/>
      <c r="BX33" s="1983"/>
      <c r="BY33" s="1983"/>
      <c r="BZ33" s="1983"/>
      <c r="CA33" s="1983"/>
      <c r="CB33" s="1983"/>
      <c r="CC33" s="1983"/>
      <c r="CD33" s="1983"/>
      <c r="CE33" s="1983"/>
      <c r="CF33" s="1982">
        <v>7328389947</v>
      </c>
      <c r="CG33" s="1983"/>
      <c r="CH33" s="1983"/>
      <c r="CI33" s="1983"/>
      <c r="CJ33" s="1983"/>
      <c r="CK33" s="1983"/>
      <c r="CL33" s="1983"/>
      <c r="CM33" s="1983"/>
      <c r="CN33" s="1983"/>
      <c r="CO33" s="1983"/>
      <c r="CP33" s="1983"/>
      <c r="CQ33" s="1983"/>
      <c r="CR33" s="1983"/>
      <c r="CS33" s="1983"/>
      <c r="CT33" s="1983">
        <v>12</v>
      </c>
      <c r="CU33" s="2131"/>
      <c r="CV33" s="2131"/>
      <c r="CW33" s="2131"/>
      <c r="CX33" s="2131"/>
      <c r="CY33" s="2131"/>
      <c r="CZ33" s="2131"/>
      <c r="DA33" s="1982">
        <v>640873</v>
      </c>
      <c r="DB33" s="1983"/>
      <c r="DC33" s="1983"/>
      <c r="DD33" s="1983"/>
      <c r="DE33" s="1983"/>
      <c r="DF33" s="1983"/>
      <c r="DG33" s="1983"/>
      <c r="DH33" s="1983"/>
      <c r="DI33" s="1983"/>
      <c r="DJ33" s="1949">
        <v>24064539</v>
      </c>
      <c r="DK33" s="1950"/>
      <c r="DL33" s="1950"/>
      <c r="DM33" s="1950"/>
      <c r="DN33" s="1950"/>
      <c r="DO33" s="1950"/>
      <c r="DP33" s="1950"/>
      <c r="DQ33" s="1950"/>
      <c r="DR33" s="1950"/>
      <c r="DS33" s="1950"/>
      <c r="DT33" s="1960"/>
      <c r="DU33" s="1949">
        <v>446198944951</v>
      </c>
      <c r="DV33" s="1950"/>
      <c r="DW33" s="1950"/>
      <c r="DX33" s="1950"/>
      <c r="DY33" s="1950"/>
      <c r="DZ33" s="1950"/>
      <c r="EA33" s="1950"/>
      <c r="EB33" s="1950"/>
      <c r="EC33" s="1950"/>
      <c r="ED33" s="1950"/>
      <c r="EE33" s="1950"/>
      <c r="EF33" s="1950"/>
      <c r="EG33" s="1950"/>
      <c r="EH33" s="1950"/>
      <c r="EI33" s="1950"/>
      <c r="EJ33" s="1950"/>
      <c r="EK33" s="1950"/>
      <c r="EL33" s="1950"/>
      <c r="EM33" s="1951"/>
    </row>
    <row r="34" spans="2:148" s="294" customFormat="1" ht="21" customHeight="1" x14ac:dyDescent="0.15">
      <c r="B34" s="289" t="s">
        <v>13</v>
      </c>
      <c r="C34" s="1949">
        <v>660436</v>
      </c>
      <c r="D34" s="2038"/>
      <c r="E34" s="2038"/>
      <c r="F34" s="2038"/>
      <c r="G34" s="2038"/>
      <c r="H34" s="1960"/>
      <c r="I34" s="1982">
        <v>6232131479</v>
      </c>
      <c r="J34" s="1983"/>
      <c r="K34" s="1983"/>
      <c r="L34" s="1983"/>
      <c r="M34" s="1983"/>
      <c r="N34" s="1983"/>
      <c r="O34" s="1983"/>
      <c r="P34" s="1983"/>
      <c r="Q34" s="1983"/>
      <c r="R34" s="1983"/>
      <c r="S34" s="2013">
        <v>13735</v>
      </c>
      <c r="T34" s="2014"/>
      <c r="U34" s="2014"/>
      <c r="V34" s="2014"/>
      <c r="W34" s="2014"/>
      <c r="X34" s="2014"/>
      <c r="Y34" s="2014"/>
      <c r="Z34" s="2039">
        <v>363727267</v>
      </c>
      <c r="AA34" s="1983"/>
      <c r="AB34" s="1983"/>
      <c r="AC34" s="1983"/>
      <c r="AD34" s="1983"/>
      <c r="AE34" s="1983"/>
      <c r="AF34" s="1983"/>
      <c r="AG34" s="1983"/>
      <c r="AH34" s="1983"/>
      <c r="AI34" s="1983"/>
      <c r="AJ34" s="1983"/>
      <c r="AK34" s="2005"/>
      <c r="AL34" s="1949">
        <v>20945</v>
      </c>
      <c r="AM34" s="2038"/>
      <c r="AN34" s="2038"/>
      <c r="AO34" s="2038"/>
      <c r="AP34" s="2038"/>
      <c r="AQ34" s="1960"/>
      <c r="AR34" s="1982">
        <v>281494298</v>
      </c>
      <c r="AS34" s="1983"/>
      <c r="AT34" s="1983"/>
      <c r="AU34" s="1983"/>
      <c r="AV34" s="1983"/>
      <c r="AW34" s="1983"/>
      <c r="AX34" s="1983"/>
      <c r="AY34" s="1983"/>
      <c r="AZ34" s="1983"/>
      <c r="BA34" s="1983"/>
      <c r="BB34" s="2039">
        <v>127</v>
      </c>
      <c r="BC34" s="1983"/>
      <c r="BD34" s="1983"/>
      <c r="BE34" s="1983"/>
      <c r="BF34" s="1983"/>
      <c r="BG34" s="1983"/>
      <c r="BH34" s="1983"/>
      <c r="BI34" s="2039">
        <v>4347183</v>
      </c>
      <c r="BJ34" s="1983"/>
      <c r="BK34" s="1983"/>
      <c r="BL34" s="1983"/>
      <c r="BM34" s="1983"/>
      <c r="BN34" s="1983"/>
      <c r="BO34" s="1983"/>
      <c r="BP34" s="1983"/>
      <c r="BQ34" s="1983"/>
      <c r="BR34" s="1983"/>
      <c r="BS34" s="1983"/>
      <c r="BT34" s="1987"/>
      <c r="BU34" s="652"/>
      <c r="BV34" s="2004">
        <v>722444</v>
      </c>
      <c r="BW34" s="1983"/>
      <c r="BX34" s="1983"/>
      <c r="BY34" s="1983"/>
      <c r="BZ34" s="1983"/>
      <c r="CA34" s="1983"/>
      <c r="CB34" s="1983"/>
      <c r="CC34" s="1983"/>
      <c r="CD34" s="1983"/>
      <c r="CE34" s="1983"/>
      <c r="CF34" s="1982">
        <v>7530188329</v>
      </c>
      <c r="CG34" s="1983"/>
      <c r="CH34" s="1983"/>
      <c r="CI34" s="1983"/>
      <c r="CJ34" s="1983"/>
      <c r="CK34" s="1983"/>
      <c r="CL34" s="1983"/>
      <c r="CM34" s="1983"/>
      <c r="CN34" s="1983"/>
      <c r="CO34" s="1983"/>
      <c r="CP34" s="1983"/>
      <c r="CQ34" s="1983"/>
      <c r="CR34" s="1983"/>
      <c r="CS34" s="1983"/>
      <c r="CT34" s="1983">
        <v>14</v>
      </c>
      <c r="CU34" s="2131"/>
      <c r="CV34" s="2131"/>
      <c r="CW34" s="2131"/>
      <c r="CX34" s="2131"/>
      <c r="CY34" s="2131"/>
      <c r="CZ34" s="2131"/>
      <c r="DA34" s="1982">
        <v>824856</v>
      </c>
      <c r="DB34" s="1983"/>
      <c r="DC34" s="1983"/>
      <c r="DD34" s="1983"/>
      <c r="DE34" s="1983"/>
      <c r="DF34" s="1983"/>
      <c r="DG34" s="1983"/>
      <c r="DH34" s="1983"/>
      <c r="DI34" s="1983"/>
      <c r="DJ34" s="1949">
        <v>24433949</v>
      </c>
      <c r="DK34" s="1950"/>
      <c r="DL34" s="1950"/>
      <c r="DM34" s="1950"/>
      <c r="DN34" s="1950"/>
      <c r="DO34" s="1950"/>
      <c r="DP34" s="1950"/>
      <c r="DQ34" s="1950"/>
      <c r="DR34" s="1950"/>
      <c r="DS34" s="1950"/>
      <c r="DT34" s="1960"/>
      <c r="DU34" s="1949">
        <v>461743881586</v>
      </c>
      <c r="DV34" s="1950"/>
      <c r="DW34" s="1950"/>
      <c r="DX34" s="1950"/>
      <c r="DY34" s="1950"/>
      <c r="DZ34" s="1950"/>
      <c r="EA34" s="1950"/>
      <c r="EB34" s="1950"/>
      <c r="EC34" s="1950"/>
      <c r="ED34" s="1950"/>
      <c r="EE34" s="1950"/>
      <c r="EF34" s="1950"/>
      <c r="EG34" s="1950"/>
      <c r="EH34" s="1950"/>
      <c r="EI34" s="1950"/>
      <c r="EJ34" s="1950"/>
      <c r="EK34" s="1950"/>
      <c r="EL34" s="1950"/>
      <c r="EM34" s="1951"/>
    </row>
    <row r="35" spans="2:148" s="294" customFormat="1" ht="21" customHeight="1" thickBot="1" x14ac:dyDescent="0.2">
      <c r="B35" s="290" t="s">
        <v>30</v>
      </c>
      <c r="C35" s="2046">
        <v>684970</v>
      </c>
      <c r="D35" s="2047"/>
      <c r="E35" s="2047"/>
      <c r="F35" s="2047"/>
      <c r="G35" s="2047"/>
      <c r="H35" s="2048"/>
      <c r="I35" s="2043">
        <v>6302846466</v>
      </c>
      <c r="J35" s="2044"/>
      <c r="K35" s="2044"/>
      <c r="L35" s="2044"/>
      <c r="M35" s="2044"/>
      <c r="N35" s="2044"/>
      <c r="O35" s="2044"/>
      <c r="P35" s="2044"/>
      <c r="Q35" s="2044"/>
      <c r="R35" s="2045"/>
      <c r="S35" s="1988">
        <v>15538</v>
      </c>
      <c r="T35" s="1989"/>
      <c r="U35" s="1989"/>
      <c r="V35" s="1989"/>
      <c r="W35" s="1989"/>
      <c r="X35" s="1989"/>
      <c r="Y35" s="1989"/>
      <c r="Z35" s="1988">
        <v>420167107</v>
      </c>
      <c r="AA35" s="1989"/>
      <c r="AB35" s="1989"/>
      <c r="AC35" s="1989"/>
      <c r="AD35" s="1989"/>
      <c r="AE35" s="1989"/>
      <c r="AF35" s="1989"/>
      <c r="AG35" s="1989"/>
      <c r="AH35" s="1989"/>
      <c r="AI35" s="1989"/>
      <c r="AJ35" s="1989"/>
      <c r="AK35" s="2090"/>
      <c r="AL35" s="2093">
        <v>24319</v>
      </c>
      <c r="AM35" s="2047"/>
      <c r="AN35" s="2047"/>
      <c r="AO35" s="2047"/>
      <c r="AP35" s="2047"/>
      <c r="AQ35" s="2048"/>
      <c r="AR35" s="2043">
        <v>318643059</v>
      </c>
      <c r="AS35" s="2044"/>
      <c r="AT35" s="2044"/>
      <c r="AU35" s="2044"/>
      <c r="AV35" s="2044"/>
      <c r="AW35" s="2044"/>
      <c r="AX35" s="2044"/>
      <c r="AY35" s="2044"/>
      <c r="AZ35" s="2044"/>
      <c r="BA35" s="2045"/>
      <c r="BB35" s="1988">
        <v>1168</v>
      </c>
      <c r="BC35" s="1989"/>
      <c r="BD35" s="1989"/>
      <c r="BE35" s="1989"/>
      <c r="BF35" s="1989"/>
      <c r="BG35" s="1989"/>
      <c r="BH35" s="1989"/>
      <c r="BI35" s="1988">
        <v>1029949</v>
      </c>
      <c r="BJ35" s="1989"/>
      <c r="BK35" s="1989"/>
      <c r="BL35" s="1989"/>
      <c r="BM35" s="1989"/>
      <c r="BN35" s="1989"/>
      <c r="BO35" s="1989"/>
      <c r="BP35" s="1989"/>
      <c r="BQ35" s="1989"/>
      <c r="BR35" s="1989"/>
      <c r="BS35" s="1989"/>
      <c r="BT35" s="1990"/>
      <c r="BU35" s="652"/>
      <c r="BV35" s="2003">
        <v>768796</v>
      </c>
      <c r="BW35" s="1989"/>
      <c r="BX35" s="1989"/>
      <c r="BY35" s="1989"/>
      <c r="BZ35" s="1989"/>
      <c r="CA35" s="1989"/>
      <c r="CB35" s="1989"/>
      <c r="CC35" s="1989"/>
      <c r="CD35" s="1989"/>
      <c r="CE35" s="1989"/>
      <c r="CF35" s="1988">
        <v>7654806912</v>
      </c>
      <c r="CG35" s="1989"/>
      <c r="CH35" s="1989"/>
      <c r="CI35" s="1989"/>
      <c r="CJ35" s="1989"/>
      <c r="CK35" s="1989"/>
      <c r="CL35" s="1989"/>
      <c r="CM35" s="1989"/>
      <c r="CN35" s="1989"/>
      <c r="CO35" s="1989"/>
      <c r="CP35" s="1989"/>
      <c r="CQ35" s="1989"/>
      <c r="CR35" s="1989"/>
      <c r="CS35" s="1989"/>
      <c r="CT35" s="1989">
        <v>16</v>
      </c>
      <c r="CU35" s="2133"/>
      <c r="CV35" s="2133"/>
      <c r="CW35" s="2133"/>
      <c r="CX35" s="2133"/>
      <c r="CY35" s="2133"/>
      <c r="CZ35" s="2133"/>
      <c r="DA35" s="1988">
        <v>8564933</v>
      </c>
      <c r="DB35" s="1989"/>
      <c r="DC35" s="1989"/>
      <c r="DD35" s="1989"/>
      <c r="DE35" s="1989"/>
      <c r="DF35" s="1989"/>
      <c r="DG35" s="1989"/>
      <c r="DH35" s="1989"/>
      <c r="DI35" s="1989"/>
      <c r="DJ35" s="2043">
        <v>24880695</v>
      </c>
      <c r="DK35" s="2121"/>
      <c r="DL35" s="2121"/>
      <c r="DM35" s="2121"/>
      <c r="DN35" s="2121"/>
      <c r="DO35" s="2121"/>
      <c r="DP35" s="2121"/>
      <c r="DQ35" s="2121"/>
      <c r="DR35" s="2121"/>
      <c r="DS35" s="2121"/>
      <c r="DT35" s="2122"/>
      <c r="DU35" s="2043">
        <v>477287860473</v>
      </c>
      <c r="DV35" s="2121"/>
      <c r="DW35" s="2121"/>
      <c r="DX35" s="2121"/>
      <c r="DY35" s="2121"/>
      <c r="DZ35" s="2121"/>
      <c r="EA35" s="2121"/>
      <c r="EB35" s="2121"/>
      <c r="EC35" s="2121"/>
      <c r="ED35" s="2121"/>
      <c r="EE35" s="2121"/>
      <c r="EF35" s="2121"/>
      <c r="EG35" s="2121"/>
      <c r="EH35" s="2121"/>
      <c r="EI35" s="2121"/>
      <c r="EJ35" s="2121"/>
      <c r="EK35" s="2121"/>
      <c r="EL35" s="2121"/>
      <c r="EM35" s="2138"/>
    </row>
    <row r="36" spans="2:148" s="294" customFormat="1" ht="15" customHeight="1" x14ac:dyDescent="0.15">
      <c r="B36" s="2108"/>
      <c r="C36" s="2109"/>
      <c r="D36" s="2109"/>
      <c r="E36" s="2109"/>
      <c r="F36" s="2109"/>
      <c r="G36" s="2109"/>
      <c r="H36" s="2109"/>
      <c r="I36" s="2109"/>
      <c r="J36" s="2109"/>
      <c r="K36" s="2109"/>
      <c r="L36" s="2109"/>
      <c r="M36" s="2109"/>
      <c r="N36" s="2109"/>
      <c r="O36" s="2109"/>
      <c r="P36" s="2109"/>
      <c r="Q36" s="2109"/>
      <c r="R36" s="2109"/>
      <c r="S36" s="2109"/>
      <c r="T36" s="2109"/>
      <c r="U36" s="2109"/>
      <c r="V36" s="2109"/>
      <c r="W36" s="2109"/>
      <c r="X36" s="2109"/>
      <c r="Y36" s="2109"/>
      <c r="Z36" s="2109"/>
      <c r="AA36" s="2109"/>
      <c r="AB36" s="2109"/>
      <c r="AC36" s="2109"/>
      <c r="AD36" s="2109"/>
      <c r="AE36" s="2109"/>
      <c r="AF36" s="2109"/>
      <c r="AG36" s="2109"/>
      <c r="AH36" s="2109"/>
      <c r="AI36" s="2109"/>
      <c r="AJ36" s="2109"/>
      <c r="AK36" s="2109"/>
      <c r="AL36" s="2109"/>
      <c r="AM36" s="2109"/>
      <c r="AN36" s="2109"/>
      <c r="AO36" s="2109"/>
      <c r="AP36" s="2109"/>
      <c r="AQ36" s="2109"/>
      <c r="AR36" s="2109"/>
      <c r="AS36" s="2109"/>
      <c r="AT36" s="2109"/>
      <c r="AU36" s="2109"/>
      <c r="AV36" s="2109"/>
      <c r="AW36" s="2109"/>
      <c r="AX36" s="2109"/>
      <c r="AY36" s="2109"/>
      <c r="AZ36" s="2109"/>
      <c r="BA36" s="2109"/>
      <c r="BB36" s="2109"/>
      <c r="BC36" s="2109"/>
      <c r="BD36" s="2109"/>
      <c r="BE36" s="2109"/>
      <c r="BF36" s="2109"/>
      <c r="BG36" s="2109"/>
      <c r="BH36" s="2109"/>
      <c r="BI36" s="2109"/>
      <c r="BJ36" s="2109"/>
      <c r="BK36" s="2109"/>
      <c r="BL36" s="2109"/>
      <c r="BM36" s="2109"/>
      <c r="BN36" s="2109"/>
      <c r="BO36" s="2109"/>
      <c r="BP36" s="2109"/>
      <c r="BQ36" s="2109"/>
      <c r="BR36" s="2109"/>
      <c r="BS36" s="2109"/>
      <c r="BT36" s="2109"/>
      <c r="BV36" s="2132"/>
      <c r="BW36" s="2017"/>
      <c r="BX36" s="2017"/>
      <c r="BY36" s="2017"/>
      <c r="BZ36" s="2017"/>
      <c r="CA36" s="2017"/>
      <c r="CB36" s="2017"/>
      <c r="CC36" s="2017"/>
      <c r="CD36" s="2017"/>
      <c r="CE36" s="2017"/>
      <c r="CF36" s="2017"/>
      <c r="CG36" s="2017"/>
      <c r="CH36" s="2017"/>
      <c r="CI36" s="2017"/>
      <c r="CJ36" s="2017"/>
      <c r="CK36" s="2017"/>
      <c r="CL36" s="2017"/>
      <c r="CM36" s="2017"/>
      <c r="CN36" s="2017"/>
      <c r="CO36" s="2017"/>
      <c r="CP36" s="2017"/>
      <c r="CQ36" s="2017"/>
      <c r="CR36" s="2017"/>
      <c r="CS36" s="2017"/>
      <c r="CT36" s="2017"/>
      <c r="CU36" s="2017"/>
      <c r="CV36" s="2017"/>
      <c r="CW36" s="2017"/>
      <c r="CX36" s="2017"/>
      <c r="CY36" s="2017"/>
      <c r="CZ36" s="2017"/>
      <c r="DA36" s="2017"/>
      <c r="DB36" s="2017"/>
      <c r="DC36" s="2017"/>
      <c r="DD36" s="2017"/>
      <c r="DE36" s="2017"/>
      <c r="DF36" s="2017"/>
      <c r="DG36" s="2017"/>
      <c r="DH36" s="2017"/>
      <c r="DI36" s="2017"/>
      <c r="DJ36" s="2017"/>
      <c r="DK36" s="2017"/>
      <c r="DL36" s="2017"/>
      <c r="DM36" s="2017"/>
      <c r="DN36" s="2017"/>
      <c r="DO36" s="2017"/>
      <c r="DP36" s="2017"/>
      <c r="DQ36" s="2017"/>
      <c r="DR36" s="2017"/>
      <c r="DS36" s="2017"/>
      <c r="DT36" s="2017"/>
      <c r="DU36" s="2017"/>
      <c r="DV36" s="2017"/>
      <c r="DW36" s="2017"/>
      <c r="DX36" s="2017"/>
      <c r="DY36" s="2017"/>
      <c r="DZ36" s="2017"/>
      <c r="EA36" s="2017"/>
      <c r="EB36" s="2017"/>
      <c r="EC36" s="2017"/>
      <c r="ED36" s="2017"/>
      <c r="EE36" s="2017"/>
      <c r="EF36" s="2017"/>
      <c r="EG36" s="2017"/>
      <c r="EH36" s="2017"/>
      <c r="EI36" s="2017"/>
      <c r="EJ36" s="2017"/>
      <c r="EK36" s="2017"/>
      <c r="EL36" s="2017"/>
      <c r="EM36" s="2017"/>
    </row>
    <row r="37" spans="2:148" s="294" customFormat="1" ht="15" customHeight="1" x14ac:dyDescent="0.15">
      <c r="B37" s="2111"/>
      <c r="C37" s="2109"/>
      <c r="D37" s="2109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2109"/>
      <c r="P37" s="2109"/>
      <c r="Q37" s="2109"/>
      <c r="R37" s="2109"/>
      <c r="S37" s="2109"/>
      <c r="T37" s="2109"/>
      <c r="U37" s="2109"/>
      <c r="V37" s="2109"/>
      <c r="W37" s="2109"/>
      <c r="X37" s="2109"/>
      <c r="Y37" s="2109"/>
      <c r="Z37" s="2109"/>
      <c r="AA37" s="2109"/>
      <c r="AB37" s="2109"/>
      <c r="AC37" s="2109"/>
      <c r="AD37" s="2109"/>
      <c r="AE37" s="2109"/>
      <c r="AF37" s="2109"/>
      <c r="AG37" s="2109"/>
      <c r="AH37" s="2109"/>
      <c r="AI37" s="2109"/>
      <c r="AJ37" s="2109"/>
      <c r="AK37" s="2109"/>
      <c r="AL37" s="2109"/>
      <c r="AM37" s="2109"/>
      <c r="AN37" s="2109"/>
      <c r="AO37" s="2109"/>
      <c r="AP37" s="2109"/>
      <c r="AQ37" s="2109"/>
      <c r="AR37" s="2109"/>
      <c r="AS37" s="2109"/>
      <c r="AT37" s="2109"/>
      <c r="AU37" s="2109"/>
      <c r="AV37" s="2109"/>
      <c r="AW37" s="2109"/>
      <c r="AX37" s="2109"/>
      <c r="AY37" s="2109"/>
      <c r="AZ37" s="2109"/>
      <c r="BA37" s="2109"/>
      <c r="BB37" s="2109"/>
      <c r="BC37" s="2109"/>
      <c r="BD37" s="2109"/>
      <c r="BE37" s="2109"/>
      <c r="BF37" s="2109"/>
      <c r="BG37" s="2109"/>
      <c r="BH37" s="2109"/>
      <c r="BI37" s="2109"/>
      <c r="BJ37" s="2109"/>
      <c r="BK37" s="2109"/>
      <c r="BL37" s="2109"/>
      <c r="BM37" s="2109"/>
      <c r="BN37" s="2109"/>
      <c r="BO37" s="2109"/>
      <c r="BP37" s="2109"/>
      <c r="BQ37" s="2109"/>
      <c r="BR37" s="2109"/>
      <c r="BS37" s="2109"/>
      <c r="BT37" s="2109"/>
      <c r="BV37" s="2109"/>
      <c r="BW37" s="2109"/>
      <c r="BX37" s="2109"/>
      <c r="BY37" s="2109"/>
      <c r="BZ37" s="2109"/>
      <c r="CA37" s="2109"/>
      <c r="CB37" s="2109"/>
      <c r="CC37" s="2109"/>
      <c r="CD37" s="2109"/>
      <c r="CE37" s="2109"/>
      <c r="CF37" s="2109"/>
      <c r="CG37" s="2109"/>
      <c r="CH37" s="2109"/>
      <c r="CI37" s="2109"/>
      <c r="CJ37" s="2109"/>
      <c r="CK37" s="2109"/>
      <c r="CL37" s="2109"/>
      <c r="CM37" s="2109"/>
      <c r="CN37" s="2109"/>
      <c r="CO37" s="2109"/>
      <c r="CP37" s="2109"/>
      <c r="CQ37" s="2109"/>
      <c r="CR37" s="2109"/>
      <c r="CS37" s="2109"/>
      <c r="CT37" s="2109"/>
      <c r="CU37" s="2109"/>
      <c r="CV37" s="2109"/>
      <c r="CW37" s="2109"/>
      <c r="CX37" s="2109"/>
      <c r="CY37" s="2109"/>
      <c r="CZ37" s="2109"/>
      <c r="DA37" s="2109"/>
      <c r="DB37" s="2109"/>
      <c r="DC37" s="2109"/>
      <c r="DD37" s="2109"/>
      <c r="DE37" s="2109"/>
      <c r="DF37" s="2109"/>
      <c r="DG37" s="2109"/>
      <c r="DH37" s="2109"/>
      <c r="DI37" s="2109"/>
      <c r="DJ37" s="2109"/>
      <c r="DK37" s="2109"/>
      <c r="DL37" s="2109"/>
      <c r="DM37" s="2109"/>
      <c r="DN37" s="2109"/>
      <c r="DO37" s="2109"/>
      <c r="DP37" s="2109"/>
      <c r="DQ37" s="2109"/>
      <c r="DR37" s="2109"/>
      <c r="DS37" s="2109"/>
      <c r="DT37" s="2109"/>
      <c r="DU37" s="2109"/>
      <c r="DV37" s="2109"/>
      <c r="DW37" s="2109"/>
      <c r="DX37" s="2109"/>
      <c r="DY37" s="2109"/>
      <c r="DZ37" s="2109"/>
      <c r="EA37" s="2109"/>
      <c r="EB37" s="2109"/>
      <c r="EC37" s="2109"/>
      <c r="ED37" s="2109"/>
      <c r="EE37" s="2109"/>
      <c r="EF37" s="2109"/>
      <c r="EG37" s="2109"/>
      <c r="EH37" s="2109"/>
      <c r="EI37" s="2109"/>
      <c r="EJ37" s="2109"/>
      <c r="EK37" s="2109"/>
      <c r="EL37" s="2109"/>
      <c r="EM37" s="2109"/>
    </row>
    <row r="38" spans="2:148" s="294" customFormat="1" ht="15" customHeight="1" thickBot="1" x14ac:dyDescent="0.2">
      <c r="B38" s="2112"/>
      <c r="C38" s="2026"/>
      <c r="D38" s="2026"/>
      <c r="E38" s="2026"/>
      <c r="F38" s="2026"/>
      <c r="G38" s="2026"/>
      <c r="H38" s="2026"/>
      <c r="I38" s="2026"/>
      <c r="J38" s="2026"/>
      <c r="K38" s="2026"/>
      <c r="L38" s="2026"/>
      <c r="M38" s="2026"/>
      <c r="N38" s="2026"/>
      <c r="O38" s="2026"/>
      <c r="P38" s="2026"/>
      <c r="Q38" s="2026"/>
      <c r="R38" s="2026"/>
      <c r="S38" s="2026"/>
      <c r="T38" s="2026"/>
      <c r="U38" s="2026"/>
      <c r="V38" s="2026"/>
      <c r="W38" s="2026"/>
      <c r="X38" s="2026"/>
      <c r="Y38" s="2026"/>
      <c r="Z38" s="2026"/>
      <c r="AA38" s="2026"/>
      <c r="AB38" s="2026"/>
      <c r="AC38" s="2026"/>
      <c r="AD38" s="2026"/>
      <c r="AE38" s="2026"/>
      <c r="AF38" s="2026"/>
      <c r="AG38" s="2026"/>
      <c r="AH38" s="2026"/>
      <c r="AI38" s="2026"/>
      <c r="AJ38" s="2026"/>
      <c r="AK38" s="2026"/>
      <c r="AL38" s="2026"/>
      <c r="AM38" s="2026"/>
      <c r="AN38" s="2026"/>
      <c r="AO38" s="2026"/>
      <c r="AP38" s="2026"/>
      <c r="AQ38" s="2026"/>
      <c r="AR38" s="2026"/>
      <c r="AS38" s="2026"/>
      <c r="AT38" s="2026"/>
      <c r="AU38" s="2026"/>
      <c r="AV38" s="2026"/>
      <c r="AW38" s="2026"/>
      <c r="AX38" s="2026"/>
      <c r="AY38" s="2026"/>
      <c r="AZ38" s="2026"/>
      <c r="BA38" s="2026"/>
      <c r="BB38" s="2026"/>
      <c r="BC38" s="2026"/>
      <c r="BD38" s="2026"/>
      <c r="BE38" s="2026"/>
      <c r="BF38" s="2026"/>
      <c r="BG38" s="2026"/>
      <c r="BH38" s="2026"/>
      <c r="BI38" s="2026"/>
      <c r="BJ38" s="2026"/>
      <c r="BK38" s="2026"/>
      <c r="BL38" s="2026"/>
      <c r="BM38" s="2026"/>
      <c r="BN38" s="2026"/>
      <c r="BO38" s="2026"/>
      <c r="BP38" s="2026"/>
      <c r="BQ38" s="2026"/>
      <c r="BR38" s="2026"/>
      <c r="BS38" s="2026"/>
      <c r="BT38" s="2026"/>
      <c r="BU38" s="382"/>
      <c r="BV38" s="2026"/>
      <c r="BW38" s="2026"/>
      <c r="BX38" s="2026"/>
      <c r="BY38" s="2026"/>
      <c r="BZ38" s="2026"/>
      <c r="CA38" s="2026"/>
      <c r="CB38" s="2026"/>
      <c r="CC38" s="2026"/>
      <c r="CD38" s="2026"/>
      <c r="CE38" s="2026"/>
      <c r="CF38" s="2026"/>
      <c r="CG38" s="2026"/>
      <c r="CH38" s="2026"/>
      <c r="CI38" s="2026"/>
      <c r="CJ38" s="2026"/>
      <c r="CK38" s="2026"/>
      <c r="CL38" s="2026"/>
      <c r="CM38" s="2026"/>
      <c r="CN38" s="2026"/>
      <c r="CO38" s="2026"/>
      <c r="CP38" s="2026"/>
      <c r="CQ38" s="2026"/>
      <c r="CR38" s="2026"/>
      <c r="CS38" s="2026"/>
      <c r="CT38" s="2026"/>
      <c r="CU38" s="2026"/>
      <c r="CV38" s="2026"/>
      <c r="CW38" s="2026"/>
      <c r="CX38" s="2026"/>
      <c r="CY38" s="2026"/>
      <c r="CZ38" s="2026"/>
      <c r="DA38" s="2026"/>
      <c r="DB38" s="2026"/>
      <c r="DC38" s="2026"/>
      <c r="DD38" s="2026"/>
      <c r="DE38" s="2026"/>
      <c r="DF38" s="2026"/>
      <c r="DG38" s="2026"/>
      <c r="DH38" s="2026"/>
      <c r="DI38" s="2026"/>
      <c r="DJ38" s="2026"/>
      <c r="DK38" s="2026"/>
      <c r="DL38" s="2026"/>
      <c r="DM38" s="2026"/>
      <c r="DN38" s="2026"/>
      <c r="DO38" s="2026"/>
      <c r="DP38" s="2026"/>
      <c r="DQ38" s="2026"/>
      <c r="DR38" s="2026"/>
      <c r="DS38" s="2026"/>
      <c r="DT38" s="2026"/>
      <c r="DU38" s="2026"/>
      <c r="DV38" s="2026"/>
      <c r="DW38" s="2026"/>
      <c r="DX38" s="2026"/>
      <c r="DY38" s="2026"/>
      <c r="DZ38" s="2026"/>
      <c r="EA38" s="2026"/>
      <c r="EB38" s="2026"/>
      <c r="EC38" s="2026"/>
      <c r="ED38" s="2026"/>
      <c r="EE38" s="2026"/>
      <c r="EF38" s="2026"/>
      <c r="EG38" s="2026"/>
      <c r="EH38" s="2026"/>
      <c r="EI38" s="2026"/>
      <c r="EJ38" s="2026"/>
      <c r="EK38" s="2026"/>
      <c r="EL38" s="2026"/>
      <c r="EM38" s="2026"/>
      <c r="EN38" s="382"/>
      <c r="EO38" s="381"/>
      <c r="EP38" s="381"/>
      <c r="EQ38" s="381"/>
      <c r="ER38" s="381"/>
    </row>
    <row r="39" spans="2:148" s="294" customFormat="1" ht="21" customHeight="1" x14ac:dyDescent="0.15">
      <c r="B39" s="2094" t="s">
        <v>763</v>
      </c>
      <c r="C39" s="2077" t="s">
        <v>785</v>
      </c>
      <c r="D39" s="2078"/>
      <c r="E39" s="2078"/>
      <c r="F39" s="2078"/>
      <c r="G39" s="2078"/>
      <c r="H39" s="2078"/>
      <c r="I39" s="2078"/>
      <c r="J39" s="2078"/>
      <c r="K39" s="2078"/>
      <c r="L39" s="2078"/>
      <c r="M39" s="2078"/>
      <c r="N39" s="2078"/>
      <c r="O39" s="2078"/>
      <c r="P39" s="2078"/>
      <c r="Q39" s="2078"/>
      <c r="R39" s="2078"/>
      <c r="S39" s="2078"/>
      <c r="T39" s="2078"/>
      <c r="U39" s="2078"/>
      <c r="V39" s="2078"/>
      <c r="W39" s="2078"/>
      <c r="X39" s="2078"/>
      <c r="Y39" s="2078"/>
      <c r="Z39" s="2078"/>
      <c r="AA39" s="2078"/>
      <c r="AB39" s="2078"/>
      <c r="AC39" s="2078"/>
      <c r="AD39" s="2078"/>
      <c r="AE39" s="2078"/>
      <c r="AF39" s="2078"/>
      <c r="AG39" s="2078"/>
      <c r="AH39" s="2078"/>
      <c r="AI39" s="2078"/>
      <c r="AJ39" s="2078"/>
      <c r="AK39" s="2078"/>
      <c r="AL39" s="2078"/>
      <c r="AM39" s="2078"/>
      <c r="AN39" s="2078"/>
      <c r="AO39" s="2078"/>
      <c r="AP39" s="2078"/>
      <c r="AQ39" s="2078"/>
      <c r="AR39" s="2078"/>
      <c r="AS39" s="2078"/>
      <c r="AT39" s="2078"/>
      <c r="AU39" s="2078"/>
      <c r="AV39" s="2078"/>
      <c r="AW39" s="2078"/>
      <c r="AX39" s="2078"/>
      <c r="AY39" s="2078"/>
      <c r="AZ39" s="2078"/>
      <c r="BA39" s="2078"/>
      <c r="BB39" s="2078"/>
      <c r="BC39" s="2078"/>
      <c r="BD39" s="2078"/>
      <c r="BE39" s="2078"/>
      <c r="BF39" s="2078"/>
      <c r="BG39" s="2078"/>
      <c r="BH39" s="2078"/>
      <c r="BI39" s="2078"/>
      <c r="BJ39" s="2078"/>
      <c r="BK39" s="2078"/>
      <c r="BL39" s="2078"/>
      <c r="BM39" s="2078"/>
      <c r="BN39" s="2078"/>
      <c r="BO39" s="2078"/>
      <c r="BP39" s="2078"/>
      <c r="BQ39" s="2078"/>
      <c r="BR39" s="2078"/>
      <c r="BS39" s="2078"/>
      <c r="BT39" s="2079"/>
      <c r="BU39" s="382"/>
      <c r="BV39" s="1980" t="s">
        <v>786</v>
      </c>
      <c r="BW39" s="1981"/>
      <c r="BX39" s="1981"/>
      <c r="BY39" s="1981"/>
      <c r="BZ39" s="1981"/>
      <c r="CA39" s="1981"/>
      <c r="CB39" s="1981"/>
      <c r="CC39" s="1981"/>
      <c r="CD39" s="1981"/>
      <c r="CE39" s="1981"/>
      <c r="CF39" s="1981"/>
      <c r="CG39" s="1981"/>
      <c r="CH39" s="1981"/>
      <c r="CI39" s="1981"/>
      <c r="CJ39" s="1981"/>
      <c r="CK39" s="1981"/>
      <c r="CL39" s="1981"/>
      <c r="CM39" s="1981"/>
      <c r="CN39" s="1981"/>
      <c r="CO39" s="1981"/>
      <c r="CP39" s="1981"/>
      <c r="CQ39" s="1981"/>
      <c r="CR39" s="1981"/>
      <c r="CS39" s="1981"/>
      <c r="CT39" s="1981"/>
      <c r="CU39" s="1981"/>
      <c r="CV39" s="1981"/>
      <c r="CW39" s="1981"/>
      <c r="CX39" s="1981"/>
      <c r="CY39" s="1981"/>
      <c r="CZ39" s="1981"/>
      <c r="DA39" s="1981"/>
      <c r="DB39" s="1981"/>
      <c r="DC39" s="1981"/>
      <c r="DD39" s="1981"/>
      <c r="DE39" s="1981"/>
      <c r="DF39" s="1981"/>
      <c r="DG39" s="1963" t="s">
        <v>654</v>
      </c>
      <c r="DH39" s="1964"/>
      <c r="DI39" s="1964"/>
      <c r="DJ39" s="1964"/>
      <c r="DK39" s="1964"/>
      <c r="DL39" s="1964"/>
      <c r="DM39" s="1964"/>
      <c r="DN39" s="1964"/>
      <c r="DO39" s="1964"/>
      <c r="DP39" s="1964"/>
      <c r="DQ39" s="1964"/>
      <c r="DR39" s="1964"/>
      <c r="DS39" s="1964"/>
      <c r="DT39" s="1964"/>
      <c r="DU39" s="1964"/>
      <c r="DV39" s="1964"/>
      <c r="DW39" s="1964"/>
      <c r="DX39" s="1964"/>
      <c r="DY39" s="1964"/>
      <c r="DZ39" s="1964"/>
      <c r="EA39" s="1964"/>
      <c r="EB39" s="1964"/>
      <c r="EC39" s="1964"/>
      <c r="ED39" s="1964"/>
      <c r="EE39" s="1964"/>
      <c r="EF39" s="1964"/>
      <c r="EG39" s="1964"/>
      <c r="EH39" s="1964"/>
      <c r="EI39" s="1964"/>
      <c r="EJ39" s="1964"/>
      <c r="EK39" s="1964"/>
      <c r="EL39" s="1964"/>
      <c r="EM39" s="1965"/>
      <c r="EN39" s="382"/>
      <c r="EO39" s="381"/>
      <c r="EP39" s="381"/>
      <c r="EQ39" s="381"/>
      <c r="ER39" s="381"/>
    </row>
    <row r="40" spans="2:148" s="294" customFormat="1" ht="21" customHeight="1" x14ac:dyDescent="0.15">
      <c r="B40" s="2095"/>
      <c r="C40" s="2056" t="s">
        <v>188</v>
      </c>
      <c r="D40" s="2057"/>
      <c r="E40" s="2057"/>
      <c r="F40" s="2057"/>
      <c r="G40" s="2057"/>
      <c r="H40" s="2057"/>
      <c r="I40" s="2057"/>
      <c r="J40" s="2057"/>
      <c r="K40" s="2057"/>
      <c r="L40" s="2057"/>
      <c r="M40" s="2057"/>
      <c r="N40" s="2057"/>
      <c r="O40" s="2057"/>
      <c r="P40" s="2057"/>
      <c r="Q40" s="2057"/>
      <c r="R40" s="2057"/>
      <c r="S40" s="2057"/>
      <c r="T40" s="2057"/>
      <c r="U40" s="2057"/>
      <c r="V40" s="2057"/>
      <c r="W40" s="2057"/>
      <c r="X40" s="2057"/>
      <c r="Y40" s="2057"/>
      <c r="Z40" s="2058"/>
      <c r="AA40" s="2062" t="s">
        <v>784</v>
      </c>
      <c r="AB40" s="2071"/>
      <c r="AC40" s="2071"/>
      <c r="AD40" s="2071"/>
      <c r="AE40" s="2071"/>
      <c r="AF40" s="2071"/>
      <c r="AG40" s="2071"/>
      <c r="AH40" s="2071"/>
      <c r="AI40" s="2071"/>
      <c r="AJ40" s="2072"/>
      <c r="AK40" s="2071"/>
      <c r="AL40" s="2071"/>
      <c r="AM40" s="2071"/>
      <c r="AN40" s="2071"/>
      <c r="AO40" s="2071"/>
      <c r="AP40" s="2071"/>
      <c r="AQ40" s="2071"/>
      <c r="AR40" s="2071"/>
      <c r="AS40" s="2071"/>
      <c r="AT40" s="2071"/>
      <c r="AU40" s="2071"/>
      <c r="AV40" s="2071"/>
      <c r="AW40" s="2071"/>
      <c r="AX40" s="2073"/>
      <c r="AY40" s="2062" t="s">
        <v>787</v>
      </c>
      <c r="AZ40" s="2057"/>
      <c r="BA40" s="2057"/>
      <c r="BB40" s="2057"/>
      <c r="BC40" s="2057"/>
      <c r="BD40" s="2057"/>
      <c r="BE40" s="2057"/>
      <c r="BF40" s="2057"/>
      <c r="BG40" s="2057"/>
      <c r="BH40" s="2057"/>
      <c r="BI40" s="2057"/>
      <c r="BJ40" s="2057"/>
      <c r="BK40" s="2057"/>
      <c r="BL40" s="2057"/>
      <c r="BM40" s="2057"/>
      <c r="BN40" s="2057"/>
      <c r="BO40" s="2057"/>
      <c r="BP40" s="2057"/>
      <c r="BQ40" s="2057"/>
      <c r="BR40" s="2057"/>
      <c r="BS40" s="2057"/>
      <c r="BT40" s="2063"/>
      <c r="BU40" s="382"/>
      <c r="BV40" s="1974" t="s">
        <v>770</v>
      </c>
      <c r="BW40" s="1975"/>
      <c r="BX40" s="1975"/>
      <c r="BY40" s="1975"/>
      <c r="BZ40" s="1975"/>
      <c r="CA40" s="1975"/>
      <c r="CB40" s="1975"/>
      <c r="CC40" s="1975"/>
      <c r="CD40" s="1975"/>
      <c r="CE40" s="1975"/>
      <c r="CF40" s="1975"/>
      <c r="CG40" s="1975"/>
      <c r="CH40" s="1975"/>
      <c r="CI40" s="1975"/>
      <c r="CJ40" s="1975"/>
      <c r="CK40" s="1975"/>
      <c r="CL40" s="1975"/>
      <c r="CM40" s="1975" t="s">
        <v>788</v>
      </c>
      <c r="CN40" s="1975"/>
      <c r="CO40" s="1975"/>
      <c r="CP40" s="1975"/>
      <c r="CQ40" s="1975"/>
      <c r="CR40" s="1975"/>
      <c r="CS40" s="1975"/>
      <c r="CT40" s="1975"/>
      <c r="CU40" s="1975"/>
      <c r="CV40" s="1975"/>
      <c r="CW40" s="1975"/>
      <c r="CX40" s="1975"/>
      <c r="CY40" s="1975"/>
      <c r="CZ40" s="1975"/>
      <c r="DA40" s="1975"/>
      <c r="DB40" s="1975"/>
      <c r="DC40" s="1975"/>
      <c r="DD40" s="1975"/>
      <c r="DE40" s="1975"/>
      <c r="DF40" s="1975"/>
      <c r="DG40" s="1966" t="s">
        <v>773</v>
      </c>
      <c r="DH40" s="1967"/>
      <c r="DI40" s="1967"/>
      <c r="DJ40" s="1967"/>
      <c r="DK40" s="1967"/>
      <c r="DL40" s="1967"/>
      <c r="DM40" s="1967"/>
      <c r="DN40" s="1967"/>
      <c r="DO40" s="1967"/>
      <c r="DP40" s="1967"/>
      <c r="DQ40" s="1967"/>
      <c r="DR40" s="1967"/>
      <c r="DS40" s="1967"/>
      <c r="DT40" s="1966" t="s">
        <v>653</v>
      </c>
      <c r="DU40" s="1967"/>
      <c r="DV40" s="1967"/>
      <c r="DW40" s="1967"/>
      <c r="DX40" s="1967"/>
      <c r="DY40" s="1967"/>
      <c r="DZ40" s="1967"/>
      <c r="EA40" s="1967"/>
      <c r="EB40" s="1967"/>
      <c r="EC40" s="1967"/>
      <c r="ED40" s="1967"/>
      <c r="EE40" s="1967"/>
      <c r="EF40" s="1967"/>
      <c r="EG40" s="1967"/>
      <c r="EH40" s="1967"/>
      <c r="EI40" s="1967"/>
      <c r="EJ40" s="1967"/>
      <c r="EK40" s="1967"/>
      <c r="EL40" s="1967"/>
      <c r="EM40" s="1969"/>
      <c r="EN40" s="382"/>
      <c r="EO40" s="381"/>
      <c r="EP40" s="381"/>
      <c r="EQ40" s="381"/>
      <c r="ER40" s="381"/>
    </row>
    <row r="41" spans="2:148" s="294" customFormat="1" ht="21" customHeight="1" thickBot="1" x14ac:dyDescent="0.2">
      <c r="B41" s="2096"/>
      <c r="C41" s="2059"/>
      <c r="D41" s="2060"/>
      <c r="E41" s="2060"/>
      <c r="F41" s="2060"/>
      <c r="G41" s="2060"/>
      <c r="H41" s="2060"/>
      <c r="I41" s="2060"/>
      <c r="J41" s="2060"/>
      <c r="K41" s="2060"/>
      <c r="L41" s="2060"/>
      <c r="M41" s="2060"/>
      <c r="N41" s="2060"/>
      <c r="O41" s="2060"/>
      <c r="P41" s="2060"/>
      <c r="Q41" s="2060"/>
      <c r="R41" s="2060"/>
      <c r="S41" s="2060"/>
      <c r="T41" s="2060"/>
      <c r="U41" s="2060"/>
      <c r="V41" s="2060"/>
      <c r="W41" s="2060"/>
      <c r="X41" s="2060"/>
      <c r="Y41" s="2060"/>
      <c r="Z41" s="2061"/>
      <c r="AA41" s="2064"/>
      <c r="AB41" s="2060"/>
      <c r="AC41" s="2060"/>
      <c r="AD41" s="2060"/>
      <c r="AE41" s="2060"/>
      <c r="AF41" s="2060"/>
      <c r="AG41" s="2060"/>
      <c r="AH41" s="2060"/>
      <c r="AI41" s="2060"/>
      <c r="AJ41" s="2060"/>
      <c r="AK41" s="2060"/>
      <c r="AL41" s="2060"/>
      <c r="AM41" s="2060"/>
      <c r="AN41" s="2060"/>
      <c r="AO41" s="2060"/>
      <c r="AP41" s="2060"/>
      <c r="AQ41" s="2060"/>
      <c r="AR41" s="2060"/>
      <c r="AS41" s="2060"/>
      <c r="AT41" s="2060"/>
      <c r="AU41" s="2060"/>
      <c r="AV41" s="2060"/>
      <c r="AW41" s="2060"/>
      <c r="AX41" s="2061"/>
      <c r="AY41" s="2064"/>
      <c r="AZ41" s="2060"/>
      <c r="BA41" s="2060"/>
      <c r="BB41" s="2060"/>
      <c r="BC41" s="2060"/>
      <c r="BD41" s="2060"/>
      <c r="BE41" s="2060"/>
      <c r="BF41" s="2060"/>
      <c r="BG41" s="2060"/>
      <c r="BH41" s="2060"/>
      <c r="BI41" s="2060"/>
      <c r="BJ41" s="2060"/>
      <c r="BK41" s="2060"/>
      <c r="BL41" s="2060"/>
      <c r="BM41" s="2060"/>
      <c r="BN41" s="2060"/>
      <c r="BO41" s="2060"/>
      <c r="BP41" s="2060"/>
      <c r="BQ41" s="2060"/>
      <c r="BR41" s="2060"/>
      <c r="BS41" s="2060"/>
      <c r="BT41" s="2065"/>
      <c r="BU41" s="381"/>
      <c r="BV41" s="1976"/>
      <c r="BW41" s="1977"/>
      <c r="BX41" s="1977"/>
      <c r="BY41" s="1977"/>
      <c r="BZ41" s="1977"/>
      <c r="CA41" s="1977"/>
      <c r="CB41" s="1977"/>
      <c r="CC41" s="1977"/>
      <c r="CD41" s="1977"/>
      <c r="CE41" s="1977"/>
      <c r="CF41" s="1977"/>
      <c r="CG41" s="1977"/>
      <c r="CH41" s="1977"/>
      <c r="CI41" s="1977"/>
      <c r="CJ41" s="1977"/>
      <c r="CK41" s="1977"/>
      <c r="CL41" s="1977"/>
      <c r="CM41" s="1977"/>
      <c r="CN41" s="1977"/>
      <c r="CO41" s="1977"/>
      <c r="CP41" s="1977"/>
      <c r="CQ41" s="1977"/>
      <c r="CR41" s="1977"/>
      <c r="CS41" s="1977"/>
      <c r="CT41" s="1977"/>
      <c r="CU41" s="1977"/>
      <c r="CV41" s="1977"/>
      <c r="CW41" s="1977"/>
      <c r="CX41" s="1977"/>
      <c r="CY41" s="1977"/>
      <c r="CZ41" s="1977"/>
      <c r="DA41" s="1977"/>
      <c r="DB41" s="1977"/>
      <c r="DC41" s="1977"/>
      <c r="DD41" s="1977"/>
      <c r="DE41" s="1977"/>
      <c r="DF41" s="1977"/>
      <c r="DG41" s="1968"/>
      <c r="DH41" s="1968"/>
      <c r="DI41" s="1968"/>
      <c r="DJ41" s="1968"/>
      <c r="DK41" s="1968"/>
      <c r="DL41" s="1968"/>
      <c r="DM41" s="1968"/>
      <c r="DN41" s="1968"/>
      <c r="DO41" s="1968"/>
      <c r="DP41" s="1968"/>
      <c r="DQ41" s="1968"/>
      <c r="DR41" s="1968"/>
      <c r="DS41" s="1968"/>
      <c r="DT41" s="1968"/>
      <c r="DU41" s="1968"/>
      <c r="DV41" s="1968"/>
      <c r="DW41" s="1968"/>
      <c r="DX41" s="1968"/>
      <c r="DY41" s="1968"/>
      <c r="DZ41" s="1968"/>
      <c r="EA41" s="1968"/>
      <c r="EB41" s="1968"/>
      <c r="EC41" s="1968"/>
      <c r="ED41" s="1968"/>
      <c r="EE41" s="1968"/>
      <c r="EF41" s="1968"/>
      <c r="EG41" s="1968"/>
      <c r="EH41" s="1968"/>
      <c r="EI41" s="1968"/>
      <c r="EJ41" s="1968"/>
      <c r="EK41" s="1968"/>
      <c r="EL41" s="1968"/>
      <c r="EM41" s="1970"/>
      <c r="EN41" s="381"/>
      <c r="EO41" s="381"/>
      <c r="EP41" s="381"/>
      <c r="EQ41" s="381"/>
      <c r="ER41" s="381"/>
    </row>
    <row r="42" spans="2:148" s="294" customFormat="1" ht="21" customHeight="1" x14ac:dyDescent="0.15">
      <c r="B42" s="301"/>
      <c r="C42" s="2074"/>
      <c r="D42" s="2075"/>
      <c r="E42" s="2075"/>
      <c r="F42" s="2075"/>
      <c r="G42" s="2075"/>
      <c r="H42" s="2075"/>
      <c r="I42" s="2075"/>
      <c r="J42" s="2075"/>
      <c r="K42" s="2075"/>
      <c r="L42" s="2075"/>
      <c r="M42" s="2075"/>
      <c r="N42" s="2075"/>
      <c r="O42" s="2075"/>
      <c r="P42" s="2075"/>
      <c r="Q42" s="2075"/>
      <c r="R42" s="2075"/>
      <c r="S42" s="2075"/>
      <c r="T42" s="2075"/>
      <c r="U42" s="2075"/>
      <c r="V42" s="2075"/>
      <c r="W42" s="2075"/>
      <c r="X42" s="2075"/>
      <c r="Y42" s="2075"/>
      <c r="Z42" s="2076"/>
      <c r="AA42" s="2066"/>
      <c r="AB42" s="2069"/>
      <c r="AC42" s="2069"/>
      <c r="AD42" s="2069"/>
      <c r="AE42" s="2069"/>
      <c r="AF42" s="2069"/>
      <c r="AG42" s="2069"/>
      <c r="AH42" s="2069"/>
      <c r="AI42" s="2069"/>
      <c r="AJ42" s="2069"/>
      <c r="AK42" s="2069"/>
      <c r="AL42" s="2069"/>
      <c r="AM42" s="2069"/>
      <c r="AN42" s="2069"/>
      <c r="AO42" s="2069"/>
      <c r="AP42" s="2069"/>
      <c r="AQ42" s="2069"/>
      <c r="AR42" s="2069"/>
      <c r="AS42" s="2069"/>
      <c r="AT42" s="2069"/>
      <c r="AU42" s="2069"/>
      <c r="AV42" s="2069"/>
      <c r="AW42" s="2069"/>
      <c r="AX42" s="2070"/>
      <c r="AY42" s="2066"/>
      <c r="AZ42" s="2067"/>
      <c r="BA42" s="2067"/>
      <c r="BB42" s="2067"/>
      <c r="BC42" s="2067"/>
      <c r="BD42" s="2067"/>
      <c r="BE42" s="2067"/>
      <c r="BF42" s="2067"/>
      <c r="BG42" s="2067"/>
      <c r="BH42" s="2067"/>
      <c r="BI42" s="2067"/>
      <c r="BJ42" s="2067"/>
      <c r="BK42" s="2067"/>
      <c r="BL42" s="2067"/>
      <c r="BM42" s="2067"/>
      <c r="BN42" s="2067"/>
      <c r="BO42" s="2067"/>
      <c r="BP42" s="2067"/>
      <c r="BQ42" s="2067"/>
      <c r="BR42" s="2067"/>
      <c r="BS42" s="2067"/>
      <c r="BT42" s="2068"/>
      <c r="BU42" s="508"/>
      <c r="BV42" s="1978"/>
      <c r="BW42" s="1979"/>
      <c r="BX42" s="1979"/>
      <c r="BY42" s="1979"/>
      <c r="BZ42" s="1979"/>
      <c r="CA42" s="1979"/>
      <c r="CB42" s="1979"/>
      <c r="CC42" s="1979"/>
      <c r="CD42" s="1979"/>
      <c r="CE42" s="1979"/>
      <c r="CF42" s="1979"/>
      <c r="CG42" s="1979"/>
      <c r="CH42" s="1979"/>
      <c r="CI42" s="1979"/>
      <c r="CJ42" s="1979"/>
      <c r="CK42" s="1979"/>
      <c r="CL42" s="1979"/>
      <c r="CM42" s="1979"/>
      <c r="CN42" s="1979"/>
      <c r="CO42" s="1979"/>
      <c r="CP42" s="1979"/>
      <c r="CQ42" s="1979"/>
      <c r="CR42" s="1979"/>
      <c r="CS42" s="1979"/>
      <c r="CT42" s="1979"/>
      <c r="CU42" s="1979"/>
      <c r="CV42" s="1979"/>
      <c r="CW42" s="1979"/>
      <c r="CX42" s="1979"/>
      <c r="CY42" s="1979"/>
      <c r="CZ42" s="1979"/>
      <c r="DA42" s="1979"/>
      <c r="DB42" s="1979"/>
      <c r="DC42" s="1979"/>
      <c r="DD42" s="1979"/>
      <c r="DE42" s="1979"/>
      <c r="DF42" s="1979"/>
      <c r="DG42" s="1953"/>
      <c r="DH42" s="1953"/>
      <c r="DI42" s="1953"/>
      <c r="DJ42" s="1953"/>
      <c r="DK42" s="1953"/>
      <c r="DL42" s="1953"/>
      <c r="DM42" s="1953"/>
      <c r="DN42" s="1953"/>
      <c r="DO42" s="1953"/>
      <c r="DP42" s="1953"/>
      <c r="DQ42" s="1953"/>
      <c r="DR42" s="1953"/>
      <c r="DS42" s="1953"/>
      <c r="DT42" s="1953"/>
      <c r="DU42" s="1953"/>
      <c r="DV42" s="1953"/>
      <c r="DW42" s="1953"/>
      <c r="DX42" s="1953"/>
      <c r="DY42" s="1953"/>
      <c r="DZ42" s="1953"/>
      <c r="EA42" s="1953"/>
      <c r="EB42" s="1953"/>
      <c r="EC42" s="1953"/>
      <c r="ED42" s="1953"/>
      <c r="EE42" s="1953"/>
      <c r="EF42" s="1953"/>
      <c r="EG42" s="1953"/>
      <c r="EH42" s="1953"/>
      <c r="EI42" s="1953"/>
      <c r="EJ42" s="1953"/>
      <c r="EK42" s="1953"/>
      <c r="EL42" s="1953"/>
      <c r="EM42" s="1954"/>
    </row>
    <row r="43" spans="2:148" s="294" customFormat="1" ht="21" customHeight="1" x14ac:dyDescent="0.15">
      <c r="B43" s="289" t="s">
        <v>29</v>
      </c>
      <c r="C43" s="2129">
        <v>203445464657</v>
      </c>
      <c r="D43" s="2049"/>
      <c r="E43" s="2049"/>
      <c r="F43" s="2049"/>
      <c r="G43" s="2049"/>
      <c r="H43" s="2049"/>
      <c r="I43" s="2049"/>
      <c r="J43" s="2049"/>
      <c r="K43" s="2049"/>
      <c r="L43" s="2049"/>
      <c r="M43" s="2049"/>
      <c r="N43" s="2049"/>
      <c r="O43" s="2049"/>
      <c r="P43" s="2049"/>
      <c r="Q43" s="2049"/>
      <c r="R43" s="2049"/>
      <c r="S43" s="2049"/>
      <c r="T43" s="2049"/>
      <c r="U43" s="2049"/>
      <c r="V43" s="2049"/>
      <c r="W43" s="2049"/>
      <c r="X43" s="2049"/>
      <c r="Y43" s="2049"/>
      <c r="Z43" s="2130"/>
      <c r="AA43" s="1973">
        <v>68691346760</v>
      </c>
      <c r="AB43" s="2054"/>
      <c r="AC43" s="2054"/>
      <c r="AD43" s="2054"/>
      <c r="AE43" s="2054"/>
      <c r="AF43" s="2054"/>
      <c r="AG43" s="2054"/>
      <c r="AH43" s="2054"/>
      <c r="AI43" s="2054"/>
      <c r="AJ43" s="2054"/>
      <c r="AK43" s="2054"/>
      <c r="AL43" s="2054"/>
      <c r="AM43" s="2054"/>
      <c r="AN43" s="2054"/>
      <c r="AO43" s="2054"/>
      <c r="AP43" s="2054"/>
      <c r="AQ43" s="2054"/>
      <c r="AR43" s="2054"/>
      <c r="AS43" s="2054"/>
      <c r="AT43" s="2054"/>
      <c r="AU43" s="2054"/>
      <c r="AV43" s="2054"/>
      <c r="AW43" s="2054"/>
      <c r="AX43" s="2055"/>
      <c r="AY43" s="1973">
        <v>5269923647</v>
      </c>
      <c r="AZ43" s="2049"/>
      <c r="BA43" s="2049"/>
      <c r="BB43" s="2049"/>
      <c r="BC43" s="2049"/>
      <c r="BD43" s="2049"/>
      <c r="BE43" s="2049"/>
      <c r="BF43" s="2049"/>
      <c r="BG43" s="2049"/>
      <c r="BH43" s="2049"/>
      <c r="BI43" s="2049"/>
      <c r="BJ43" s="2049"/>
      <c r="BK43" s="2049"/>
      <c r="BL43" s="2049"/>
      <c r="BM43" s="2049"/>
      <c r="BN43" s="2049"/>
      <c r="BO43" s="2049"/>
      <c r="BP43" s="2049"/>
      <c r="BQ43" s="2049"/>
      <c r="BR43" s="2049"/>
      <c r="BS43" s="2049"/>
      <c r="BT43" s="2050"/>
      <c r="BU43" s="654"/>
      <c r="BV43" s="1972">
        <v>257925</v>
      </c>
      <c r="BW43" s="1971"/>
      <c r="BX43" s="1971"/>
      <c r="BY43" s="1971"/>
      <c r="BZ43" s="1971"/>
      <c r="CA43" s="1971"/>
      <c r="CB43" s="1971"/>
      <c r="CC43" s="1971"/>
      <c r="CD43" s="1971"/>
      <c r="CE43" s="1971"/>
      <c r="CF43" s="1971"/>
      <c r="CG43" s="1971"/>
      <c r="CH43" s="1971"/>
      <c r="CI43" s="1971"/>
      <c r="CJ43" s="1971"/>
      <c r="CK43" s="1971"/>
      <c r="CL43" s="1971"/>
      <c r="CM43" s="1971">
        <v>19794517091</v>
      </c>
      <c r="CN43" s="1971"/>
      <c r="CO43" s="1971"/>
      <c r="CP43" s="1971"/>
      <c r="CQ43" s="1971"/>
      <c r="CR43" s="1971"/>
      <c r="CS43" s="1971"/>
      <c r="CT43" s="1971"/>
      <c r="CU43" s="1971"/>
      <c r="CV43" s="1971"/>
      <c r="CW43" s="1971"/>
      <c r="CX43" s="1971"/>
      <c r="CY43" s="1971"/>
      <c r="CZ43" s="1971"/>
      <c r="DA43" s="1971"/>
      <c r="DB43" s="1971"/>
      <c r="DC43" s="1971"/>
      <c r="DD43" s="1971"/>
      <c r="DE43" s="1971"/>
      <c r="DF43" s="1971"/>
      <c r="DG43" s="1955" t="s">
        <v>693</v>
      </c>
      <c r="DH43" s="1955"/>
      <c r="DI43" s="1955"/>
      <c r="DJ43" s="1955"/>
      <c r="DK43" s="1955"/>
      <c r="DL43" s="1955"/>
      <c r="DM43" s="1955"/>
      <c r="DN43" s="1955"/>
      <c r="DO43" s="1955"/>
      <c r="DP43" s="1955"/>
      <c r="DQ43" s="1955"/>
      <c r="DR43" s="1955"/>
      <c r="DS43" s="1955"/>
      <c r="DT43" s="1955" t="s">
        <v>693</v>
      </c>
      <c r="DU43" s="1955"/>
      <c r="DV43" s="1955"/>
      <c r="DW43" s="1955"/>
      <c r="DX43" s="1955"/>
      <c r="DY43" s="1955"/>
      <c r="DZ43" s="1955"/>
      <c r="EA43" s="1955"/>
      <c r="EB43" s="1955"/>
      <c r="EC43" s="1955"/>
      <c r="ED43" s="1955"/>
      <c r="EE43" s="1955"/>
      <c r="EF43" s="1955"/>
      <c r="EG43" s="1955"/>
      <c r="EH43" s="1955"/>
      <c r="EI43" s="1955"/>
      <c r="EJ43" s="1955"/>
      <c r="EK43" s="1955"/>
      <c r="EL43" s="1955"/>
      <c r="EM43" s="1956"/>
    </row>
    <row r="44" spans="2:148" s="294" customFormat="1" ht="21" customHeight="1" x14ac:dyDescent="0.15">
      <c r="B44" s="289" t="s">
        <v>7</v>
      </c>
      <c r="C44" s="2129">
        <v>301766407806</v>
      </c>
      <c r="D44" s="2049"/>
      <c r="E44" s="2049"/>
      <c r="F44" s="2049"/>
      <c r="G44" s="2049"/>
      <c r="H44" s="2049"/>
      <c r="I44" s="2049"/>
      <c r="J44" s="2049"/>
      <c r="K44" s="2049"/>
      <c r="L44" s="2049"/>
      <c r="M44" s="2049"/>
      <c r="N44" s="2049"/>
      <c r="O44" s="2049"/>
      <c r="P44" s="2049"/>
      <c r="Q44" s="2049"/>
      <c r="R44" s="2049"/>
      <c r="S44" s="2049"/>
      <c r="T44" s="2049"/>
      <c r="U44" s="2049"/>
      <c r="V44" s="2049"/>
      <c r="W44" s="2049"/>
      <c r="X44" s="2049"/>
      <c r="Y44" s="2049"/>
      <c r="Z44" s="2130"/>
      <c r="AA44" s="1973">
        <v>101215719943</v>
      </c>
      <c r="AB44" s="2054"/>
      <c r="AC44" s="2054"/>
      <c r="AD44" s="2054"/>
      <c r="AE44" s="2054"/>
      <c r="AF44" s="2054"/>
      <c r="AG44" s="2054"/>
      <c r="AH44" s="2054"/>
      <c r="AI44" s="2054"/>
      <c r="AJ44" s="2054"/>
      <c r="AK44" s="2054"/>
      <c r="AL44" s="2054"/>
      <c r="AM44" s="2054"/>
      <c r="AN44" s="2054"/>
      <c r="AO44" s="2054"/>
      <c r="AP44" s="2054"/>
      <c r="AQ44" s="2054"/>
      <c r="AR44" s="2054"/>
      <c r="AS44" s="2054"/>
      <c r="AT44" s="2054"/>
      <c r="AU44" s="2054"/>
      <c r="AV44" s="2054"/>
      <c r="AW44" s="2054"/>
      <c r="AX44" s="2055"/>
      <c r="AY44" s="1973">
        <v>12212434710</v>
      </c>
      <c r="AZ44" s="2049"/>
      <c r="BA44" s="2049"/>
      <c r="BB44" s="2049"/>
      <c r="BC44" s="2049"/>
      <c r="BD44" s="2049"/>
      <c r="BE44" s="2049"/>
      <c r="BF44" s="2049"/>
      <c r="BG44" s="2049"/>
      <c r="BH44" s="2049"/>
      <c r="BI44" s="2049"/>
      <c r="BJ44" s="2049"/>
      <c r="BK44" s="2049"/>
      <c r="BL44" s="2049"/>
      <c r="BM44" s="2049"/>
      <c r="BN44" s="2049"/>
      <c r="BO44" s="2049"/>
      <c r="BP44" s="2049"/>
      <c r="BQ44" s="2049"/>
      <c r="BR44" s="2049"/>
      <c r="BS44" s="2049"/>
      <c r="BT44" s="2050"/>
      <c r="BU44" s="654"/>
      <c r="BV44" s="1972">
        <v>459686</v>
      </c>
      <c r="BW44" s="1971"/>
      <c r="BX44" s="1971"/>
      <c r="BY44" s="1971"/>
      <c r="BZ44" s="1971"/>
      <c r="CA44" s="1971"/>
      <c r="CB44" s="1971"/>
      <c r="CC44" s="1971"/>
      <c r="CD44" s="1971"/>
      <c r="CE44" s="1971"/>
      <c r="CF44" s="1971"/>
      <c r="CG44" s="1971"/>
      <c r="CH44" s="1971"/>
      <c r="CI44" s="1971"/>
      <c r="CJ44" s="1971"/>
      <c r="CK44" s="1971"/>
      <c r="CL44" s="1971"/>
      <c r="CM44" s="1971">
        <v>29535824372</v>
      </c>
      <c r="CN44" s="1971"/>
      <c r="CO44" s="1971"/>
      <c r="CP44" s="1971"/>
      <c r="CQ44" s="1971"/>
      <c r="CR44" s="1971"/>
      <c r="CS44" s="1971"/>
      <c r="CT44" s="1971"/>
      <c r="CU44" s="1971"/>
      <c r="CV44" s="1971"/>
      <c r="CW44" s="1971"/>
      <c r="CX44" s="1971"/>
      <c r="CY44" s="1971"/>
      <c r="CZ44" s="1971"/>
      <c r="DA44" s="1971"/>
      <c r="DB44" s="1971"/>
      <c r="DC44" s="1971"/>
      <c r="DD44" s="1971"/>
      <c r="DE44" s="1971"/>
      <c r="DF44" s="1971"/>
      <c r="DG44" s="1971">
        <v>0</v>
      </c>
      <c r="DH44" s="1971"/>
      <c r="DI44" s="1971"/>
      <c r="DJ44" s="1971"/>
      <c r="DK44" s="1971"/>
      <c r="DL44" s="1971"/>
      <c r="DM44" s="1971"/>
      <c r="DN44" s="1971"/>
      <c r="DO44" s="1971"/>
      <c r="DP44" s="1971"/>
      <c r="DQ44" s="1971"/>
      <c r="DR44" s="1971"/>
      <c r="DS44" s="1971"/>
      <c r="DT44" s="1957">
        <v>0</v>
      </c>
      <c r="DU44" s="1957"/>
      <c r="DV44" s="1957"/>
      <c r="DW44" s="1957"/>
      <c r="DX44" s="1957"/>
      <c r="DY44" s="1957"/>
      <c r="DZ44" s="1957"/>
      <c r="EA44" s="1957"/>
      <c r="EB44" s="1957"/>
      <c r="EC44" s="1957"/>
      <c r="ED44" s="1957"/>
      <c r="EE44" s="1957"/>
      <c r="EF44" s="1957"/>
      <c r="EG44" s="1957"/>
      <c r="EH44" s="1957"/>
      <c r="EI44" s="1957"/>
      <c r="EJ44" s="1957"/>
      <c r="EK44" s="1957"/>
      <c r="EL44" s="1957"/>
      <c r="EM44" s="1958"/>
    </row>
    <row r="45" spans="2:148" s="294" customFormat="1" ht="21" customHeight="1" x14ac:dyDescent="0.15">
      <c r="B45" s="289" t="s">
        <v>8</v>
      </c>
      <c r="C45" s="2129">
        <v>324311405204</v>
      </c>
      <c r="D45" s="2049"/>
      <c r="E45" s="2049"/>
      <c r="F45" s="2049"/>
      <c r="G45" s="2049"/>
      <c r="H45" s="2049"/>
      <c r="I45" s="2049"/>
      <c r="J45" s="2049"/>
      <c r="K45" s="2049"/>
      <c r="L45" s="2049"/>
      <c r="M45" s="2049"/>
      <c r="N45" s="2049"/>
      <c r="O45" s="2049"/>
      <c r="P45" s="2049"/>
      <c r="Q45" s="2049"/>
      <c r="R45" s="2049"/>
      <c r="S45" s="2049"/>
      <c r="T45" s="2049"/>
      <c r="U45" s="2049"/>
      <c r="V45" s="2049"/>
      <c r="W45" s="2049"/>
      <c r="X45" s="2049"/>
      <c r="Y45" s="2049"/>
      <c r="Z45" s="2130"/>
      <c r="AA45" s="1973">
        <v>108350623090</v>
      </c>
      <c r="AB45" s="2054"/>
      <c r="AC45" s="2054"/>
      <c r="AD45" s="2054"/>
      <c r="AE45" s="2054"/>
      <c r="AF45" s="2054"/>
      <c r="AG45" s="2054"/>
      <c r="AH45" s="2054"/>
      <c r="AI45" s="2054"/>
      <c r="AJ45" s="2054"/>
      <c r="AK45" s="2054"/>
      <c r="AL45" s="2054"/>
      <c r="AM45" s="2054"/>
      <c r="AN45" s="2054"/>
      <c r="AO45" s="2054"/>
      <c r="AP45" s="2054"/>
      <c r="AQ45" s="2054"/>
      <c r="AR45" s="2054"/>
      <c r="AS45" s="2054"/>
      <c r="AT45" s="2054"/>
      <c r="AU45" s="2054"/>
      <c r="AV45" s="2054"/>
      <c r="AW45" s="2054"/>
      <c r="AX45" s="2055"/>
      <c r="AY45" s="1973">
        <v>13536916657</v>
      </c>
      <c r="AZ45" s="2049"/>
      <c r="BA45" s="2049"/>
      <c r="BB45" s="2049"/>
      <c r="BC45" s="2049"/>
      <c r="BD45" s="2049"/>
      <c r="BE45" s="2049"/>
      <c r="BF45" s="2049"/>
      <c r="BG45" s="2049"/>
      <c r="BH45" s="2049"/>
      <c r="BI45" s="2049"/>
      <c r="BJ45" s="2049"/>
      <c r="BK45" s="2049"/>
      <c r="BL45" s="2049"/>
      <c r="BM45" s="2049"/>
      <c r="BN45" s="2049"/>
      <c r="BO45" s="2049"/>
      <c r="BP45" s="2049"/>
      <c r="BQ45" s="2049"/>
      <c r="BR45" s="2049"/>
      <c r="BS45" s="2049"/>
      <c r="BT45" s="2050"/>
      <c r="BU45" s="654"/>
      <c r="BV45" s="1972">
        <v>532130</v>
      </c>
      <c r="BW45" s="1971"/>
      <c r="BX45" s="1971"/>
      <c r="BY45" s="1971"/>
      <c r="BZ45" s="1971"/>
      <c r="CA45" s="1971"/>
      <c r="CB45" s="1971"/>
      <c r="CC45" s="1971"/>
      <c r="CD45" s="1971"/>
      <c r="CE45" s="1971"/>
      <c r="CF45" s="1971"/>
      <c r="CG45" s="1971"/>
      <c r="CH45" s="1971"/>
      <c r="CI45" s="1971"/>
      <c r="CJ45" s="1971"/>
      <c r="CK45" s="1971"/>
      <c r="CL45" s="1971"/>
      <c r="CM45" s="1971">
        <v>33772066095</v>
      </c>
      <c r="CN45" s="1971"/>
      <c r="CO45" s="1971"/>
      <c r="CP45" s="1971"/>
      <c r="CQ45" s="1971"/>
      <c r="CR45" s="1971"/>
      <c r="CS45" s="1971"/>
      <c r="CT45" s="1971"/>
      <c r="CU45" s="1971"/>
      <c r="CV45" s="1971"/>
      <c r="CW45" s="1971"/>
      <c r="CX45" s="1971"/>
      <c r="CY45" s="1971"/>
      <c r="CZ45" s="1971"/>
      <c r="DA45" s="1971"/>
      <c r="DB45" s="1971"/>
      <c r="DC45" s="1971"/>
      <c r="DD45" s="1971"/>
      <c r="DE45" s="1971"/>
      <c r="DF45" s="1971"/>
      <c r="DG45" s="1971">
        <v>326</v>
      </c>
      <c r="DH45" s="1971"/>
      <c r="DI45" s="1971"/>
      <c r="DJ45" s="1971"/>
      <c r="DK45" s="1971"/>
      <c r="DL45" s="1971"/>
      <c r="DM45" s="1971"/>
      <c r="DN45" s="1971"/>
      <c r="DO45" s="1971"/>
      <c r="DP45" s="1971"/>
      <c r="DQ45" s="1971"/>
      <c r="DR45" s="1971"/>
      <c r="DS45" s="1971"/>
      <c r="DT45" s="1957">
        <v>8687655</v>
      </c>
      <c r="DU45" s="1957"/>
      <c r="DV45" s="1957"/>
      <c r="DW45" s="1957"/>
      <c r="DX45" s="1957"/>
      <c r="DY45" s="1957"/>
      <c r="DZ45" s="1957"/>
      <c r="EA45" s="1957"/>
      <c r="EB45" s="1957"/>
      <c r="EC45" s="1957"/>
      <c r="ED45" s="1957"/>
      <c r="EE45" s="1957"/>
      <c r="EF45" s="1957"/>
      <c r="EG45" s="1957"/>
      <c r="EH45" s="1957"/>
      <c r="EI45" s="1957"/>
      <c r="EJ45" s="1957"/>
      <c r="EK45" s="1957"/>
      <c r="EL45" s="1957"/>
      <c r="EM45" s="1958"/>
    </row>
    <row r="46" spans="2:148" s="294" customFormat="1" ht="21" customHeight="1" x14ac:dyDescent="0.15">
      <c r="B46" s="289" t="s">
        <v>13</v>
      </c>
      <c r="C46" s="2129">
        <v>335924049232</v>
      </c>
      <c r="D46" s="2049"/>
      <c r="E46" s="2049"/>
      <c r="F46" s="2049"/>
      <c r="G46" s="2049"/>
      <c r="H46" s="2049"/>
      <c r="I46" s="2049"/>
      <c r="J46" s="2049"/>
      <c r="K46" s="2049"/>
      <c r="L46" s="2049"/>
      <c r="M46" s="2049"/>
      <c r="N46" s="2049"/>
      <c r="O46" s="2049"/>
      <c r="P46" s="2049"/>
      <c r="Q46" s="2049"/>
      <c r="R46" s="2049"/>
      <c r="S46" s="2049"/>
      <c r="T46" s="2049"/>
      <c r="U46" s="2049"/>
      <c r="V46" s="2049"/>
      <c r="W46" s="2049"/>
      <c r="X46" s="2049"/>
      <c r="Y46" s="2049"/>
      <c r="Z46" s="2130"/>
      <c r="AA46" s="1973">
        <v>111478278364</v>
      </c>
      <c r="AB46" s="2054"/>
      <c r="AC46" s="2054"/>
      <c r="AD46" s="2054"/>
      <c r="AE46" s="2054"/>
      <c r="AF46" s="2054"/>
      <c r="AG46" s="2054"/>
      <c r="AH46" s="2054"/>
      <c r="AI46" s="2054"/>
      <c r="AJ46" s="2054"/>
      <c r="AK46" s="2054"/>
      <c r="AL46" s="2054"/>
      <c r="AM46" s="2054"/>
      <c r="AN46" s="2054"/>
      <c r="AO46" s="2054"/>
      <c r="AP46" s="2054"/>
      <c r="AQ46" s="2054"/>
      <c r="AR46" s="2054"/>
      <c r="AS46" s="2054"/>
      <c r="AT46" s="2054"/>
      <c r="AU46" s="2054"/>
      <c r="AV46" s="2054"/>
      <c r="AW46" s="2054"/>
      <c r="AX46" s="2055"/>
      <c r="AY46" s="1973">
        <v>14341553990</v>
      </c>
      <c r="AZ46" s="2049"/>
      <c r="BA46" s="2049"/>
      <c r="BB46" s="2049"/>
      <c r="BC46" s="2049"/>
      <c r="BD46" s="2049"/>
      <c r="BE46" s="2049"/>
      <c r="BF46" s="2049"/>
      <c r="BG46" s="2049"/>
      <c r="BH46" s="2049"/>
      <c r="BI46" s="2049"/>
      <c r="BJ46" s="2049"/>
      <c r="BK46" s="2049"/>
      <c r="BL46" s="2049"/>
      <c r="BM46" s="2049"/>
      <c r="BN46" s="2049"/>
      <c r="BO46" s="2049"/>
      <c r="BP46" s="2049"/>
      <c r="BQ46" s="2049"/>
      <c r="BR46" s="2049"/>
      <c r="BS46" s="2049"/>
      <c r="BT46" s="2050"/>
      <c r="BU46" s="654"/>
      <c r="BV46" s="1972">
        <v>561443</v>
      </c>
      <c r="BW46" s="1971"/>
      <c r="BX46" s="1971"/>
      <c r="BY46" s="1971"/>
      <c r="BZ46" s="1971"/>
      <c r="CA46" s="1971"/>
      <c r="CB46" s="1971"/>
      <c r="CC46" s="1971"/>
      <c r="CD46" s="1971"/>
      <c r="CE46" s="1971"/>
      <c r="CF46" s="1971"/>
      <c r="CG46" s="1971"/>
      <c r="CH46" s="1971"/>
      <c r="CI46" s="1971"/>
      <c r="CJ46" s="1971"/>
      <c r="CK46" s="1971"/>
      <c r="CL46" s="1971"/>
      <c r="CM46" s="1971">
        <v>36544809403</v>
      </c>
      <c r="CN46" s="1971"/>
      <c r="CO46" s="1971"/>
      <c r="CP46" s="1971"/>
      <c r="CQ46" s="1971"/>
      <c r="CR46" s="1971"/>
      <c r="CS46" s="1971"/>
      <c r="CT46" s="1971"/>
      <c r="CU46" s="1971"/>
      <c r="CV46" s="1971"/>
      <c r="CW46" s="1971"/>
      <c r="CX46" s="1971"/>
      <c r="CY46" s="1971"/>
      <c r="CZ46" s="1971"/>
      <c r="DA46" s="1971"/>
      <c r="DB46" s="1971"/>
      <c r="DC46" s="1971"/>
      <c r="DD46" s="1971"/>
      <c r="DE46" s="1971"/>
      <c r="DF46" s="1973"/>
      <c r="DG46" s="1971">
        <v>678</v>
      </c>
      <c r="DH46" s="1971"/>
      <c r="DI46" s="1971"/>
      <c r="DJ46" s="1971"/>
      <c r="DK46" s="1971"/>
      <c r="DL46" s="1971"/>
      <c r="DM46" s="1971"/>
      <c r="DN46" s="1971"/>
      <c r="DO46" s="1971"/>
      <c r="DP46" s="1971"/>
      <c r="DQ46" s="1971"/>
      <c r="DR46" s="1971"/>
      <c r="DS46" s="1971"/>
      <c r="DT46" s="1957">
        <v>17575230</v>
      </c>
      <c r="DU46" s="1957"/>
      <c r="DV46" s="1957"/>
      <c r="DW46" s="1957"/>
      <c r="DX46" s="1957"/>
      <c r="DY46" s="1957"/>
      <c r="DZ46" s="1957"/>
      <c r="EA46" s="1957"/>
      <c r="EB46" s="1957"/>
      <c r="EC46" s="1957"/>
      <c r="ED46" s="1957"/>
      <c r="EE46" s="1957"/>
      <c r="EF46" s="1957"/>
      <c r="EG46" s="1957"/>
      <c r="EH46" s="1957"/>
      <c r="EI46" s="1957"/>
      <c r="EJ46" s="1957"/>
      <c r="EK46" s="1957"/>
      <c r="EL46" s="1957"/>
      <c r="EM46" s="1958"/>
    </row>
    <row r="47" spans="2:148" s="294" customFormat="1" ht="21" customHeight="1" thickBot="1" x14ac:dyDescent="0.2">
      <c r="B47" s="290" t="s">
        <v>30</v>
      </c>
      <c r="C47" s="2051">
        <v>348214163750</v>
      </c>
      <c r="D47" s="2052"/>
      <c r="E47" s="2052"/>
      <c r="F47" s="2052"/>
      <c r="G47" s="2052"/>
      <c r="H47" s="2052"/>
      <c r="I47" s="2052"/>
      <c r="J47" s="2052"/>
      <c r="K47" s="2052"/>
      <c r="L47" s="2052"/>
      <c r="M47" s="2052"/>
      <c r="N47" s="2052"/>
      <c r="O47" s="2052"/>
      <c r="P47" s="2052"/>
      <c r="Q47" s="2052"/>
      <c r="R47" s="2052"/>
      <c r="S47" s="2052"/>
      <c r="T47" s="2052"/>
      <c r="U47" s="2052"/>
      <c r="V47" s="2052"/>
      <c r="W47" s="2052"/>
      <c r="X47" s="2052"/>
      <c r="Y47" s="2052"/>
      <c r="Z47" s="2053"/>
      <c r="AA47" s="2126">
        <v>113498839658</v>
      </c>
      <c r="AB47" s="2127"/>
      <c r="AC47" s="2127"/>
      <c r="AD47" s="2127"/>
      <c r="AE47" s="2127"/>
      <c r="AF47" s="2127"/>
      <c r="AG47" s="2127"/>
      <c r="AH47" s="2127"/>
      <c r="AI47" s="2127"/>
      <c r="AJ47" s="2127"/>
      <c r="AK47" s="2127"/>
      <c r="AL47" s="2127"/>
      <c r="AM47" s="2127"/>
      <c r="AN47" s="2127"/>
      <c r="AO47" s="2127"/>
      <c r="AP47" s="2127"/>
      <c r="AQ47" s="2127"/>
      <c r="AR47" s="2127"/>
      <c r="AS47" s="2127"/>
      <c r="AT47" s="2127"/>
      <c r="AU47" s="2127"/>
      <c r="AV47" s="2127"/>
      <c r="AW47" s="2127"/>
      <c r="AX47" s="2128"/>
      <c r="AY47" s="2040">
        <v>15574857065</v>
      </c>
      <c r="AZ47" s="2041"/>
      <c r="BA47" s="2041"/>
      <c r="BB47" s="2041"/>
      <c r="BC47" s="2041"/>
      <c r="BD47" s="2041"/>
      <c r="BE47" s="2041"/>
      <c r="BF47" s="2041"/>
      <c r="BG47" s="2041"/>
      <c r="BH47" s="2041"/>
      <c r="BI47" s="2041"/>
      <c r="BJ47" s="2041"/>
      <c r="BK47" s="2041"/>
      <c r="BL47" s="2041"/>
      <c r="BM47" s="2041"/>
      <c r="BN47" s="2041"/>
      <c r="BO47" s="2041"/>
      <c r="BP47" s="2041"/>
      <c r="BQ47" s="2041"/>
      <c r="BR47" s="2041"/>
      <c r="BS47" s="2041"/>
      <c r="BT47" s="2042"/>
      <c r="BU47" s="655"/>
      <c r="BV47" s="1961">
        <v>591494</v>
      </c>
      <c r="BW47" s="1962"/>
      <c r="BX47" s="1962"/>
      <c r="BY47" s="1962"/>
      <c r="BZ47" s="1962"/>
      <c r="CA47" s="1962"/>
      <c r="CB47" s="1962"/>
      <c r="CC47" s="1962"/>
      <c r="CD47" s="1962"/>
      <c r="CE47" s="1962"/>
      <c r="CF47" s="1962"/>
      <c r="CG47" s="1962"/>
      <c r="CH47" s="1962"/>
      <c r="CI47" s="1962"/>
      <c r="CJ47" s="1962"/>
      <c r="CK47" s="1962"/>
      <c r="CL47" s="1962"/>
      <c r="CM47" s="1962">
        <v>38406767667</v>
      </c>
      <c r="CN47" s="1962"/>
      <c r="CO47" s="1962"/>
      <c r="CP47" s="1962"/>
      <c r="CQ47" s="1962"/>
      <c r="CR47" s="1962"/>
      <c r="CS47" s="1962"/>
      <c r="CT47" s="1962"/>
      <c r="CU47" s="1962"/>
      <c r="CV47" s="1962"/>
      <c r="CW47" s="1962"/>
      <c r="CX47" s="1962"/>
      <c r="CY47" s="1962"/>
      <c r="CZ47" s="1962"/>
      <c r="DA47" s="1962"/>
      <c r="DB47" s="1962"/>
      <c r="DC47" s="1962"/>
      <c r="DD47" s="1962"/>
      <c r="DE47" s="1962"/>
      <c r="DF47" s="1962"/>
      <c r="DG47" s="1952">
        <v>702</v>
      </c>
      <c r="DH47" s="1952"/>
      <c r="DI47" s="1952"/>
      <c r="DJ47" s="1952"/>
      <c r="DK47" s="1952"/>
      <c r="DL47" s="1952"/>
      <c r="DM47" s="1952"/>
      <c r="DN47" s="1952"/>
      <c r="DO47" s="1952"/>
      <c r="DP47" s="1952"/>
      <c r="DQ47" s="1952"/>
      <c r="DR47" s="1952"/>
      <c r="DS47" s="1952"/>
      <c r="DT47" s="1952">
        <v>16688559</v>
      </c>
      <c r="DU47" s="1952"/>
      <c r="DV47" s="1952"/>
      <c r="DW47" s="1952"/>
      <c r="DX47" s="1952"/>
      <c r="DY47" s="1952"/>
      <c r="DZ47" s="1952"/>
      <c r="EA47" s="1952"/>
      <c r="EB47" s="1952"/>
      <c r="EC47" s="1952"/>
      <c r="ED47" s="1952"/>
      <c r="EE47" s="1952"/>
      <c r="EF47" s="1952"/>
      <c r="EG47" s="1952"/>
      <c r="EH47" s="1952"/>
      <c r="EI47" s="1952"/>
      <c r="EJ47" s="1952"/>
      <c r="EK47" s="1952"/>
      <c r="EL47" s="1952"/>
      <c r="EM47" s="1959"/>
    </row>
    <row r="48" spans="2:148" ht="21" customHeight="1" x14ac:dyDescent="0.15">
      <c r="B48" s="2123"/>
      <c r="C48" s="2124"/>
      <c r="D48" s="2124"/>
      <c r="E48" s="2124"/>
      <c r="F48" s="2124"/>
      <c r="G48" s="2124"/>
      <c r="H48" s="2124"/>
      <c r="I48" s="2124"/>
      <c r="J48" s="2124"/>
      <c r="K48" s="2124"/>
      <c r="L48" s="2124"/>
      <c r="M48" s="2124"/>
      <c r="N48" s="2124"/>
      <c r="O48" s="2124"/>
      <c r="P48" s="2124"/>
      <c r="Q48" s="2124"/>
      <c r="R48" s="2124"/>
      <c r="S48" s="2124"/>
      <c r="T48" s="2124"/>
      <c r="U48" s="2124"/>
      <c r="V48" s="2124"/>
      <c r="W48" s="2124"/>
      <c r="X48" s="2124"/>
      <c r="Y48" s="2124"/>
      <c r="Z48" s="2124"/>
      <c r="AA48" s="2124"/>
      <c r="AB48" s="2124"/>
      <c r="AC48" s="2124"/>
      <c r="AD48" s="2124"/>
      <c r="AE48" s="2124"/>
      <c r="AF48" s="2124"/>
      <c r="AG48" s="2124"/>
      <c r="AH48" s="2124"/>
      <c r="AI48" s="2124"/>
      <c r="AJ48" s="2124"/>
      <c r="AK48" s="2124"/>
      <c r="AL48" s="2124"/>
      <c r="AM48" s="2124"/>
      <c r="AN48" s="2124"/>
      <c r="AO48" s="2124"/>
      <c r="AP48" s="2124"/>
      <c r="AQ48" s="2124"/>
      <c r="AR48" s="2124"/>
      <c r="AS48" s="2124"/>
      <c r="AT48" s="2124"/>
      <c r="AU48" s="2124"/>
      <c r="AV48" s="2124"/>
      <c r="AW48" s="2124"/>
      <c r="AX48" s="2124"/>
      <c r="AY48" s="2124"/>
      <c r="AZ48" s="2124"/>
      <c r="BA48" s="2124"/>
      <c r="BB48" s="2124"/>
      <c r="BC48" s="2124"/>
      <c r="BD48" s="2124"/>
      <c r="BE48" s="2124"/>
      <c r="BF48" s="2124"/>
      <c r="BG48" s="2124"/>
      <c r="BH48" s="2124"/>
      <c r="BI48" s="2124"/>
      <c r="BJ48" s="2124"/>
      <c r="BK48" s="2124"/>
      <c r="BL48" s="2124"/>
      <c r="BM48" s="2124"/>
      <c r="BN48" s="2124"/>
      <c r="BO48" s="2124"/>
      <c r="BP48" s="2124"/>
      <c r="BQ48" s="2124"/>
      <c r="BR48" s="2124"/>
      <c r="BS48" s="2124"/>
      <c r="BT48" s="2125"/>
      <c r="BW48" s="566"/>
      <c r="BX48" s="2132" t="s">
        <v>789</v>
      </c>
      <c r="BY48" s="2017"/>
      <c r="BZ48" s="2017"/>
      <c r="CA48" s="2017"/>
      <c r="CB48" s="2017"/>
      <c r="CC48" s="2017"/>
      <c r="CD48" s="2017"/>
      <c r="CE48" s="2017"/>
      <c r="CF48" s="2017"/>
      <c r="CG48" s="2017"/>
      <c r="CH48" s="2017"/>
      <c r="CI48" s="2017"/>
      <c r="CJ48" s="2017"/>
      <c r="CK48" s="2017"/>
      <c r="CL48" s="2017"/>
      <c r="CM48" s="2017"/>
      <c r="CN48" s="2017"/>
      <c r="CO48" s="2017"/>
      <c r="CP48" s="2017"/>
      <c r="CQ48" s="2017"/>
      <c r="CR48" s="2017"/>
      <c r="CS48" s="2017"/>
      <c r="CT48" s="2017"/>
      <c r="CU48" s="2017"/>
      <c r="CV48" s="2017"/>
      <c r="CW48" s="2017"/>
      <c r="CX48" s="2017"/>
      <c r="CY48" s="2017"/>
      <c r="CZ48" s="2017"/>
      <c r="DA48" s="2017"/>
      <c r="DB48" s="2017"/>
      <c r="DC48" s="2017"/>
      <c r="DD48" s="2017"/>
      <c r="DE48" s="2017"/>
      <c r="DF48" s="2017"/>
      <c r="DG48" s="2017"/>
      <c r="DH48" s="2017"/>
      <c r="DI48" s="2017"/>
      <c r="DJ48" s="2017"/>
      <c r="DK48" s="2017"/>
      <c r="DL48" s="2017"/>
      <c r="DM48" s="2017"/>
      <c r="DN48" s="2017"/>
      <c r="DO48" s="2017"/>
      <c r="DP48" s="2017"/>
      <c r="DQ48" s="2017"/>
      <c r="DR48" s="2017"/>
      <c r="DS48" s="2017"/>
      <c r="DT48" s="2017"/>
      <c r="DU48" s="2017"/>
      <c r="DV48" s="2017"/>
      <c r="DW48" s="2017"/>
      <c r="DX48" s="2017"/>
      <c r="DY48" s="2017"/>
      <c r="DZ48" s="2017"/>
      <c r="EA48" s="2017"/>
      <c r="EB48" s="2017"/>
      <c r="EC48" s="2017"/>
      <c r="ED48" s="2017"/>
      <c r="EE48" s="2017"/>
      <c r="EF48" s="2017"/>
      <c r="EG48" s="2017"/>
      <c r="EH48" s="2017"/>
      <c r="EI48" s="2017"/>
      <c r="EJ48" s="2017"/>
      <c r="EK48" s="2017"/>
      <c r="EL48" s="2017"/>
      <c r="EM48" s="201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77">
    <mergeCell ref="BX48:EM48"/>
    <mergeCell ref="CT35:CZ35"/>
    <mergeCell ref="BV32:CE32"/>
    <mergeCell ref="BV34:CE34"/>
    <mergeCell ref="CF33:CS33"/>
    <mergeCell ref="EC2:EM2"/>
    <mergeCell ref="BV12:EM14"/>
    <mergeCell ref="BV24:EM26"/>
    <mergeCell ref="BV36:EM38"/>
    <mergeCell ref="CF31:CS31"/>
    <mergeCell ref="DU34:EM34"/>
    <mergeCell ref="DU35:EM35"/>
    <mergeCell ref="CF35:CS35"/>
    <mergeCell ref="DJ31:DT31"/>
    <mergeCell ref="DA33:DI33"/>
    <mergeCell ref="DA34:DI34"/>
    <mergeCell ref="DA31:DI31"/>
    <mergeCell ref="DA35:DI35"/>
    <mergeCell ref="CT33:CZ33"/>
    <mergeCell ref="CT31:CZ31"/>
    <mergeCell ref="CT32:CZ32"/>
    <mergeCell ref="DA32:DI32"/>
    <mergeCell ref="DX5:EM5"/>
    <mergeCell ref="DE6:DM6"/>
    <mergeCell ref="B24:AS26"/>
    <mergeCell ref="BV35:CE35"/>
    <mergeCell ref="DJ34:DT34"/>
    <mergeCell ref="DJ35:DT35"/>
    <mergeCell ref="BV33:CE33"/>
    <mergeCell ref="CF32:CS32"/>
    <mergeCell ref="B48:BT48"/>
    <mergeCell ref="C33:H33"/>
    <mergeCell ref="AA47:AX47"/>
    <mergeCell ref="C43:Z43"/>
    <mergeCell ref="C44:Z44"/>
    <mergeCell ref="C45:Z45"/>
    <mergeCell ref="C46:Z46"/>
    <mergeCell ref="B39:B41"/>
    <mergeCell ref="B36:BT38"/>
    <mergeCell ref="AY43:BT43"/>
    <mergeCell ref="AY45:BT45"/>
    <mergeCell ref="AY46:BT46"/>
    <mergeCell ref="AA46:AX46"/>
    <mergeCell ref="CT34:CZ34"/>
    <mergeCell ref="S33:Y33"/>
    <mergeCell ref="I30:R30"/>
    <mergeCell ref="AR30:BA30"/>
    <mergeCell ref="CF34:CS34"/>
    <mergeCell ref="B3:B5"/>
    <mergeCell ref="B15:B17"/>
    <mergeCell ref="B27:B29"/>
    <mergeCell ref="AU24:BT26"/>
    <mergeCell ref="B12:BT14"/>
    <mergeCell ref="C4:AK4"/>
    <mergeCell ref="AL11:AT11"/>
    <mergeCell ref="AL8:AT8"/>
    <mergeCell ref="AL4:BT4"/>
    <mergeCell ref="C27:BT27"/>
    <mergeCell ref="C28:R28"/>
    <mergeCell ref="C29:H29"/>
    <mergeCell ref="BB28:BT28"/>
    <mergeCell ref="AR29:BA29"/>
    <mergeCell ref="S28:AK28"/>
    <mergeCell ref="BB29:BH29"/>
    <mergeCell ref="BI29:BT29"/>
    <mergeCell ref="AL28:BA28"/>
    <mergeCell ref="AL29:AQ29"/>
    <mergeCell ref="AU10:BD10"/>
    <mergeCell ref="AU7:BD7"/>
    <mergeCell ref="V6:AK6"/>
    <mergeCell ref="AL6:AT6"/>
    <mergeCell ref="AU6:BD6"/>
    <mergeCell ref="BI34:BT34"/>
    <mergeCell ref="AL34:AQ34"/>
    <mergeCell ref="Z35:AK35"/>
    <mergeCell ref="BV28:CS28"/>
    <mergeCell ref="BV29:CE29"/>
    <mergeCell ref="CF29:CS29"/>
    <mergeCell ref="CF30:CS30"/>
    <mergeCell ref="BV30:CE30"/>
    <mergeCell ref="BV31:CE31"/>
    <mergeCell ref="BI32:BT32"/>
    <mergeCell ref="AL32:AQ32"/>
    <mergeCell ref="Z33:AK33"/>
    <mergeCell ref="AR33:BA33"/>
    <mergeCell ref="Z34:AK34"/>
    <mergeCell ref="AR35:BA35"/>
    <mergeCell ref="BB35:BH35"/>
    <mergeCell ref="BI35:BT35"/>
    <mergeCell ref="AL35:AQ35"/>
    <mergeCell ref="AL33:AQ33"/>
    <mergeCell ref="AR34:BA34"/>
    <mergeCell ref="BB34:BH34"/>
    <mergeCell ref="BI33:BT33"/>
    <mergeCell ref="C30:H30"/>
    <mergeCell ref="C31:H31"/>
    <mergeCell ref="BB30:BH30"/>
    <mergeCell ref="BI30:BT30"/>
    <mergeCell ref="AL30:AQ30"/>
    <mergeCell ref="I29:R29"/>
    <mergeCell ref="S29:Y29"/>
    <mergeCell ref="Z29:AK29"/>
    <mergeCell ref="I31:R31"/>
    <mergeCell ref="S31:Y31"/>
    <mergeCell ref="Z31:AK31"/>
    <mergeCell ref="S30:Y30"/>
    <mergeCell ref="Z30:AK30"/>
    <mergeCell ref="AR31:BA31"/>
    <mergeCell ref="BB31:BH31"/>
    <mergeCell ref="BI31:BT31"/>
    <mergeCell ref="AL31:AQ31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C40:Z41"/>
    <mergeCell ref="AY40:BT41"/>
    <mergeCell ref="AY42:BT42"/>
    <mergeCell ref="AA42:AX42"/>
    <mergeCell ref="AA40:AX41"/>
    <mergeCell ref="C42:Z42"/>
    <mergeCell ref="C39:BT39"/>
    <mergeCell ref="I32:R32"/>
    <mergeCell ref="S32:Y32"/>
    <mergeCell ref="C32:H32"/>
    <mergeCell ref="BB33:BH33"/>
    <mergeCell ref="I34:R34"/>
    <mergeCell ref="S34:Y34"/>
    <mergeCell ref="C34:H34"/>
    <mergeCell ref="I33:R33"/>
    <mergeCell ref="Z32:AK32"/>
    <mergeCell ref="AR32:BA32"/>
    <mergeCell ref="BB32:BH32"/>
    <mergeCell ref="BV3:EM3"/>
    <mergeCell ref="C16:AK16"/>
    <mergeCell ref="AL16:BT16"/>
    <mergeCell ref="C7:K7"/>
    <mergeCell ref="C8:K8"/>
    <mergeCell ref="C9:K9"/>
    <mergeCell ref="C10:K10"/>
    <mergeCell ref="AL17:AT17"/>
    <mergeCell ref="AL19:AT19"/>
    <mergeCell ref="BE6:BT6"/>
    <mergeCell ref="C17:K17"/>
    <mergeCell ref="L17:U17"/>
    <mergeCell ref="V17:AK17"/>
    <mergeCell ref="L9:U9"/>
    <mergeCell ref="L10:U10"/>
    <mergeCell ref="BE5:BT5"/>
    <mergeCell ref="L8:U8"/>
    <mergeCell ref="C6:K6"/>
    <mergeCell ref="C18:K18"/>
    <mergeCell ref="V18:AK18"/>
    <mergeCell ref="AL18:AT18"/>
    <mergeCell ref="C3:BT3"/>
    <mergeCell ref="AU11:BD11"/>
    <mergeCell ref="BE7:BT7"/>
    <mergeCell ref="BE8:BT8"/>
    <mergeCell ref="BE9:BT9"/>
    <mergeCell ref="BE10:BT10"/>
    <mergeCell ref="BE11:BT11"/>
    <mergeCell ref="V11:AK11"/>
    <mergeCell ref="L7:U7"/>
    <mergeCell ref="AU8:BD8"/>
    <mergeCell ref="V5:AK5"/>
    <mergeCell ref="AL5:AT5"/>
    <mergeCell ref="AU5:BD5"/>
    <mergeCell ref="C11:K11"/>
    <mergeCell ref="L6:U6"/>
    <mergeCell ref="C5:K5"/>
    <mergeCell ref="L5:U5"/>
    <mergeCell ref="DE7:DM7"/>
    <mergeCell ref="DN6:DW6"/>
    <mergeCell ref="DN7:DW7"/>
    <mergeCell ref="DE8:DM8"/>
    <mergeCell ref="DX8:EM8"/>
    <mergeCell ref="BV10:CD10"/>
    <mergeCell ref="V9:AK9"/>
    <mergeCell ref="V7:AK7"/>
    <mergeCell ref="DE9:DM9"/>
    <mergeCell ref="V8:AK8"/>
    <mergeCell ref="AL10:AT10"/>
    <mergeCell ref="V10:AK10"/>
    <mergeCell ref="AL9:AT9"/>
    <mergeCell ref="AL7:AT7"/>
    <mergeCell ref="AU9:BD9"/>
    <mergeCell ref="DN8:DW8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8:CD8"/>
    <mergeCell ref="BV9:CD9"/>
    <mergeCell ref="CE6:CN6"/>
    <mergeCell ref="CE9:CN9"/>
    <mergeCell ref="CO6:DD6"/>
    <mergeCell ref="CO10:DD10"/>
    <mergeCell ref="DX6:EM6"/>
    <mergeCell ref="DX7:EM7"/>
    <mergeCell ref="CE10:CN10"/>
    <mergeCell ref="DX9:EM9"/>
    <mergeCell ref="CT30:CZ30"/>
    <mergeCell ref="DA30:DI30"/>
    <mergeCell ref="CT28:DI28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DJ30:DT30"/>
    <mergeCell ref="DJ27:EM27"/>
    <mergeCell ref="DJ28:DT29"/>
    <mergeCell ref="DU28:EM29"/>
    <mergeCell ref="EB21:EM21"/>
    <mergeCell ref="EB22:EM22"/>
    <mergeCell ref="DU19:EA19"/>
    <mergeCell ref="DU20:EA20"/>
    <mergeCell ref="DU21:EA21"/>
    <mergeCell ref="DU22:EA22"/>
    <mergeCell ref="CT29:CZ29"/>
    <mergeCell ref="DA29:DI29"/>
    <mergeCell ref="DF19:DJ19"/>
    <mergeCell ref="DF20:DJ20"/>
    <mergeCell ref="DF21:DJ21"/>
    <mergeCell ref="DF22:DJ22"/>
    <mergeCell ref="DF23:DJ23"/>
    <mergeCell ref="DK19:DT19"/>
    <mergeCell ref="DK20:DT20"/>
    <mergeCell ref="DK21:DT21"/>
    <mergeCell ref="DK22:DT22"/>
    <mergeCell ref="BV27:DI27"/>
    <mergeCell ref="AU23:BD23"/>
    <mergeCell ref="AL22:AT22"/>
    <mergeCell ref="AL23:AT23"/>
    <mergeCell ref="BE23:BT23"/>
    <mergeCell ref="BE22:BT22"/>
    <mergeCell ref="AL21:AT21"/>
    <mergeCell ref="CF23:CN23"/>
    <mergeCell ref="CA23:CE23"/>
    <mergeCell ref="BV23:BZ23"/>
    <mergeCell ref="CA21:CE21"/>
    <mergeCell ref="CA22:CE22"/>
    <mergeCell ref="CF21:CN21"/>
    <mergeCell ref="V20:AK20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19:AK19"/>
    <mergeCell ref="V22:AK22"/>
    <mergeCell ref="L19:U19"/>
    <mergeCell ref="AL20:AT20"/>
    <mergeCell ref="L20:U20"/>
    <mergeCell ref="L21:U21"/>
    <mergeCell ref="AU22:BD22"/>
    <mergeCell ref="DN9:DW9"/>
    <mergeCell ref="CO18:CV18"/>
    <mergeCell ref="BV11:CD11"/>
    <mergeCell ref="CF17:CN17"/>
    <mergeCell ref="CO7:DD7"/>
    <mergeCell ref="CO8:DD8"/>
    <mergeCell ref="CE7:CN7"/>
    <mergeCell ref="CE8:CN8"/>
    <mergeCell ref="CO9:DD9"/>
    <mergeCell ref="AU20:BD20"/>
    <mergeCell ref="AU21:BD21"/>
    <mergeCell ref="BE19:BT19"/>
    <mergeCell ref="BE20:BT20"/>
    <mergeCell ref="BE21:BT21"/>
    <mergeCell ref="BV20:BZ20"/>
    <mergeCell ref="BV21:BZ21"/>
    <mergeCell ref="BV22:BZ22"/>
    <mergeCell ref="CA19:CE19"/>
    <mergeCell ref="CA20:CE20"/>
    <mergeCell ref="CF19:CN19"/>
    <mergeCell ref="BV19:BZ19"/>
    <mergeCell ref="CO11:DD11"/>
    <mergeCell ref="AU18:BD18"/>
    <mergeCell ref="CE11:CN11"/>
    <mergeCell ref="BE18:BT18"/>
    <mergeCell ref="BV18:BZ18"/>
    <mergeCell ref="AU19:BD19"/>
    <mergeCell ref="BE17:BT17"/>
    <mergeCell ref="AU17:BD17"/>
    <mergeCell ref="CW19:DE19"/>
    <mergeCell ref="BV17:BZ17"/>
    <mergeCell ref="CA17:CE17"/>
    <mergeCell ref="CA18:CE18"/>
    <mergeCell ref="CF18:CN18"/>
    <mergeCell ref="BV15:DE15"/>
    <mergeCell ref="C15:BT15"/>
    <mergeCell ref="L11:U11"/>
    <mergeCell ref="L18:U18"/>
    <mergeCell ref="DU31:EM31"/>
    <mergeCell ref="CF22:CN22"/>
    <mergeCell ref="DE4:EM4"/>
    <mergeCell ref="DE5:DM5"/>
    <mergeCell ref="DN5:DW5"/>
    <mergeCell ref="DX10:EM10"/>
    <mergeCell ref="DX11:EM11"/>
    <mergeCell ref="DN10:DW10"/>
    <mergeCell ref="DN11:DW11"/>
    <mergeCell ref="DE10:DM10"/>
    <mergeCell ref="DE11:DM11"/>
    <mergeCell ref="CW23:DE23"/>
    <mergeCell ref="CO21:CV21"/>
    <mergeCell ref="CO22:CV22"/>
    <mergeCell ref="CO23:CV23"/>
    <mergeCell ref="CW20:DE20"/>
    <mergeCell ref="CW21:DE21"/>
    <mergeCell ref="CW22:DE22"/>
    <mergeCell ref="DK23:DT23"/>
    <mergeCell ref="DU30:EM30"/>
    <mergeCell ref="CF20:CN20"/>
    <mergeCell ref="CO19:CV19"/>
    <mergeCell ref="CO20:CV20"/>
    <mergeCell ref="EB18:EM18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40:CL41"/>
    <mergeCell ref="CM40:DF41"/>
    <mergeCell ref="BV42:CL42"/>
    <mergeCell ref="CM42:DF42"/>
    <mergeCell ref="BV39:DF39"/>
    <mergeCell ref="DU32:EM32"/>
    <mergeCell ref="DU33:EM33"/>
    <mergeCell ref="DG47:DS47"/>
    <mergeCell ref="DT42:EM42"/>
    <mergeCell ref="DT43:EM43"/>
    <mergeCell ref="DT44:EM44"/>
    <mergeCell ref="DT45:EM45"/>
    <mergeCell ref="DT46:EM46"/>
    <mergeCell ref="DT47:EM47"/>
    <mergeCell ref="DJ32:DT32"/>
    <mergeCell ref="DJ33:DT33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N123"/>
  <sheetViews>
    <sheetView showGridLines="0" view="pageBreakPreview" zoomScale="55" zoomScaleNormal="75" zoomScaleSheetLayoutView="50" workbookViewId="0">
      <pane xSplit="2" ySplit="7" topLeftCell="C71" activePane="bottomRight" state="frozen"/>
      <selection pane="topRight"/>
      <selection pane="bottomLeft"/>
      <selection pane="bottomRight" activeCell="G17" sqref="G17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11" width="14.625" style="107" customWidth="1"/>
    <col min="12" max="22" width="13.5" style="107" customWidth="1"/>
    <col min="23" max="23" width="5.875" style="8" customWidth="1"/>
    <col min="24" max="16384" width="9" style="6"/>
  </cols>
  <sheetData>
    <row r="1" spans="1:40" ht="30.95" customHeight="1" x14ac:dyDescent="0.15">
      <c r="A1" s="4" t="s">
        <v>954</v>
      </c>
      <c r="W1" s="106"/>
    </row>
    <row r="2" spans="1:40" s="86" customFormat="1" ht="22.5" customHeight="1" thickBot="1" x14ac:dyDescent="0.2"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08" t="s">
        <v>648</v>
      </c>
      <c r="W2" s="87"/>
    </row>
    <row r="3" spans="1:40" s="124" customFormat="1" ht="24.95" customHeight="1" x14ac:dyDescent="0.15">
      <c r="A3" s="17" t="s">
        <v>487</v>
      </c>
      <c r="B3" s="18"/>
      <c r="C3" s="728"/>
      <c r="D3" s="729"/>
      <c r="E3" s="729" t="s">
        <v>132</v>
      </c>
      <c r="F3" s="729"/>
      <c r="G3" s="729"/>
      <c r="H3" s="729"/>
      <c r="I3" s="729"/>
      <c r="J3" s="730" t="s">
        <v>133</v>
      </c>
      <c r="K3" s="730"/>
      <c r="L3" s="729"/>
      <c r="M3" s="729" t="s">
        <v>134</v>
      </c>
      <c r="N3" s="729"/>
      <c r="O3" s="729"/>
      <c r="P3" s="729"/>
      <c r="Q3" s="729"/>
      <c r="R3" s="729"/>
      <c r="S3" s="729"/>
      <c r="T3" s="729"/>
      <c r="U3" s="729"/>
      <c r="V3" s="729"/>
      <c r="W3" s="16" t="s">
        <v>487</v>
      </c>
    </row>
    <row r="4" spans="1:40" s="124" customFormat="1" ht="24.95" customHeight="1" x14ac:dyDescent="0.15">
      <c r="A4" s="26" t="s">
        <v>488</v>
      </c>
      <c r="B4" s="27"/>
      <c r="C4" s="731" t="s">
        <v>544</v>
      </c>
      <c r="D4" s="732"/>
      <c r="E4" s="733"/>
      <c r="F4" s="2382" t="s">
        <v>135</v>
      </c>
      <c r="G4" s="2380"/>
      <c r="H4" s="2380"/>
      <c r="I4" s="2380"/>
      <c r="J4" s="2380"/>
      <c r="K4" s="2380"/>
      <c r="L4" s="2380"/>
      <c r="M4" s="2380"/>
      <c r="N4" s="2381"/>
      <c r="O4" s="734"/>
      <c r="P4" s="735"/>
      <c r="Q4" s="731" t="s">
        <v>347</v>
      </c>
      <c r="R4" s="732"/>
      <c r="S4" s="732"/>
      <c r="T4" s="732"/>
      <c r="U4" s="732"/>
      <c r="V4" s="733"/>
      <c r="W4" s="25" t="s">
        <v>488</v>
      </c>
    </row>
    <row r="5" spans="1:40" s="124" customFormat="1" ht="24.95" customHeight="1" x14ac:dyDescent="0.15">
      <c r="A5" s="26" t="s">
        <v>489</v>
      </c>
      <c r="B5" s="27" t="s">
        <v>450</v>
      </c>
      <c r="C5" s="734" t="s">
        <v>136</v>
      </c>
      <c r="D5" s="734" t="s">
        <v>137</v>
      </c>
      <c r="E5" s="734"/>
      <c r="F5" s="734" t="s">
        <v>138</v>
      </c>
      <c r="G5" s="734" t="s">
        <v>139</v>
      </c>
      <c r="H5" s="734" t="s">
        <v>612</v>
      </c>
      <c r="I5" s="734" t="s">
        <v>257</v>
      </c>
      <c r="J5" s="734" t="s">
        <v>652</v>
      </c>
      <c r="K5" s="734" t="s">
        <v>663</v>
      </c>
      <c r="L5" s="734" t="s">
        <v>447</v>
      </c>
      <c r="M5" s="734" t="s">
        <v>545</v>
      </c>
      <c r="N5" s="734"/>
      <c r="O5" s="736" t="s">
        <v>457</v>
      </c>
      <c r="P5" s="736" t="s">
        <v>803</v>
      </c>
      <c r="Q5" s="736" t="s">
        <v>612</v>
      </c>
      <c r="R5" s="736" t="s">
        <v>417</v>
      </c>
      <c r="S5" s="736" t="s">
        <v>679</v>
      </c>
      <c r="T5" s="736" t="s">
        <v>680</v>
      </c>
      <c r="U5" s="736" t="s">
        <v>296</v>
      </c>
      <c r="V5" s="736"/>
      <c r="W5" s="25" t="s">
        <v>489</v>
      </c>
    </row>
    <row r="6" spans="1:40" s="124" customFormat="1" ht="24.95" customHeight="1" x14ac:dyDescent="0.15">
      <c r="A6" s="26" t="s">
        <v>490</v>
      </c>
      <c r="B6" s="27"/>
      <c r="C6" s="736"/>
      <c r="D6" s="736"/>
      <c r="E6" s="736" t="s">
        <v>449</v>
      </c>
      <c r="F6" s="736"/>
      <c r="G6" s="736"/>
      <c r="H6" s="736" t="s">
        <v>613</v>
      </c>
      <c r="I6" s="736" t="s">
        <v>345</v>
      </c>
      <c r="J6" s="736"/>
      <c r="K6" s="736"/>
      <c r="L6" s="736" t="s">
        <v>258</v>
      </c>
      <c r="M6" s="736" t="s">
        <v>546</v>
      </c>
      <c r="N6" s="736" t="s">
        <v>449</v>
      </c>
      <c r="O6" s="736" t="s">
        <v>534</v>
      </c>
      <c r="P6" s="736" t="s">
        <v>534</v>
      </c>
      <c r="Q6" s="736" t="s">
        <v>613</v>
      </c>
      <c r="R6" s="736" t="s">
        <v>418</v>
      </c>
      <c r="S6" s="736" t="s">
        <v>618</v>
      </c>
      <c r="T6" s="736" t="s">
        <v>618</v>
      </c>
      <c r="U6" s="736" t="s">
        <v>297</v>
      </c>
      <c r="V6" s="736" t="s">
        <v>604</v>
      </c>
      <c r="W6" s="25" t="s">
        <v>490</v>
      </c>
    </row>
    <row r="7" spans="1:40" s="124" customFormat="1" ht="24.95" customHeight="1" thickBot="1" x14ac:dyDescent="0.2">
      <c r="A7" s="49" t="s">
        <v>491</v>
      </c>
      <c r="B7" s="50"/>
      <c r="C7" s="1071" t="s">
        <v>547</v>
      </c>
      <c r="D7" s="737" t="s">
        <v>548</v>
      </c>
      <c r="E7" s="737"/>
      <c r="F7" s="737" t="s">
        <v>486</v>
      </c>
      <c r="G7" s="737" t="s">
        <v>259</v>
      </c>
      <c r="H7" s="737" t="s">
        <v>614</v>
      </c>
      <c r="I7" s="737" t="s">
        <v>260</v>
      </c>
      <c r="J7" s="737" t="s">
        <v>534</v>
      </c>
      <c r="K7" s="737" t="s">
        <v>534</v>
      </c>
      <c r="L7" s="737" t="s">
        <v>535</v>
      </c>
      <c r="M7" s="737" t="s">
        <v>535</v>
      </c>
      <c r="N7" s="737"/>
      <c r="O7" s="737"/>
      <c r="P7" s="737"/>
      <c r="Q7" s="737" t="s">
        <v>614</v>
      </c>
      <c r="R7" s="737" t="s">
        <v>614</v>
      </c>
      <c r="S7" s="737" t="s">
        <v>619</v>
      </c>
      <c r="T7" s="737" t="s">
        <v>619</v>
      </c>
      <c r="U7" s="737" t="s">
        <v>298</v>
      </c>
      <c r="V7" s="1030"/>
      <c r="W7" s="48" t="s">
        <v>491</v>
      </c>
    </row>
    <row r="8" spans="1:40" s="120" customFormat="1" ht="30" customHeight="1" x14ac:dyDescent="0.15">
      <c r="A8" s="13"/>
      <c r="B8" s="99" t="s">
        <v>1</v>
      </c>
      <c r="C8" s="1031">
        <v>87092</v>
      </c>
      <c r="D8" s="1028">
        <v>128546</v>
      </c>
      <c r="E8" s="1028">
        <v>89168</v>
      </c>
      <c r="F8" s="1028">
        <v>11</v>
      </c>
      <c r="G8" s="1028">
        <v>64406</v>
      </c>
      <c r="H8" s="1028">
        <v>1687</v>
      </c>
      <c r="I8" s="1028">
        <v>436</v>
      </c>
      <c r="J8" s="1028">
        <v>7656</v>
      </c>
      <c r="K8" s="1028">
        <v>1855</v>
      </c>
      <c r="L8" s="1028">
        <v>181</v>
      </c>
      <c r="M8" s="1028">
        <v>0</v>
      </c>
      <c r="N8" s="1028">
        <v>76233</v>
      </c>
      <c r="O8" s="1028">
        <v>15238</v>
      </c>
      <c r="P8" s="1028">
        <v>80168</v>
      </c>
      <c r="Q8" s="1028">
        <v>1684</v>
      </c>
      <c r="R8" s="1028">
        <v>434</v>
      </c>
      <c r="S8" s="1028">
        <v>11698</v>
      </c>
      <c r="T8" s="1028">
        <v>1950</v>
      </c>
      <c r="U8" s="1028">
        <v>0</v>
      </c>
      <c r="V8" s="1028">
        <v>0</v>
      </c>
      <c r="W8" s="16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</row>
    <row r="9" spans="1:40" s="120" customFormat="1" ht="30" customHeight="1" x14ac:dyDescent="0.15">
      <c r="A9" s="22"/>
      <c r="B9" s="30" t="s">
        <v>817</v>
      </c>
      <c r="C9" s="1130">
        <v>86304</v>
      </c>
      <c r="D9" s="1130">
        <v>128546</v>
      </c>
      <c r="E9" s="424">
        <v>88445</v>
      </c>
      <c r="F9" s="423">
        <v>0</v>
      </c>
      <c r="G9" s="423">
        <v>64474</v>
      </c>
      <c r="H9" s="423">
        <v>1706</v>
      </c>
      <c r="I9" s="423">
        <v>440</v>
      </c>
      <c r="J9" s="423">
        <v>7756</v>
      </c>
      <c r="K9" s="423">
        <v>1879</v>
      </c>
      <c r="L9" s="423">
        <v>171</v>
      </c>
      <c r="M9" s="423">
        <v>0</v>
      </c>
      <c r="N9" s="423">
        <v>76426</v>
      </c>
      <c r="O9" s="423">
        <v>15436</v>
      </c>
      <c r="P9" s="423">
        <v>81203</v>
      </c>
      <c r="Q9" s="423">
        <v>1706</v>
      </c>
      <c r="R9" s="423">
        <v>440</v>
      </c>
      <c r="S9" s="423">
        <v>11850</v>
      </c>
      <c r="T9" s="423">
        <v>1975</v>
      </c>
      <c r="U9" s="423">
        <v>0</v>
      </c>
      <c r="V9" s="423">
        <v>0</v>
      </c>
      <c r="W9" s="29"/>
    </row>
    <row r="10" spans="1:40" s="120" customFormat="1" ht="30" customHeight="1" x14ac:dyDescent="0.15">
      <c r="A10" s="22"/>
      <c r="B10" s="30" t="s">
        <v>818</v>
      </c>
      <c r="C10" s="1130">
        <v>144887</v>
      </c>
      <c r="D10" s="1130">
        <v>0</v>
      </c>
      <c r="E10" s="424">
        <v>144887</v>
      </c>
      <c r="F10" s="423">
        <v>864</v>
      </c>
      <c r="G10" s="423">
        <v>59218</v>
      </c>
      <c r="H10" s="423">
        <v>177</v>
      </c>
      <c r="I10" s="423">
        <v>160</v>
      </c>
      <c r="J10" s="423">
        <v>0</v>
      </c>
      <c r="K10" s="423">
        <v>0</v>
      </c>
      <c r="L10" s="423">
        <v>953</v>
      </c>
      <c r="M10" s="423">
        <v>0</v>
      </c>
      <c r="N10" s="423">
        <v>61373</v>
      </c>
      <c r="O10" s="423">
        <v>0</v>
      </c>
      <c r="P10" s="423">
        <v>306</v>
      </c>
      <c r="Q10" s="423">
        <v>0</v>
      </c>
      <c r="R10" s="423">
        <v>0</v>
      </c>
      <c r="S10" s="423">
        <v>0</v>
      </c>
      <c r="T10" s="423">
        <v>0</v>
      </c>
      <c r="U10" s="423">
        <v>0</v>
      </c>
      <c r="V10" s="423">
        <v>0</v>
      </c>
      <c r="W10" s="29"/>
    </row>
    <row r="11" spans="1:40" s="120" customFormat="1" ht="30" customHeight="1" x14ac:dyDescent="0.15">
      <c r="A11" s="22"/>
      <c r="B11" s="30" t="s">
        <v>819</v>
      </c>
      <c r="C11" s="424">
        <v>86135</v>
      </c>
      <c r="D11" s="1131">
        <v>129127</v>
      </c>
      <c r="E11" s="424">
        <v>88277</v>
      </c>
      <c r="F11" s="423">
        <v>0</v>
      </c>
      <c r="G11" s="423">
        <v>64279</v>
      </c>
      <c r="H11" s="423">
        <v>1703</v>
      </c>
      <c r="I11" s="423">
        <v>440</v>
      </c>
      <c r="J11" s="423">
        <v>7363</v>
      </c>
      <c r="K11" s="423">
        <v>1892</v>
      </c>
      <c r="L11" s="423">
        <v>171</v>
      </c>
      <c r="M11" s="423">
        <v>0</v>
      </c>
      <c r="N11" s="423">
        <v>75849</v>
      </c>
      <c r="O11" s="423">
        <v>15251</v>
      </c>
      <c r="P11" s="423">
        <v>81885</v>
      </c>
      <c r="Q11" s="423">
        <v>1703</v>
      </c>
      <c r="R11" s="423">
        <v>440</v>
      </c>
      <c r="S11" s="423">
        <v>11825</v>
      </c>
      <c r="T11" s="423">
        <v>1901</v>
      </c>
      <c r="U11" s="423">
        <v>0</v>
      </c>
      <c r="V11" s="423">
        <v>0</v>
      </c>
      <c r="W11" s="29"/>
    </row>
    <row r="12" spans="1:40" s="120" customFormat="1" ht="30" customHeight="1" x14ac:dyDescent="0.15">
      <c r="A12" s="121"/>
      <c r="B12" s="148" t="s">
        <v>820</v>
      </c>
      <c r="C12" s="426">
        <v>89370</v>
      </c>
      <c r="D12" s="426">
        <v>120773</v>
      </c>
      <c r="E12" s="426">
        <v>91459</v>
      </c>
      <c r="F12" s="426">
        <v>0</v>
      </c>
      <c r="G12" s="426">
        <v>67952</v>
      </c>
      <c r="H12" s="426">
        <v>1757</v>
      </c>
      <c r="I12" s="426">
        <v>428</v>
      </c>
      <c r="J12" s="426">
        <v>14762</v>
      </c>
      <c r="K12" s="426">
        <v>1657</v>
      </c>
      <c r="L12" s="426">
        <v>169</v>
      </c>
      <c r="M12" s="426">
        <v>0</v>
      </c>
      <c r="N12" s="426">
        <v>86724</v>
      </c>
      <c r="O12" s="426">
        <v>18740</v>
      </c>
      <c r="P12" s="426">
        <v>69007</v>
      </c>
      <c r="Q12" s="426">
        <v>1757</v>
      </c>
      <c r="R12" s="426">
        <v>428</v>
      </c>
      <c r="S12" s="426">
        <v>12300</v>
      </c>
      <c r="T12" s="426">
        <v>3290</v>
      </c>
      <c r="U12" s="426">
        <v>0</v>
      </c>
      <c r="V12" s="426">
        <v>0</v>
      </c>
      <c r="W12" s="123"/>
    </row>
    <row r="13" spans="1:40" ht="23.1" customHeight="1" x14ac:dyDescent="0.15">
      <c r="A13" s="61">
        <v>1</v>
      </c>
      <c r="B13" s="96" t="s">
        <v>821</v>
      </c>
      <c r="C13" s="1029">
        <v>76341</v>
      </c>
      <c r="D13" s="1029">
        <v>123656</v>
      </c>
      <c r="E13" s="1029">
        <v>77961</v>
      </c>
      <c r="F13" s="430">
        <v>0</v>
      </c>
      <c r="G13" s="430">
        <v>62598</v>
      </c>
      <c r="H13" s="430">
        <v>1586</v>
      </c>
      <c r="I13" s="421">
        <v>406</v>
      </c>
      <c r="J13" s="421">
        <v>6766</v>
      </c>
      <c r="K13" s="421">
        <v>2532</v>
      </c>
      <c r="L13" s="421">
        <v>204</v>
      </c>
      <c r="M13" s="421">
        <v>0</v>
      </c>
      <c r="N13" s="421">
        <v>74091</v>
      </c>
      <c r="O13" s="421">
        <v>12782</v>
      </c>
      <c r="P13" s="421">
        <v>88152</v>
      </c>
      <c r="Q13" s="421">
        <v>1586</v>
      </c>
      <c r="R13" s="430">
        <v>406</v>
      </c>
      <c r="S13" s="430">
        <v>11498</v>
      </c>
      <c r="T13" s="430">
        <v>1463</v>
      </c>
      <c r="U13" s="430">
        <v>0</v>
      </c>
      <c r="V13" s="430">
        <v>0</v>
      </c>
      <c r="W13" s="63">
        <v>1</v>
      </c>
    </row>
    <row r="14" spans="1:40" ht="23.1" customHeight="1" x14ac:dyDescent="0.15">
      <c r="A14" s="64">
        <v>2</v>
      </c>
      <c r="B14" s="97" t="s">
        <v>823</v>
      </c>
      <c r="C14" s="424">
        <v>90164</v>
      </c>
      <c r="D14" s="424">
        <v>117415</v>
      </c>
      <c r="E14" s="424">
        <v>91524</v>
      </c>
      <c r="F14" s="423">
        <v>0</v>
      </c>
      <c r="G14" s="423">
        <v>74200</v>
      </c>
      <c r="H14" s="423">
        <v>1536</v>
      </c>
      <c r="I14" s="419">
        <v>411</v>
      </c>
      <c r="J14" s="419">
        <v>14216</v>
      </c>
      <c r="K14" s="419">
        <v>631</v>
      </c>
      <c r="L14" s="419">
        <v>43</v>
      </c>
      <c r="M14" s="419">
        <v>0</v>
      </c>
      <c r="N14" s="419">
        <v>91038</v>
      </c>
      <c r="O14" s="419">
        <v>12376</v>
      </c>
      <c r="P14" s="419">
        <v>65415</v>
      </c>
      <c r="Q14" s="419">
        <v>1536</v>
      </c>
      <c r="R14" s="423">
        <v>411</v>
      </c>
      <c r="S14" s="423">
        <v>12969</v>
      </c>
      <c r="T14" s="423">
        <v>1697</v>
      </c>
      <c r="U14" s="423">
        <v>0</v>
      </c>
      <c r="V14" s="423">
        <v>0</v>
      </c>
      <c r="W14" s="59">
        <v>2</v>
      </c>
    </row>
    <row r="15" spans="1:40" ht="23.1" customHeight="1" x14ac:dyDescent="0.15">
      <c r="A15" s="64">
        <v>3</v>
      </c>
      <c r="B15" s="97" t="s">
        <v>825</v>
      </c>
      <c r="C15" s="424">
        <v>85839</v>
      </c>
      <c r="D15" s="424">
        <v>124164</v>
      </c>
      <c r="E15" s="424">
        <v>87118</v>
      </c>
      <c r="F15" s="423">
        <v>0</v>
      </c>
      <c r="G15" s="423">
        <v>66949</v>
      </c>
      <c r="H15" s="423">
        <v>1741</v>
      </c>
      <c r="I15" s="1019">
        <v>506</v>
      </c>
      <c r="J15" s="419">
        <v>3118</v>
      </c>
      <c r="K15" s="419">
        <v>827</v>
      </c>
      <c r="L15" s="419">
        <v>105</v>
      </c>
      <c r="M15" s="419">
        <v>0</v>
      </c>
      <c r="N15" s="419">
        <v>73245</v>
      </c>
      <c r="O15" s="419">
        <v>11885</v>
      </c>
      <c r="P15" s="1019">
        <v>63784</v>
      </c>
      <c r="Q15" s="419">
        <v>1741</v>
      </c>
      <c r="R15" s="423">
        <v>506</v>
      </c>
      <c r="S15" s="423">
        <v>12126</v>
      </c>
      <c r="T15" s="423">
        <v>1299</v>
      </c>
      <c r="U15" s="423">
        <v>0</v>
      </c>
      <c r="V15" s="423">
        <v>0</v>
      </c>
      <c r="W15" s="59">
        <v>3</v>
      </c>
    </row>
    <row r="16" spans="1:40" ht="23.1" customHeight="1" x14ac:dyDescent="0.15">
      <c r="A16" s="64">
        <v>4</v>
      </c>
      <c r="B16" s="97" t="s">
        <v>827</v>
      </c>
      <c r="C16" s="424">
        <v>84449</v>
      </c>
      <c r="D16" s="424">
        <v>143933</v>
      </c>
      <c r="E16" s="424">
        <v>86686</v>
      </c>
      <c r="F16" s="423">
        <v>0</v>
      </c>
      <c r="G16" s="423">
        <v>62630</v>
      </c>
      <c r="H16" s="423">
        <v>1549</v>
      </c>
      <c r="I16" s="419">
        <v>609</v>
      </c>
      <c r="J16" s="419">
        <v>6588</v>
      </c>
      <c r="K16" s="419">
        <v>2779</v>
      </c>
      <c r="L16" s="419">
        <v>238</v>
      </c>
      <c r="M16" s="419">
        <v>0</v>
      </c>
      <c r="N16" s="419">
        <v>74393</v>
      </c>
      <c r="O16" s="419">
        <v>11727</v>
      </c>
      <c r="P16" s="419">
        <v>99726</v>
      </c>
      <c r="Q16" s="419">
        <v>1549</v>
      </c>
      <c r="R16" s="419">
        <v>609</v>
      </c>
      <c r="S16" s="419">
        <v>11814</v>
      </c>
      <c r="T16" s="419">
        <v>1927</v>
      </c>
      <c r="U16" s="419">
        <v>0</v>
      </c>
      <c r="V16" s="423">
        <v>0</v>
      </c>
      <c r="W16" s="59">
        <v>4</v>
      </c>
    </row>
    <row r="17" spans="1:23" ht="23.1" customHeight="1" x14ac:dyDescent="0.15">
      <c r="A17" s="64">
        <v>5</v>
      </c>
      <c r="B17" s="97" t="s">
        <v>829</v>
      </c>
      <c r="C17" s="426">
        <v>95178</v>
      </c>
      <c r="D17" s="426">
        <v>135496</v>
      </c>
      <c r="E17" s="426">
        <v>98024</v>
      </c>
      <c r="F17" s="438">
        <v>0</v>
      </c>
      <c r="G17" s="438">
        <v>72197</v>
      </c>
      <c r="H17" s="438">
        <v>1831</v>
      </c>
      <c r="I17" s="420">
        <v>270</v>
      </c>
      <c r="J17" s="420">
        <v>16571</v>
      </c>
      <c r="K17" s="420">
        <v>230</v>
      </c>
      <c r="L17" s="420">
        <v>0</v>
      </c>
      <c r="M17" s="420">
        <v>0</v>
      </c>
      <c r="N17" s="420">
        <v>91100</v>
      </c>
      <c r="O17" s="420">
        <v>18015</v>
      </c>
      <c r="P17" s="420">
        <v>76090</v>
      </c>
      <c r="Q17" s="420">
        <v>1831</v>
      </c>
      <c r="R17" s="420">
        <v>270</v>
      </c>
      <c r="S17" s="420">
        <v>12903</v>
      </c>
      <c r="T17" s="420">
        <v>2632</v>
      </c>
      <c r="U17" s="420">
        <v>0</v>
      </c>
      <c r="V17" s="438">
        <v>0</v>
      </c>
      <c r="W17" s="59">
        <v>5</v>
      </c>
    </row>
    <row r="18" spans="1:23" ht="23.1" customHeight="1" x14ac:dyDescent="0.15">
      <c r="A18" s="61">
        <v>6</v>
      </c>
      <c r="B18" s="96" t="s">
        <v>831</v>
      </c>
      <c r="C18" s="1029">
        <v>95899</v>
      </c>
      <c r="D18" s="1029">
        <v>138721</v>
      </c>
      <c r="E18" s="1029">
        <v>98069</v>
      </c>
      <c r="F18" s="430">
        <v>0</v>
      </c>
      <c r="G18" s="430">
        <v>66615</v>
      </c>
      <c r="H18" s="430">
        <v>1600</v>
      </c>
      <c r="I18" s="430">
        <v>491</v>
      </c>
      <c r="J18" s="430">
        <v>6180</v>
      </c>
      <c r="K18" s="430">
        <v>688</v>
      </c>
      <c r="L18" s="430">
        <v>51</v>
      </c>
      <c r="M18" s="430">
        <v>0</v>
      </c>
      <c r="N18" s="430">
        <v>75626</v>
      </c>
      <c r="O18" s="430">
        <v>15701</v>
      </c>
      <c r="P18" s="430">
        <v>84533</v>
      </c>
      <c r="Q18" s="430">
        <v>1600</v>
      </c>
      <c r="R18" s="430">
        <v>491</v>
      </c>
      <c r="S18" s="430">
        <v>12145</v>
      </c>
      <c r="T18" s="430">
        <v>1519</v>
      </c>
      <c r="U18" s="430">
        <v>0</v>
      </c>
      <c r="V18" s="430">
        <v>0</v>
      </c>
      <c r="W18" s="63">
        <v>6</v>
      </c>
    </row>
    <row r="19" spans="1:23" ht="23.1" customHeight="1" x14ac:dyDescent="0.15">
      <c r="A19" s="64">
        <v>7</v>
      </c>
      <c r="B19" s="97" t="s">
        <v>833</v>
      </c>
      <c r="C19" s="424">
        <v>91038</v>
      </c>
      <c r="D19" s="424">
        <v>156883</v>
      </c>
      <c r="E19" s="424">
        <v>93132</v>
      </c>
      <c r="F19" s="423">
        <v>0</v>
      </c>
      <c r="G19" s="423">
        <v>62704</v>
      </c>
      <c r="H19" s="423">
        <v>1836</v>
      </c>
      <c r="I19" s="423">
        <v>389</v>
      </c>
      <c r="J19" s="423">
        <v>6250</v>
      </c>
      <c r="K19" s="423">
        <v>2294</v>
      </c>
      <c r="L19" s="423">
        <v>141</v>
      </c>
      <c r="M19" s="423">
        <v>0</v>
      </c>
      <c r="N19" s="423">
        <v>73613</v>
      </c>
      <c r="O19" s="423">
        <v>10577</v>
      </c>
      <c r="P19" s="423">
        <v>85893</v>
      </c>
      <c r="Q19" s="423">
        <v>1836</v>
      </c>
      <c r="R19" s="423">
        <v>389</v>
      </c>
      <c r="S19" s="423">
        <v>11596</v>
      </c>
      <c r="T19" s="423">
        <v>2502</v>
      </c>
      <c r="U19" s="423">
        <v>0</v>
      </c>
      <c r="V19" s="423">
        <v>0</v>
      </c>
      <c r="W19" s="59">
        <v>7</v>
      </c>
    </row>
    <row r="20" spans="1:23" ht="23.1" customHeight="1" x14ac:dyDescent="0.15">
      <c r="A20" s="64">
        <v>8</v>
      </c>
      <c r="B20" s="97" t="s">
        <v>835</v>
      </c>
      <c r="C20" s="424">
        <v>98517</v>
      </c>
      <c r="D20" s="424">
        <v>146156</v>
      </c>
      <c r="E20" s="424">
        <v>101410</v>
      </c>
      <c r="F20" s="423">
        <v>0</v>
      </c>
      <c r="G20" s="423">
        <v>64529</v>
      </c>
      <c r="H20" s="423">
        <v>2117</v>
      </c>
      <c r="I20" s="423">
        <v>437</v>
      </c>
      <c r="J20" s="423">
        <v>9257</v>
      </c>
      <c r="K20" s="423">
        <v>2137</v>
      </c>
      <c r="L20" s="423">
        <v>121</v>
      </c>
      <c r="M20" s="423">
        <v>0</v>
      </c>
      <c r="N20" s="423">
        <v>78598</v>
      </c>
      <c r="O20" s="423">
        <v>20663</v>
      </c>
      <c r="P20" s="423">
        <v>86122</v>
      </c>
      <c r="Q20" s="423">
        <v>2117</v>
      </c>
      <c r="R20" s="423">
        <v>437</v>
      </c>
      <c r="S20" s="423">
        <v>12121</v>
      </c>
      <c r="T20" s="423">
        <v>2209</v>
      </c>
      <c r="U20" s="423">
        <v>0</v>
      </c>
      <c r="V20" s="423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837</v>
      </c>
      <c r="C21" s="425">
        <v>89854</v>
      </c>
      <c r="D21" s="425">
        <v>124800</v>
      </c>
      <c r="E21" s="425">
        <v>91987</v>
      </c>
      <c r="F21" s="419">
        <v>0</v>
      </c>
      <c r="G21" s="419">
        <v>70520</v>
      </c>
      <c r="H21" s="419">
        <v>1600</v>
      </c>
      <c r="I21" s="419">
        <v>436</v>
      </c>
      <c r="J21" s="419">
        <v>14037</v>
      </c>
      <c r="K21" s="419">
        <v>5082</v>
      </c>
      <c r="L21" s="419">
        <v>54</v>
      </c>
      <c r="M21" s="419">
        <v>0</v>
      </c>
      <c r="N21" s="419">
        <v>91730</v>
      </c>
      <c r="O21" s="419">
        <v>17244</v>
      </c>
      <c r="P21" s="419">
        <v>60283</v>
      </c>
      <c r="Q21" s="419">
        <v>1600</v>
      </c>
      <c r="R21" s="419">
        <v>436</v>
      </c>
      <c r="S21" s="419">
        <v>12854</v>
      </c>
      <c r="T21" s="419">
        <v>2117</v>
      </c>
      <c r="U21" s="419">
        <v>0</v>
      </c>
      <c r="V21" s="419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839</v>
      </c>
      <c r="C22" s="436">
        <v>95756</v>
      </c>
      <c r="D22" s="436">
        <v>143564</v>
      </c>
      <c r="E22" s="436">
        <v>98802</v>
      </c>
      <c r="F22" s="420">
        <v>0</v>
      </c>
      <c r="G22" s="420">
        <v>62597</v>
      </c>
      <c r="H22" s="420">
        <v>1710</v>
      </c>
      <c r="I22" s="420">
        <v>321</v>
      </c>
      <c r="J22" s="420">
        <v>12789</v>
      </c>
      <c r="K22" s="420">
        <v>2281</v>
      </c>
      <c r="L22" s="420">
        <v>55</v>
      </c>
      <c r="M22" s="420">
        <v>0</v>
      </c>
      <c r="N22" s="420">
        <v>79754</v>
      </c>
      <c r="O22" s="420">
        <v>18927</v>
      </c>
      <c r="P22" s="420">
        <v>81429</v>
      </c>
      <c r="Q22" s="420">
        <v>1710</v>
      </c>
      <c r="R22" s="420">
        <v>321</v>
      </c>
      <c r="S22" s="420">
        <v>12026</v>
      </c>
      <c r="T22" s="420">
        <v>2123</v>
      </c>
      <c r="U22" s="420">
        <v>0</v>
      </c>
      <c r="V22" s="420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841</v>
      </c>
      <c r="C23" s="1024">
        <v>68772</v>
      </c>
      <c r="D23" s="1024">
        <v>97114</v>
      </c>
      <c r="E23" s="1024">
        <v>70849</v>
      </c>
      <c r="F23" s="421">
        <v>0</v>
      </c>
      <c r="G23" s="421">
        <v>70798</v>
      </c>
      <c r="H23" s="421">
        <v>1659</v>
      </c>
      <c r="I23" s="421">
        <v>266</v>
      </c>
      <c r="J23" s="421">
        <v>10973</v>
      </c>
      <c r="K23" s="421">
        <v>523</v>
      </c>
      <c r="L23" s="421">
        <v>123</v>
      </c>
      <c r="M23" s="421">
        <v>0</v>
      </c>
      <c r="N23" s="421">
        <v>84341</v>
      </c>
      <c r="O23" s="421">
        <v>21576</v>
      </c>
      <c r="P23" s="421">
        <v>52323</v>
      </c>
      <c r="Q23" s="421">
        <v>1659</v>
      </c>
      <c r="R23" s="421">
        <v>266</v>
      </c>
      <c r="S23" s="421">
        <v>12523</v>
      </c>
      <c r="T23" s="421">
        <v>1894</v>
      </c>
      <c r="U23" s="421">
        <v>0</v>
      </c>
      <c r="V23" s="421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843</v>
      </c>
      <c r="C24" s="425">
        <v>90501</v>
      </c>
      <c r="D24" s="425">
        <v>128847</v>
      </c>
      <c r="E24" s="425">
        <v>93284</v>
      </c>
      <c r="F24" s="419">
        <v>0</v>
      </c>
      <c r="G24" s="419">
        <v>59952</v>
      </c>
      <c r="H24" s="419">
        <v>1649</v>
      </c>
      <c r="I24" s="419">
        <v>357</v>
      </c>
      <c r="J24" s="419">
        <v>6068</v>
      </c>
      <c r="K24" s="419">
        <v>643</v>
      </c>
      <c r="L24" s="419">
        <v>47</v>
      </c>
      <c r="M24" s="419">
        <v>0</v>
      </c>
      <c r="N24" s="419">
        <v>68714</v>
      </c>
      <c r="O24" s="419">
        <v>16352</v>
      </c>
      <c r="P24" s="419">
        <v>102305</v>
      </c>
      <c r="Q24" s="419">
        <v>1649</v>
      </c>
      <c r="R24" s="419">
        <v>357</v>
      </c>
      <c r="S24" s="419">
        <v>11005</v>
      </c>
      <c r="T24" s="419">
        <v>1741</v>
      </c>
      <c r="U24" s="419">
        <v>0</v>
      </c>
      <c r="V24" s="419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844</v>
      </c>
      <c r="C25" s="425">
        <v>85235</v>
      </c>
      <c r="D25" s="425">
        <v>130837</v>
      </c>
      <c r="E25" s="425">
        <v>88021</v>
      </c>
      <c r="F25" s="419">
        <v>0</v>
      </c>
      <c r="G25" s="419">
        <v>67369</v>
      </c>
      <c r="H25" s="419">
        <v>1470</v>
      </c>
      <c r="I25" s="419">
        <v>312</v>
      </c>
      <c r="J25" s="419">
        <v>15984</v>
      </c>
      <c r="K25" s="419">
        <v>1587</v>
      </c>
      <c r="L25" s="419">
        <v>96</v>
      </c>
      <c r="M25" s="419">
        <v>0</v>
      </c>
      <c r="N25" s="419">
        <v>86819</v>
      </c>
      <c r="O25" s="419">
        <v>15917</v>
      </c>
      <c r="P25" s="419">
        <v>55640</v>
      </c>
      <c r="Q25" s="419">
        <v>1470</v>
      </c>
      <c r="R25" s="419">
        <v>312</v>
      </c>
      <c r="S25" s="419">
        <v>11876</v>
      </c>
      <c r="T25" s="419">
        <v>2172</v>
      </c>
      <c r="U25" s="419">
        <v>0</v>
      </c>
      <c r="V25" s="419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846</v>
      </c>
      <c r="C26" s="425">
        <v>91609</v>
      </c>
      <c r="D26" s="425">
        <v>131161</v>
      </c>
      <c r="E26" s="425">
        <v>93404</v>
      </c>
      <c r="F26" s="419">
        <v>0</v>
      </c>
      <c r="G26" s="419">
        <v>75052</v>
      </c>
      <c r="H26" s="419">
        <v>1802</v>
      </c>
      <c r="I26" s="419">
        <v>527</v>
      </c>
      <c r="J26" s="419">
        <v>15418</v>
      </c>
      <c r="K26" s="419">
        <v>2090</v>
      </c>
      <c r="L26" s="419">
        <v>54</v>
      </c>
      <c r="M26" s="419">
        <v>0</v>
      </c>
      <c r="N26" s="419">
        <v>94942</v>
      </c>
      <c r="O26" s="419">
        <v>12913</v>
      </c>
      <c r="P26" s="419">
        <v>39907</v>
      </c>
      <c r="Q26" s="419">
        <v>1802</v>
      </c>
      <c r="R26" s="419">
        <v>527</v>
      </c>
      <c r="S26" s="419">
        <v>13375</v>
      </c>
      <c r="T26" s="419">
        <v>2613</v>
      </c>
      <c r="U26" s="419">
        <v>0</v>
      </c>
      <c r="V26" s="419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848</v>
      </c>
      <c r="C27" s="436">
        <v>83378</v>
      </c>
      <c r="D27" s="436">
        <v>107711</v>
      </c>
      <c r="E27" s="436">
        <v>84364</v>
      </c>
      <c r="F27" s="420">
        <v>0</v>
      </c>
      <c r="G27" s="420">
        <v>70452</v>
      </c>
      <c r="H27" s="420">
        <v>1564</v>
      </c>
      <c r="I27" s="420">
        <v>625</v>
      </c>
      <c r="J27" s="420">
        <v>14202</v>
      </c>
      <c r="K27" s="420">
        <v>2669</v>
      </c>
      <c r="L27" s="420">
        <v>61</v>
      </c>
      <c r="M27" s="420">
        <v>0</v>
      </c>
      <c r="N27" s="420">
        <v>89574</v>
      </c>
      <c r="O27" s="420">
        <v>12488</v>
      </c>
      <c r="P27" s="420">
        <v>35861</v>
      </c>
      <c r="Q27" s="420">
        <v>1564</v>
      </c>
      <c r="R27" s="420">
        <v>625</v>
      </c>
      <c r="S27" s="420">
        <v>13063</v>
      </c>
      <c r="T27" s="420">
        <v>2323</v>
      </c>
      <c r="U27" s="420">
        <v>0</v>
      </c>
      <c r="V27" s="420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850</v>
      </c>
      <c r="C28" s="1024">
        <v>84017</v>
      </c>
      <c r="D28" s="1024">
        <v>136803</v>
      </c>
      <c r="E28" s="1024">
        <v>86915</v>
      </c>
      <c r="F28" s="421">
        <v>0</v>
      </c>
      <c r="G28" s="421">
        <v>60543</v>
      </c>
      <c r="H28" s="421">
        <v>1498</v>
      </c>
      <c r="I28" s="421">
        <v>414</v>
      </c>
      <c r="J28" s="421">
        <v>4207</v>
      </c>
      <c r="K28" s="421">
        <v>2968</v>
      </c>
      <c r="L28" s="421">
        <v>1342</v>
      </c>
      <c r="M28" s="421">
        <v>0</v>
      </c>
      <c r="N28" s="421">
        <v>70973</v>
      </c>
      <c r="O28" s="421">
        <v>15465</v>
      </c>
      <c r="P28" s="421">
        <v>98709</v>
      </c>
      <c r="Q28" s="421">
        <v>1498</v>
      </c>
      <c r="R28" s="421">
        <v>414</v>
      </c>
      <c r="S28" s="421">
        <v>11155</v>
      </c>
      <c r="T28" s="421">
        <v>2066</v>
      </c>
      <c r="U28" s="421">
        <v>0</v>
      </c>
      <c r="V28" s="421">
        <v>0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852</v>
      </c>
      <c r="C29" s="425">
        <v>92101</v>
      </c>
      <c r="D29" s="425">
        <v>135157</v>
      </c>
      <c r="E29" s="425">
        <v>95130</v>
      </c>
      <c r="F29" s="419">
        <v>0</v>
      </c>
      <c r="G29" s="419">
        <v>58860</v>
      </c>
      <c r="H29" s="419">
        <v>1843</v>
      </c>
      <c r="I29" s="419">
        <v>491</v>
      </c>
      <c r="J29" s="419">
        <v>2646</v>
      </c>
      <c r="K29" s="419">
        <v>2639</v>
      </c>
      <c r="L29" s="419">
        <v>74</v>
      </c>
      <c r="M29" s="419">
        <v>0</v>
      </c>
      <c r="N29" s="419">
        <v>66552</v>
      </c>
      <c r="O29" s="419">
        <v>22676</v>
      </c>
      <c r="P29" s="419">
        <v>85811</v>
      </c>
      <c r="Q29" s="419">
        <v>1843</v>
      </c>
      <c r="R29" s="419">
        <v>491</v>
      </c>
      <c r="S29" s="419">
        <v>11253</v>
      </c>
      <c r="T29" s="419">
        <v>1907</v>
      </c>
      <c r="U29" s="419">
        <v>0</v>
      </c>
      <c r="V29" s="419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854</v>
      </c>
      <c r="C30" s="425">
        <v>92125</v>
      </c>
      <c r="D30" s="425">
        <v>119309</v>
      </c>
      <c r="E30" s="425">
        <v>93517</v>
      </c>
      <c r="F30" s="419">
        <v>0</v>
      </c>
      <c r="G30" s="419">
        <v>72939</v>
      </c>
      <c r="H30" s="419">
        <v>2369</v>
      </c>
      <c r="I30" s="419">
        <v>364</v>
      </c>
      <c r="J30" s="419">
        <v>18482</v>
      </c>
      <c r="K30" s="419">
        <v>2499</v>
      </c>
      <c r="L30" s="419">
        <v>107</v>
      </c>
      <c r="M30" s="419">
        <v>0</v>
      </c>
      <c r="N30" s="419">
        <v>96760</v>
      </c>
      <c r="O30" s="419">
        <v>15211</v>
      </c>
      <c r="P30" s="419">
        <v>92528</v>
      </c>
      <c r="Q30" s="419">
        <v>2369</v>
      </c>
      <c r="R30" s="419">
        <v>364</v>
      </c>
      <c r="S30" s="419">
        <v>14007</v>
      </c>
      <c r="T30" s="419">
        <v>2912</v>
      </c>
      <c r="U30" s="419">
        <v>0</v>
      </c>
      <c r="V30" s="419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856</v>
      </c>
      <c r="C31" s="425">
        <v>76540</v>
      </c>
      <c r="D31" s="425">
        <v>132020</v>
      </c>
      <c r="E31" s="425">
        <v>78879</v>
      </c>
      <c r="F31" s="419">
        <v>0</v>
      </c>
      <c r="G31" s="419">
        <v>65278</v>
      </c>
      <c r="H31" s="419">
        <v>1704</v>
      </c>
      <c r="I31" s="419">
        <v>348</v>
      </c>
      <c r="J31" s="419">
        <v>7756</v>
      </c>
      <c r="K31" s="419">
        <v>235</v>
      </c>
      <c r="L31" s="419">
        <v>68</v>
      </c>
      <c r="M31" s="419">
        <v>0</v>
      </c>
      <c r="N31" s="419">
        <v>75389</v>
      </c>
      <c r="O31" s="419">
        <v>10931</v>
      </c>
      <c r="P31" s="419">
        <v>75214</v>
      </c>
      <c r="Q31" s="419">
        <v>1704</v>
      </c>
      <c r="R31" s="419">
        <v>348</v>
      </c>
      <c r="S31" s="419">
        <v>11958</v>
      </c>
      <c r="T31" s="419">
        <v>1881</v>
      </c>
      <c r="U31" s="419">
        <v>0</v>
      </c>
      <c r="V31" s="419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858</v>
      </c>
      <c r="C32" s="436">
        <v>91089</v>
      </c>
      <c r="D32" s="436">
        <v>130776</v>
      </c>
      <c r="E32" s="436">
        <v>93895</v>
      </c>
      <c r="F32" s="420">
        <v>0</v>
      </c>
      <c r="G32" s="420">
        <v>59798</v>
      </c>
      <c r="H32" s="420">
        <v>1708</v>
      </c>
      <c r="I32" s="420">
        <v>690</v>
      </c>
      <c r="J32" s="420">
        <v>3594</v>
      </c>
      <c r="K32" s="420">
        <v>2485</v>
      </c>
      <c r="L32" s="420">
        <v>46</v>
      </c>
      <c r="M32" s="420">
        <v>0</v>
      </c>
      <c r="N32" s="420">
        <v>68321</v>
      </c>
      <c r="O32" s="420">
        <v>19899</v>
      </c>
      <c r="P32" s="420">
        <v>95225</v>
      </c>
      <c r="Q32" s="420">
        <v>1708</v>
      </c>
      <c r="R32" s="420">
        <v>690</v>
      </c>
      <c r="S32" s="420">
        <v>11122</v>
      </c>
      <c r="T32" s="420">
        <v>1621</v>
      </c>
      <c r="U32" s="420">
        <v>0</v>
      </c>
      <c r="V32" s="420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860</v>
      </c>
      <c r="C33" s="1024">
        <v>88087</v>
      </c>
      <c r="D33" s="1024">
        <v>136653</v>
      </c>
      <c r="E33" s="1024">
        <v>89894</v>
      </c>
      <c r="F33" s="421">
        <v>0</v>
      </c>
      <c r="G33" s="421">
        <v>64803</v>
      </c>
      <c r="H33" s="421">
        <v>1630</v>
      </c>
      <c r="I33" s="421">
        <v>277</v>
      </c>
      <c r="J33" s="421">
        <v>5974</v>
      </c>
      <c r="K33" s="421">
        <v>827</v>
      </c>
      <c r="L33" s="421">
        <v>58</v>
      </c>
      <c r="M33" s="421">
        <v>0</v>
      </c>
      <c r="N33" s="421">
        <v>73570</v>
      </c>
      <c r="O33" s="421">
        <v>10853</v>
      </c>
      <c r="P33" s="421">
        <v>99887</v>
      </c>
      <c r="Q33" s="421">
        <v>1630</v>
      </c>
      <c r="R33" s="421">
        <v>277</v>
      </c>
      <c r="S33" s="421">
        <v>12105</v>
      </c>
      <c r="T33" s="421">
        <v>1757</v>
      </c>
      <c r="U33" s="421">
        <v>0</v>
      </c>
      <c r="V33" s="421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862</v>
      </c>
      <c r="C34" s="425">
        <v>93329</v>
      </c>
      <c r="D34" s="425">
        <v>106696</v>
      </c>
      <c r="E34" s="425">
        <v>94327</v>
      </c>
      <c r="F34" s="419">
        <v>0</v>
      </c>
      <c r="G34" s="419">
        <v>55912</v>
      </c>
      <c r="H34" s="419">
        <v>1491</v>
      </c>
      <c r="I34" s="419">
        <v>368</v>
      </c>
      <c r="J34" s="419">
        <v>2075</v>
      </c>
      <c r="K34" s="419">
        <v>639</v>
      </c>
      <c r="L34" s="419">
        <v>455</v>
      </c>
      <c r="M34" s="419">
        <v>0</v>
      </c>
      <c r="N34" s="419">
        <v>60940</v>
      </c>
      <c r="O34" s="419">
        <v>18339</v>
      </c>
      <c r="P34" s="419">
        <v>111727</v>
      </c>
      <c r="Q34" s="419">
        <v>1491</v>
      </c>
      <c r="R34" s="419">
        <v>368</v>
      </c>
      <c r="S34" s="419">
        <v>10826</v>
      </c>
      <c r="T34" s="419">
        <v>1536</v>
      </c>
      <c r="U34" s="419">
        <v>0</v>
      </c>
      <c r="V34" s="419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863</v>
      </c>
      <c r="C35" s="425">
        <v>80860</v>
      </c>
      <c r="D35" s="425">
        <v>107558</v>
      </c>
      <c r="E35" s="425">
        <v>83009</v>
      </c>
      <c r="F35" s="419">
        <v>0</v>
      </c>
      <c r="G35" s="419">
        <v>67802</v>
      </c>
      <c r="H35" s="419">
        <v>2102</v>
      </c>
      <c r="I35" s="419">
        <v>401</v>
      </c>
      <c r="J35" s="419">
        <v>11412</v>
      </c>
      <c r="K35" s="419">
        <v>312</v>
      </c>
      <c r="L35" s="419">
        <v>53</v>
      </c>
      <c r="M35" s="419">
        <v>0</v>
      </c>
      <c r="N35" s="419">
        <v>82082</v>
      </c>
      <c r="O35" s="419">
        <v>29159</v>
      </c>
      <c r="P35" s="419">
        <v>86323</v>
      </c>
      <c r="Q35" s="419">
        <v>2102</v>
      </c>
      <c r="R35" s="419">
        <v>401</v>
      </c>
      <c r="S35" s="419">
        <v>12525</v>
      </c>
      <c r="T35" s="419">
        <v>2427</v>
      </c>
      <c r="U35" s="419">
        <v>0</v>
      </c>
      <c r="V35" s="419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865</v>
      </c>
      <c r="C36" s="425">
        <v>84296</v>
      </c>
      <c r="D36" s="425">
        <v>118310</v>
      </c>
      <c r="E36" s="425">
        <v>86505</v>
      </c>
      <c r="F36" s="419">
        <v>0</v>
      </c>
      <c r="G36" s="419">
        <v>61223</v>
      </c>
      <c r="H36" s="419">
        <v>1826</v>
      </c>
      <c r="I36" s="419">
        <v>408</v>
      </c>
      <c r="J36" s="419">
        <v>8066</v>
      </c>
      <c r="K36" s="419">
        <v>465</v>
      </c>
      <c r="L36" s="419">
        <v>50</v>
      </c>
      <c r="M36" s="419">
        <v>0</v>
      </c>
      <c r="N36" s="419">
        <v>72038</v>
      </c>
      <c r="O36" s="419">
        <v>18980</v>
      </c>
      <c r="P36" s="419">
        <v>88630</v>
      </c>
      <c r="Q36" s="419">
        <v>1826</v>
      </c>
      <c r="R36" s="419">
        <v>408</v>
      </c>
      <c r="S36" s="419">
        <v>11064</v>
      </c>
      <c r="T36" s="419">
        <v>1709</v>
      </c>
      <c r="U36" s="419">
        <v>0</v>
      </c>
      <c r="V36" s="419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867</v>
      </c>
      <c r="C37" s="436">
        <v>92199</v>
      </c>
      <c r="D37" s="436">
        <v>129482</v>
      </c>
      <c r="E37" s="436">
        <v>94616</v>
      </c>
      <c r="F37" s="420">
        <v>0</v>
      </c>
      <c r="G37" s="420">
        <v>62145</v>
      </c>
      <c r="H37" s="420">
        <v>1782</v>
      </c>
      <c r="I37" s="420">
        <v>532</v>
      </c>
      <c r="J37" s="420">
        <v>6422</v>
      </c>
      <c r="K37" s="420">
        <v>1155</v>
      </c>
      <c r="L37" s="420">
        <v>110</v>
      </c>
      <c r="M37" s="420">
        <v>0</v>
      </c>
      <c r="N37" s="420">
        <v>72147</v>
      </c>
      <c r="O37" s="420">
        <v>19625</v>
      </c>
      <c r="P37" s="420">
        <v>88443</v>
      </c>
      <c r="Q37" s="420">
        <v>1782</v>
      </c>
      <c r="R37" s="420">
        <v>532</v>
      </c>
      <c r="S37" s="420">
        <v>11665</v>
      </c>
      <c r="T37" s="420">
        <v>2087</v>
      </c>
      <c r="U37" s="420">
        <v>0</v>
      </c>
      <c r="V37" s="420">
        <v>0</v>
      </c>
      <c r="W37" s="67">
        <v>25</v>
      </c>
    </row>
    <row r="38" spans="1:23" s="103" customFormat="1" ht="23.1" customHeight="1" x14ac:dyDescent="0.15">
      <c r="A38" s="70">
        <v>26</v>
      </c>
      <c r="B38" s="62" t="s">
        <v>869</v>
      </c>
      <c r="C38" s="1024">
        <v>107716</v>
      </c>
      <c r="D38" s="1024">
        <v>149230</v>
      </c>
      <c r="E38" s="1024">
        <v>109488</v>
      </c>
      <c r="F38" s="421">
        <v>0</v>
      </c>
      <c r="G38" s="421">
        <v>72129</v>
      </c>
      <c r="H38" s="421">
        <v>2076</v>
      </c>
      <c r="I38" s="421">
        <v>686</v>
      </c>
      <c r="J38" s="421">
        <v>11134</v>
      </c>
      <c r="K38" s="421">
        <v>4990</v>
      </c>
      <c r="L38" s="421">
        <v>140</v>
      </c>
      <c r="M38" s="421">
        <v>0</v>
      </c>
      <c r="N38" s="421">
        <v>91155</v>
      </c>
      <c r="O38" s="421">
        <v>14048</v>
      </c>
      <c r="P38" s="421">
        <v>87180</v>
      </c>
      <c r="Q38" s="421">
        <v>2076</v>
      </c>
      <c r="R38" s="421">
        <v>686</v>
      </c>
      <c r="S38" s="421">
        <v>13708</v>
      </c>
      <c r="T38" s="421">
        <v>2366</v>
      </c>
      <c r="U38" s="421">
        <v>0</v>
      </c>
      <c r="V38" s="421">
        <v>0</v>
      </c>
      <c r="W38" s="71">
        <v>26</v>
      </c>
    </row>
    <row r="39" spans="1:23" s="103" customFormat="1" ht="23.1" customHeight="1" x14ac:dyDescent="0.15">
      <c r="A39" s="66">
        <v>27</v>
      </c>
      <c r="B39" s="65" t="s">
        <v>871</v>
      </c>
      <c r="C39" s="425">
        <v>76969</v>
      </c>
      <c r="D39" s="425">
        <v>116491</v>
      </c>
      <c r="E39" s="425">
        <v>78918</v>
      </c>
      <c r="F39" s="419">
        <v>0</v>
      </c>
      <c r="G39" s="419">
        <v>66558</v>
      </c>
      <c r="H39" s="419">
        <v>1738</v>
      </c>
      <c r="I39" s="419">
        <v>517</v>
      </c>
      <c r="J39" s="419">
        <v>0</v>
      </c>
      <c r="K39" s="419">
        <v>3799</v>
      </c>
      <c r="L39" s="419">
        <v>56</v>
      </c>
      <c r="M39" s="419">
        <v>0</v>
      </c>
      <c r="N39" s="419">
        <v>72666</v>
      </c>
      <c r="O39" s="419">
        <v>18650</v>
      </c>
      <c r="P39" s="419">
        <v>60319</v>
      </c>
      <c r="Q39" s="419">
        <v>1738</v>
      </c>
      <c r="R39" s="419">
        <v>517</v>
      </c>
      <c r="S39" s="419">
        <v>11964</v>
      </c>
      <c r="T39" s="419">
        <v>1635</v>
      </c>
      <c r="U39" s="419">
        <v>0</v>
      </c>
      <c r="V39" s="419">
        <v>0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873</v>
      </c>
      <c r="C40" s="425">
        <v>92146</v>
      </c>
      <c r="D40" s="425">
        <v>127763</v>
      </c>
      <c r="E40" s="425">
        <v>94708</v>
      </c>
      <c r="F40" s="419">
        <v>0</v>
      </c>
      <c r="G40" s="419">
        <v>55013</v>
      </c>
      <c r="H40" s="419">
        <v>1399</v>
      </c>
      <c r="I40" s="419">
        <v>361</v>
      </c>
      <c r="J40" s="419">
        <v>2561</v>
      </c>
      <c r="K40" s="419">
        <v>328</v>
      </c>
      <c r="L40" s="419">
        <v>138</v>
      </c>
      <c r="M40" s="419">
        <v>0</v>
      </c>
      <c r="N40" s="419">
        <v>59800</v>
      </c>
      <c r="O40" s="419">
        <v>16516</v>
      </c>
      <c r="P40" s="419">
        <v>104627</v>
      </c>
      <c r="Q40" s="419">
        <v>1399</v>
      </c>
      <c r="R40" s="419">
        <v>361</v>
      </c>
      <c r="S40" s="419">
        <v>10898</v>
      </c>
      <c r="T40" s="419">
        <v>2360</v>
      </c>
      <c r="U40" s="419">
        <v>0</v>
      </c>
      <c r="V40" s="419">
        <v>0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875</v>
      </c>
      <c r="C41" s="425">
        <v>91792</v>
      </c>
      <c r="D41" s="425">
        <v>132653</v>
      </c>
      <c r="E41" s="425">
        <v>94938</v>
      </c>
      <c r="F41" s="419">
        <v>0</v>
      </c>
      <c r="G41" s="419">
        <v>55618</v>
      </c>
      <c r="H41" s="419">
        <v>1386</v>
      </c>
      <c r="I41" s="419">
        <v>421</v>
      </c>
      <c r="J41" s="419">
        <v>8915</v>
      </c>
      <c r="K41" s="419">
        <v>502</v>
      </c>
      <c r="L41" s="419">
        <v>55</v>
      </c>
      <c r="M41" s="419">
        <v>0</v>
      </c>
      <c r="N41" s="419">
        <v>66897</v>
      </c>
      <c r="O41" s="419">
        <v>19805</v>
      </c>
      <c r="P41" s="419">
        <v>106348</v>
      </c>
      <c r="Q41" s="419">
        <v>1386</v>
      </c>
      <c r="R41" s="419">
        <v>421</v>
      </c>
      <c r="S41" s="419">
        <v>11291</v>
      </c>
      <c r="T41" s="419">
        <v>2812</v>
      </c>
      <c r="U41" s="419">
        <v>0</v>
      </c>
      <c r="V41" s="419">
        <v>0</v>
      </c>
      <c r="W41" s="67">
        <v>31</v>
      </c>
    </row>
    <row r="42" spans="1:23" s="103" customFormat="1" ht="23.1" customHeight="1" x14ac:dyDescent="0.15">
      <c r="A42" s="66">
        <v>32</v>
      </c>
      <c r="B42" s="76" t="s">
        <v>877</v>
      </c>
      <c r="C42" s="436">
        <v>88823</v>
      </c>
      <c r="D42" s="436">
        <v>110660</v>
      </c>
      <c r="E42" s="436">
        <v>90111</v>
      </c>
      <c r="F42" s="420">
        <v>0</v>
      </c>
      <c r="G42" s="420">
        <v>67470</v>
      </c>
      <c r="H42" s="420">
        <v>1702</v>
      </c>
      <c r="I42" s="420">
        <v>242</v>
      </c>
      <c r="J42" s="420">
        <v>15514</v>
      </c>
      <c r="K42" s="420">
        <v>2657</v>
      </c>
      <c r="L42" s="420">
        <v>62</v>
      </c>
      <c r="M42" s="420">
        <v>0</v>
      </c>
      <c r="N42" s="420">
        <v>87646</v>
      </c>
      <c r="O42" s="420">
        <v>19924</v>
      </c>
      <c r="P42" s="420">
        <v>47280</v>
      </c>
      <c r="Q42" s="420">
        <v>1702</v>
      </c>
      <c r="R42" s="420">
        <v>242</v>
      </c>
      <c r="S42" s="420">
        <v>12102</v>
      </c>
      <c r="T42" s="420">
        <v>2352</v>
      </c>
      <c r="U42" s="420">
        <v>0</v>
      </c>
      <c r="V42" s="420">
        <v>0</v>
      </c>
      <c r="W42" s="67">
        <v>32</v>
      </c>
    </row>
    <row r="43" spans="1:23" s="103" customFormat="1" ht="23.1" customHeight="1" x14ac:dyDescent="0.15">
      <c r="A43" s="70">
        <v>33</v>
      </c>
      <c r="B43" s="65" t="s">
        <v>879</v>
      </c>
      <c r="C43" s="1024">
        <v>85611</v>
      </c>
      <c r="D43" s="1024">
        <v>115043</v>
      </c>
      <c r="E43" s="1024">
        <v>87592</v>
      </c>
      <c r="F43" s="421">
        <v>0</v>
      </c>
      <c r="G43" s="421">
        <v>66625</v>
      </c>
      <c r="H43" s="421">
        <v>1621</v>
      </c>
      <c r="I43" s="421">
        <v>307</v>
      </c>
      <c r="J43" s="421">
        <v>11040</v>
      </c>
      <c r="K43" s="421">
        <v>431</v>
      </c>
      <c r="L43" s="421">
        <v>65</v>
      </c>
      <c r="M43" s="421">
        <v>0</v>
      </c>
      <c r="N43" s="421">
        <v>80090</v>
      </c>
      <c r="O43" s="421">
        <v>17912</v>
      </c>
      <c r="P43" s="421">
        <v>39879</v>
      </c>
      <c r="Q43" s="421">
        <v>1621</v>
      </c>
      <c r="R43" s="421">
        <v>307</v>
      </c>
      <c r="S43" s="421">
        <v>11624</v>
      </c>
      <c r="T43" s="421">
        <v>3124</v>
      </c>
      <c r="U43" s="421">
        <v>0</v>
      </c>
      <c r="V43" s="421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881</v>
      </c>
      <c r="C44" s="425">
        <v>102378</v>
      </c>
      <c r="D44" s="425">
        <v>123791</v>
      </c>
      <c r="E44" s="425">
        <v>103289</v>
      </c>
      <c r="F44" s="419">
        <v>0</v>
      </c>
      <c r="G44" s="419">
        <v>58748</v>
      </c>
      <c r="H44" s="419">
        <v>1940</v>
      </c>
      <c r="I44" s="419">
        <v>495</v>
      </c>
      <c r="J44" s="419">
        <v>2632</v>
      </c>
      <c r="K44" s="419">
        <v>2307</v>
      </c>
      <c r="L44" s="419">
        <v>64</v>
      </c>
      <c r="M44" s="419">
        <v>0</v>
      </c>
      <c r="N44" s="419">
        <v>66186</v>
      </c>
      <c r="O44" s="419">
        <v>15806</v>
      </c>
      <c r="P44" s="419">
        <v>95671</v>
      </c>
      <c r="Q44" s="419">
        <v>1940</v>
      </c>
      <c r="R44" s="419">
        <v>495</v>
      </c>
      <c r="S44" s="419">
        <v>11267</v>
      </c>
      <c r="T44" s="419">
        <v>1808</v>
      </c>
      <c r="U44" s="419">
        <v>0</v>
      </c>
      <c r="V44" s="419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883</v>
      </c>
      <c r="C45" s="425">
        <v>97021</v>
      </c>
      <c r="D45" s="425">
        <v>134645</v>
      </c>
      <c r="E45" s="425">
        <v>99970</v>
      </c>
      <c r="F45" s="419">
        <v>0</v>
      </c>
      <c r="G45" s="419">
        <v>72319</v>
      </c>
      <c r="H45" s="419">
        <v>2242</v>
      </c>
      <c r="I45" s="419">
        <v>342</v>
      </c>
      <c r="J45" s="419">
        <v>8618</v>
      </c>
      <c r="K45" s="419">
        <v>710</v>
      </c>
      <c r="L45" s="419">
        <v>481</v>
      </c>
      <c r="M45" s="419">
        <v>0</v>
      </c>
      <c r="N45" s="419">
        <v>84712</v>
      </c>
      <c r="O45" s="419">
        <v>17616</v>
      </c>
      <c r="P45" s="419">
        <v>57707</v>
      </c>
      <c r="Q45" s="419">
        <v>2242</v>
      </c>
      <c r="R45" s="419">
        <v>342</v>
      </c>
      <c r="S45" s="419">
        <v>12411</v>
      </c>
      <c r="T45" s="419">
        <v>2147</v>
      </c>
      <c r="U45" s="419">
        <v>0</v>
      </c>
      <c r="V45" s="419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885</v>
      </c>
      <c r="C46" s="425">
        <v>84879</v>
      </c>
      <c r="D46" s="425">
        <v>114157</v>
      </c>
      <c r="E46" s="425">
        <v>88407</v>
      </c>
      <c r="F46" s="419">
        <v>0</v>
      </c>
      <c r="G46" s="419">
        <v>61992</v>
      </c>
      <c r="H46" s="419">
        <v>1766</v>
      </c>
      <c r="I46" s="419">
        <v>384</v>
      </c>
      <c r="J46" s="419">
        <v>9326</v>
      </c>
      <c r="K46" s="419">
        <v>889</v>
      </c>
      <c r="L46" s="419">
        <v>51</v>
      </c>
      <c r="M46" s="419">
        <v>0</v>
      </c>
      <c r="N46" s="419">
        <v>74409</v>
      </c>
      <c r="O46" s="419">
        <v>31271</v>
      </c>
      <c r="P46" s="419">
        <v>77556</v>
      </c>
      <c r="Q46" s="419">
        <v>1766</v>
      </c>
      <c r="R46" s="419">
        <v>384</v>
      </c>
      <c r="S46" s="419">
        <v>11798</v>
      </c>
      <c r="T46" s="419">
        <v>2938</v>
      </c>
      <c r="U46" s="419">
        <v>0</v>
      </c>
      <c r="V46" s="419">
        <v>0</v>
      </c>
      <c r="W46" s="67">
        <v>38</v>
      </c>
    </row>
    <row r="47" spans="1:23" s="103" customFormat="1" ht="23.1" customHeight="1" x14ac:dyDescent="0.15">
      <c r="A47" s="75">
        <v>39</v>
      </c>
      <c r="B47" s="76" t="s">
        <v>887</v>
      </c>
      <c r="C47" s="436">
        <v>85247</v>
      </c>
      <c r="D47" s="436">
        <v>104935</v>
      </c>
      <c r="E47" s="436">
        <v>86406</v>
      </c>
      <c r="F47" s="420">
        <v>0</v>
      </c>
      <c r="G47" s="420">
        <v>63628</v>
      </c>
      <c r="H47" s="420">
        <v>1285</v>
      </c>
      <c r="I47" s="420">
        <v>494</v>
      </c>
      <c r="J47" s="420">
        <v>14602</v>
      </c>
      <c r="K47" s="420">
        <v>465</v>
      </c>
      <c r="L47" s="420">
        <v>49</v>
      </c>
      <c r="M47" s="420">
        <v>0</v>
      </c>
      <c r="N47" s="420">
        <v>80523</v>
      </c>
      <c r="O47" s="420">
        <v>20283</v>
      </c>
      <c r="P47" s="420">
        <v>53913</v>
      </c>
      <c r="Q47" s="420">
        <v>1285</v>
      </c>
      <c r="R47" s="420">
        <v>494</v>
      </c>
      <c r="S47" s="420">
        <v>11041</v>
      </c>
      <c r="T47" s="420">
        <v>2633</v>
      </c>
      <c r="U47" s="420">
        <v>0</v>
      </c>
      <c r="V47" s="420">
        <v>0</v>
      </c>
      <c r="W47" s="77">
        <v>39</v>
      </c>
    </row>
    <row r="48" spans="1:23" s="103" customFormat="1" ht="23.1" customHeight="1" x14ac:dyDescent="0.15">
      <c r="A48" s="70">
        <v>40</v>
      </c>
      <c r="B48" s="62" t="s">
        <v>888</v>
      </c>
      <c r="C48" s="1024">
        <v>91587</v>
      </c>
      <c r="D48" s="1024">
        <v>111061</v>
      </c>
      <c r="E48" s="1024">
        <v>93389</v>
      </c>
      <c r="F48" s="421">
        <v>0</v>
      </c>
      <c r="G48" s="421">
        <v>73474</v>
      </c>
      <c r="H48" s="421">
        <v>1697</v>
      </c>
      <c r="I48" s="421">
        <v>556</v>
      </c>
      <c r="J48" s="421">
        <v>16574</v>
      </c>
      <c r="K48" s="421">
        <v>4515</v>
      </c>
      <c r="L48" s="421">
        <v>137</v>
      </c>
      <c r="M48" s="421">
        <v>0</v>
      </c>
      <c r="N48" s="421">
        <v>96953</v>
      </c>
      <c r="O48" s="421">
        <v>28955</v>
      </c>
      <c r="P48" s="421">
        <v>76717</v>
      </c>
      <c r="Q48" s="421">
        <v>1697</v>
      </c>
      <c r="R48" s="421">
        <v>556</v>
      </c>
      <c r="S48" s="421">
        <v>12517</v>
      </c>
      <c r="T48" s="421">
        <v>4276</v>
      </c>
      <c r="U48" s="421">
        <v>0</v>
      </c>
      <c r="V48" s="421">
        <v>0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890</v>
      </c>
      <c r="C49" s="425">
        <v>88513</v>
      </c>
      <c r="D49" s="425">
        <v>114889</v>
      </c>
      <c r="E49" s="425">
        <v>90334</v>
      </c>
      <c r="F49" s="419">
        <v>0</v>
      </c>
      <c r="G49" s="419">
        <v>62629</v>
      </c>
      <c r="H49" s="419">
        <v>1583</v>
      </c>
      <c r="I49" s="419">
        <v>561</v>
      </c>
      <c r="J49" s="419">
        <v>14215</v>
      </c>
      <c r="K49" s="419">
        <v>573</v>
      </c>
      <c r="L49" s="419">
        <v>40</v>
      </c>
      <c r="M49" s="419">
        <v>0</v>
      </c>
      <c r="N49" s="419">
        <v>79601</v>
      </c>
      <c r="O49" s="419">
        <v>23326</v>
      </c>
      <c r="P49" s="419">
        <v>75239</v>
      </c>
      <c r="Q49" s="419">
        <v>1583</v>
      </c>
      <c r="R49" s="419">
        <v>561</v>
      </c>
      <c r="S49" s="419">
        <v>11493</v>
      </c>
      <c r="T49" s="419">
        <v>3316</v>
      </c>
      <c r="U49" s="419">
        <v>0</v>
      </c>
      <c r="V49" s="419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892</v>
      </c>
      <c r="C50" s="425">
        <v>96981</v>
      </c>
      <c r="D50" s="425">
        <v>113857</v>
      </c>
      <c r="E50" s="425">
        <v>98294</v>
      </c>
      <c r="F50" s="419">
        <v>0</v>
      </c>
      <c r="G50" s="419">
        <v>68086</v>
      </c>
      <c r="H50" s="419">
        <v>2152</v>
      </c>
      <c r="I50" s="419">
        <v>285</v>
      </c>
      <c r="J50" s="419">
        <v>13759</v>
      </c>
      <c r="K50" s="419">
        <v>284</v>
      </c>
      <c r="L50" s="419">
        <v>52</v>
      </c>
      <c r="M50" s="419">
        <v>0</v>
      </c>
      <c r="N50" s="419">
        <v>84618</v>
      </c>
      <c r="O50" s="419">
        <v>16762</v>
      </c>
      <c r="P50" s="419">
        <v>76081</v>
      </c>
      <c r="Q50" s="419">
        <v>2152</v>
      </c>
      <c r="R50" s="419">
        <v>285</v>
      </c>
      <c r="S50" s="419">
        <v>12036</v>
      </c>
      <c r="T50" s="419">
        <v>4662</v>
      </c>
      <c r="U50" s="419">
        <v>0</v>
      </c>
      <c r="V50" s="419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894</v>
      </c>
      <c r="C51" s="425">
        <v>92552</v>
      </c>
      <c r="D51" s="425">
        <v>125155</v>
      </c>
      <c r="E51" s="425">
        <v>95060</v>
      </c>
      <c r="F51" s="419">
        <v>0</v>
      </c>
      <c r="G51" s="419">
        <v>64893</v>
      </c>
      <c r="H51" s="419">
        <v>1736</v>
      </c>
      <c r="I51" s="419">
        <v>636</v>
      </c>
      <c r="J51" s="419">
        <v>16039</v>
      </c>
      <c r="K51" s="419">
        <v>297</v>
      </c>
      <c r="L51" s="419">
        <v>49</v>
      </c>
      <c r="M51" s="419">
        <v>0</v>
      </c>
      <c r="N51" s="419">
        <v>83651</v>
      </c>
      <c r="O51" s="419">
        <v>30894</v>
      </c>
      <c r="P51" s="419">
        <v>86445</v>
      </c>
      <c r="Q51" s="419">
        <v>1736</v>
      </c>
      <c r="R51" s="419">
        <v>636</v>
      </c>
      <c r="S51" s="419">
        <v>12046</v>
      </c>
      <c r="T51" s="419">
        <v>3120</v>
      </c>
      <c r="U51" s="419">
        <v>0</v>
      </c>
      <c r="V51" s="419">
        <v>0</v>
      </c>
      <c r="W51" s="67">
        <v>43</v>
      </c>
    </row>
    <row r="52" spans="1:23" s="103" customFormat="1" ht="23.1" customHeight="1" x14ac:dyDescent="0.15">
      <c r="A52" s="66">
        <v>44</v>
      </c>
      <c r="B52" s="65" t="s">
        <v>896</v>
      </c>
      <c r="C52" s="436">
        <v>105714</v>
      </c>
      <c r="D52" s="436">
        <v>139540</v>
      </c>
      <c r="E52" s="436">
        <v>108773</v>
      </c>
      <c r="F52" s="420">
        <v>0</v>
      </c>
      <c r="G52" s="420">
        <v>67463</v>
      </c>
      <c r="H52" s="420">
        <v>1607</v>
      </c>
      <c r="I52" s="420">
        <v>542</v>
      </c>
      <c r="J52" s="420">
        <v>19755</v>
      </c>
      <c r="K52" s="420">
        <v>653</v>
      </c>
      <c r="L52" s="420">
        <v>39</v>
      </c>
      <c r="M52" s="420">
        <v>0</v>
      </c>
      <c r="N52" s="420">
        <v>90060</v>
      </c>
      <c r="O52" s="420">
        <v>26509</v>
      </c>
      <c r="P52" s="420">
        <v>87052</v>
      </c>
      <c r="Q52" s="420">
        <v>1607</v>
      </c>
      <c r="R52" s="420">
        <v>542</v>
      </c>
      <c r="S52" s="420">
        <v>13585</v>
      </c>
      <c r="T52" s="420">
        <v>4405</v>
      </c>
      <c r="U52" s="420">
        <v>0</v>
      </c>
      <c r="V52" s="420">
        <v>0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897</v>
      </c>
      <c r="C53" s="1024">
        <v>85918</v>
      </c>
      <c r="D53" s="1024">
        <v>125177</v>
      </c>
      <c r="E53" s="1024">
        <v>88370</v>
      </c>
      <c r="F53" s="421">
        <v>0</v>
      </c>
      <c r="G53" s="421">
        <v>65540</v>
      </c>
      <c r="H53" s="421">
        <v>1538</v>
      </c>
      <c r="I53" s="421">
        <v>345</v>
      </c>
      <c r="J53" s="421">
        <v>12810</v>
      </c>
      <c r="K53" s="421">
        <v>400</v>
      </c>
      <c r="L53" s="421">
        <v>68</v>
      </c>
      <c r="M53" s="421">
        <v>0</v>
      </c>
      <c r="N53" s="421">
        <v>80701</v>
      </c>
      <c r="O53" s="421">
        <v>19029</v>
      </c>
      <c r="P53" s="421">
        <v>62912</v>
      </c>
      <c r="Q53" s="421">
        <v>1538</v>
      </c>
      <c r="R53" s="421">
        <v>345</v>
      </c>
      <c r="S53" s="421">
        <v>11675</v>
      </c>
      <c r="T53" s="421">
        <v>2534</v>
      </c>
      <c r="U53" s="421">
        <v>0</v>
      </c>
      <c r="V53" s="421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898</v>
      </c>
      <c r="C54" s="425">
        <v>95509</v>
      </c>
      <c r="D54" s="425">
        <v>141842</v>
      </c>
      <c r="E54" s="425">
        <v>97133</v>
      </c>
      <c r="F54" s="419">
        <v>0</v>
      </c>
      <c r="G54" s="419">
        <v>77909</v>
      </c>
      <c r="H54" s="419">
        <v>2350</v>
      </c>
      <c r="I54" s="419">
        <v>356</v>
      </c>
      <c r="J54" s="419">
        <v>23542</v>
      </c>
      <c r="K54" s="419">
        <v>2393</v>
      </c>
      <c r="L54" s="419">
        <v>46</v>
      </c>
      <c r="M54" s="419">
        <v>0</v>
      </c>
      <c r="N54" s="419">
        <v>106594</v>
      </c>
      <c r="O54" s="419">
        <v>10876</v>
      </c>
      <c r="P54" s="419">
        <v>52264</v>
      </c>
      <c r="Q54" s="419">
        <v>2350</v>
      </c>
      <c r="R54" s="419">
        <v>356</v>
      </c>
      <c r="S54" s="419">
        <v>14373</v>
      </c>
      <c r="T54" s="419">
        <v>2882</v>
      </c>
      <c r="U54" s="419">
        <v>0</v>
      </c>
      <c r="V54" s="419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899</v>
      </c>
      <c r="C55" s="425">
        <v>91654</v>
      </c>
      <c r="D55" s="425">
        <v>97407</v>
      </c>
      <c r="E55" s="425">
        <v>91920</v>
      </c>
      <c r="F55" s="419">
        <v>0</v>
      </c>
      <c r="G55" s="419">
        <v>76856</v>
      </c>
      <c r="H55" s="419">
        <v>2127</v>
      </c>
      <c r="I55" s="419">
        <v>384</v>
      </c>
      <c r="J55" s="419">
        <v>15687</v>
      </c>
      <c r="K55" s="419">
        <v>23</v>
      </c>
      <c r="L55" s="419">
        <v>42</v>
      </c>
      <c r="M55" s="419">
        <v>0</v>
      </c>
      <c r="N55" s="419">
        <v>95119</v>
      </c>
      <c r="O55" s="419">
        <v>16212</v>
      </c>
      <c r="P55" s="419">
        <v>44854</v>
      </c>
      <c r="Q55" s="419">
        <v>2127</v>
      </c>
      <c r="R55" s="419">
        <v>384</v>
      </c>
      <c r="S55" s="419">
        <v>12874</v>
      </c>
      <c r="T55" s="419">
        <v>3538</v>
      </c>
      <c r="U55" s="419">
        <v>0</v>
      </c>
      <c r="V55" s="419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900</v>
      </c>
      <c r="C56" s="425">
        <v>86630</v>
      </c>
      <c r="D56" s="425">
        <v>108327</v>
      </c>
      <c r="E56" s="425">
        <v>88285</v>
      </c>
      <c r="F56" s="419">
        <v>0</v>
      </c>
      <c r="G56" s="419">
        <v>71019</v>
      </c>
      <c r="H56" s="419">
        <v>2936</v>
      </c>
      <c r="I56" s="419">
        <v>395</v>
      </c>
      <c r="J56" s="419">
        <v>13604</v>
      </c>
      <c r="K56" s="419">
        <v>1279</v>
      </c>
      <c r="L56" s="419">
        <v>3392</v>
      </c>
      <c r="M56" s="419">
        <v>0</v>
      </c>
      <c r="N56" s="419">
        <v>92625</v>
      </c>
      <c r="O56" s="419">
        <v>17379</v>
      </c>
      <c r="P56" s="419">
        <v>62982</v>
      </c>
      <c r="Q56" s="419">
        <v>2936</v>
      </c>
      <c r="R56" s="419">
        <v>395</v>
      </c>
      <c r="S56" s="419">
        <v>12698</v>
      </c>
      <c r="T56" s="419">
        <v>5153</v>
      </c>
      <c r="U56" s="419">
        <v>0</v>
      </c>
      <c r="V56" s="419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902</v>
      </c>
      <c r="C57" s="1027">
        <v>96137</v>
      </c>
      <c r="D57" s="1027">
        <v>146270</v>
      </c>
      <c r="E57" s="1027">
        <v>97760</v>
      </c>
      <c r="F57" s="427">
        <v>0</v>
      </c>
      <c r="G57" s="427">
        <v>73250</v>
      </c>
      <c r="H57" s="427">
        <v>1705</v>
      </c>
      <c r="I57" s="427">
        <v>574</v>
      </c>
      <c r="J57" s="427">
        <v>15584</v>
      </c>
      <c r="K57" s="427">
        <v>1738</v>
      </c>
      <c r="L57" s="427">
        <v>617</v>
      </c>
      <c r="M57" s="427">
        <v>0</v>
      </c>
      <c r="N57" s="427">
        <v>93468</v>
      </c>
      <c r="O57" s="427">
        <v>8531</v>
      </c>
      <c r="P57" s="427">
        <v>59091</v>
      </c>
      <c r="Q57" s="427">
        <v>1705</v>
      </c>
      <c r="R57" s="427">
        <v>574</v>
      </c>
      <c r="S57" s="427">
        <v>13034</v>
      </c>
      <c r="T57" s="427">
        <v>3624</v>
      </c>
      <c r="U57" s="427">
        <v>0</v>
      </c>
      <c r="V57" s="427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904</v>
      </c>
      <c r="C58" s="425">
        <v>96353</v>
      </c>
      <c r="D58" s="425">
        <v>127362</v>
      </c>
      <c r="E58" s="425">
        <v>98416</v>
      </c>
      <c r="F58" s="419">
        <v>0</v>
      </c>
      <c r="G58" s="419">
        <v>70743</v>
      </c>
      <c r="H58" s="419">
        <v>1599</v>
      </c>
      <c r="I58" s="419">
        <v>586</v>
      </c>
      <c r="J58" s="419">
        <v>11913</v>
      </c>
      <c r="K58" s="419">
        <v>2442</v>
      </c>
      <c r="L58" s="419">
        <v>172</v>
      </c>
      <c r="M58" s="419">
        <v>0</v>
      </c>
      <c r="N58" s="419">
        <v>87455</v>
      </c>
      <c r="O58" s="419">
        <v>14414</v>
      </c>
      <c r="P58" s="419">
        <v>60631</v>
      </c>
      <c r="Q58" s="419">
        <v>1599</v>
      </c>
      <c r="R58" s="419">
        <v>586</v>
      </c>
      <c r="S58" s="419">
        <v>11741</v>
      </c>
      <c r="T58" s="419">
        <v>3778</v>
      </c>
      <c r="U58" s="419">
        <v>0</v>
      </c>
      <c r="V58" s="419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906</v>
      </c>
      <c r="C59" s="425">
        <v>86694</v>
      </c>
      <c r="D59" s="425">
        <v>120115</v>
      </c>
      <c r="E59" s="425">
        <v>88807</v>
      </c>
      <c r="F59" s="419">
        <v>0</v>
      </c>
      <c r="G59" s="419">
        <v>71202</v>
      </c>
      <c r="H59" s="419">
        <v>1944</v>
      </c>
      <c r="I59" s="419">
        <v>677</v>
      </c>
      <c r="J59" s="419">
        <v>9700</v>
      </c>
      <c r="K59" s="419">
        <v>2149</v>
      </c>
      <c r="L59" s="419">
        <v>99</v>
      </c>
      <c r="M59" s="419">
        <v>0</v>
      </c>
      <c r="N59" s="419">
        <v>85772</v>
      </c>
      <c r="O59" s="419">
        <v>17858</v>
      </c>
      <c r="P59" s="419">
        <v>71177</v>
      </c>
      <c r="Q59" s="419">
        <v>1944</v>
      </c>
      <c r="R59" s="419">
        <v>677</v>
      </c>
      <c r="S59" s="419">
        <v>12000</v>
      </c>
      <c r="T59" s="419">
        <v>1916</v>
      </c>
      <c r="U59" s="419">
        <v>0</v>
      </c>
      <c r="V59" s="419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908</v>
      </c>
      <c r="C60" s="425">
        <v>86523</v>
      </c>
      <c r="D60" s="425">
        <v>121628</v>
      </c>
      <c r="E60" s="425">
        <v>89144</v>
      </c>
      <c r="F60" s="419">
        <v>0</v>
      </c>
      <c r="G60" s="419">
        <v>71237</v>
      </c>
      <c r="H60" s="419">
        <v>1977</v>
      </c>
      <c r="I60" s="419">
        <v>404</v>
      </c>
      <c r="J60" s="419">
        <v>18215</v>
      </c>
      <c r="K60" s="419">
        <v>377</v>
      </c>
      <c r="L60" s="419">
        <v>28</v>
      </c>
      <c r="M60" s="419">
        <v>0</v>
      </c>
      <c r="N60" s="419">
        <v>92239</v>
      </c>
      <c r="O60" s="419">
        <v>27417</v>
      </c>
      <c r="P60" s="419">
        <v>65513</v>
      </c>
      <c r="Q60" s="419">
        <v>1977</v>
      </c>
      <c r="R60" s="419">
        <v>404</v>
      </c>
      <c r="S60" s="419">
        <v>13601</v>
      </c>
      <c r="T60" s="419">
        <v>4125</v>
      </c>
      <c r="U60" s="419">
        <v>0</v>
      </c>
      <c r="V60" s="419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910</v>
      </c>
      <c r="C61" s="425">
        <v>89337</v>
      </c>
      <c r="D61" s="425">
        <v>139440</v>
      </c>
      <c r="E61" s="425">
        <v>92316</v>
      </c>
      <c r="F61" s="419">
        <v>0</v>
      </c>
      <c r="G61" s="419">
        <v>69815</v>
      </c>
      <c r="H61" s="419">
        <v>1564</v>
      </c>
      <c r="I61" s="419">
        <v>423</v>
      </c>
      <c r="J61" s="419">
        <v>19669</v>
      </c>
      <c r="K61" s="419">
        <v>2757</v>
      </c>
      <c r="L61" s="419">
        <v>37</v>
      </c>
      <c r="M61" s="419">
        <v>0</v>
      </c>
      <c r="N61" s="419">
        <v>94265</v>
      </c>
      <c r="O61" s="419">
        <v>11637</v>
      </c>
      <c r="P61" s="419">
        <v>80742</v>
      </c>
      <c r="Q61" s="419">
        <v>1564</v>
      </c>
      <c r="R61" s="419">
        <v>423</v>
      </c>
      <c r="S61" s="419">
        <v>11269</v>
      </c>
      <c r="T61" s="419">
        <v>3255</v>
      </c>
      <c r="U61" s="419">
        <v>0</v>
      </c>
      <c r="V61" s="419">
        <v>0</v>
      </c>
      <c r="W61" s="67">
        <v>70</v>
      </c>
    </row>
    <row r="62" spans="1:23" s="103" customFormat="1" ht="23.1" customHeight="1" x14ac:dyDescent="0.15">
      <c r="A62" s="75">
        <v>72</v>
      </c>
      <c r="B62" s="76" t="s">
        <v>912</v>
      </c>
      <c r="C62" s="436">
        <v>86585</v>
      </c>
      <c r="D62" s="436">
        <v>117605</v>
      </c>
      <c r="E62" s="436">
        <v>89315</v>
      </c>
      <c r="F62" s="420">
        <v>0</v>
      </c>
      <c r="G62" s="420">
        <v>65388</v>
      </c>
      <c r="H62" s="420">
        <v>1697</v>
      </c>
      <c r="I62" s="420">
        <v>437</v>
      </c>
      <c r="J62" s="420">
        <v>13514</v>
      </c>
      <c r="K62" s="420">
        <v>3588</v>
      </c>
      <c r="L62" s="420">
        <v>59</v>
      </c>
      <c r="M62" s="420">
        <v>0</v>
      </c>
      <c r="N62" s="420">
        <v>84683</v>
      </c>
      <c r="O62" s="420">
        <v>28114</v>
      </c>
      <c r="P62" s="420">
        <v>94815</v>
      </c>
      <c r="Q62" s="420">
        <v>1697</v>
      </c>
      <c r="R62" s="420">
        <v>437</v>
      </c>
      <c r="S62" s="420">
        <v>12581</v>
      </c>
      <c r="T62" s="420">
        <v>2874</v>
      </c>
      <c r="U62" s="420">
        <v>0</v>
      </c>
      <c r="V62" s="420">
        <v>0</v>
      </c>
      <c r="W62" s="77">
        <v>72</v>
      </c>
    </row>
    <row r="63" spans="1:23" s="124" customFormat="1" ht="23.1" customHeight="1" x14ac:dyDescent="0.15">
      <c r="A63" s="78">
        <v>74</v>
      </c>
      <c r="B63" s="65" t="s">
        <v>914</v>
      </c>
      <c r="C63" s="1024">
        <v>76513</v>
      </c>
      <c r="D63" s="1024">
        <v>110683</v>
      </c>
      <c r="E63" s="1024">
        <v>79259</v>
      </c>
      <c r="F63" s="421">
        <v>0</v>
      </c>
      <c r="G63" s="421">
        <v>62006</v>
      </c>
      <c r="H63" s="421">
        <v>2059</v>
      </c>
      <c r="I63" s="421">
        <v>353</v>
      </c>
      <c r="J63" s="421">
        <v>16045</v>
      </c>
      <c r="K63" s="421">
        <v>4544</v>
      </c>
      <c r="L63" s="421">
        <v>30</v>
      </c>
      <c r="M63" s="421">
        <v>0</v>
      </c>
      <c r="N63" s="421">
        <v>85037</v>
      </c>
      <c r="O63" s="421">
        <v>19638</v>
      </c>
      <c r="P63" s="421">
        <v>105301</v>
      </c>
      <c r="Q63" s="421">
        <v>2059</v>
      </c>
      <c r="R63" s="421">
        <v>353</v>
      </c>
      <c r="S63" s="421">
        <v>12064</v>
      </c>
      <c r="T63" s="421">
        <v>4686</v>
      </c>
      <c r="U63" s="421">
        <v>0</v>
      </c>
      <c r="V63" s="421">
        <v>0</v>
      </c>
      <c r="W63" s="79">
        <v>74</v>
      </c>
    </row>
    <row r="64" spans="1:23" s="124" customFormat="1" ht="23.1" customHeight="1" x14ac:dyDescent="0.15">
      <c r="A64" s="66">
        <v>81</v>
      </c>
      <c r="B64" s="65" t="s">
        <v>916</v>
      </c>
      <c r="C64" s="425">
        <v>88841</v>
      </c>
      <c r="D64" s="425">
        <v>131800</v>
      </c>
      <c r="E64" s="425">
        <v>91852</v>
      </c>
      <c r="F64" s="419">
        <v>0</v>
      </c>
      <c r="G64" s="419">
        <v>73023</v>
      </c>
      <c r="H64" s="419">
        <v>1913</v>
      </c>
      <c r="I64" s="419">
        <v>372</v>
      </c>
      <c r="J64" s="419">
        <v>18619</v>
      </c>
      <c r="K64" s="419">
        <v>537</v>
      </c>
      <c r="L64" s="419">
        <v>58</v>
      </c>
      <c r="M64" s="419">
        <v>0</v>
      </c>
      <c r="N64" s="419">
        <v>94523</v>
      </c>
      <c r="O64" s="419">
        <v>20881</v>
      </c>
      <c r="P64" s="419">
        <v>73673</v>
      </c>
      <c r="Q64" s="419">
        <v>1913</v>
      </c>
      <c r="R64" s="419">
        <v>372</v>
      </c>
      <c r="S64" s="419">
        <v>12833</v>
      </c>
      <c r="T64" s="419">
        <v>2320</v>
      </c>
      <c r="U64" s="419">
        <v>0</v>
      </c>
      <c r="V64" s="419">
        <v>0</v>
      </c>
      <c r="W64" s="67">
        <v>81</v>
      </c>
    </row>
    <row r="65" spans="1:23" s="124" customFormat="1" ht="23.1" customHeight="1" x14ac:dyDescent="0.15">
      <c r="A65" s="66">
        <v>82</v>
      </c>
      <c r="B65" s="65" t="s">
        <v>918</v>
      </c>
      <c r="C65" s="425">
        <v>76884</v>
      </c>
      <c r="D65" s="425">
        <v>103996</v>
      </c>
      <c r="E65" s="425">
        <v>78361</v>
      </c>
      <c r="F65" s="419">
        <v>0</v>
      </c>
      <c r="G65" s="419">
        <v>75988</v>
      </c>
      <c r="H65" s="419">
        <v>1693</v>
      </c>
      <c r="I65" s="419">
        <v>343</v>
      </c>
      <c r="J65" s="419">
        <v>22203</v>
      </c>
      <c r="K65" s="419">
        <v>324</v>
      </c>
      <c r="L65" s="419">
        <v>1124</v>
      </c>
      <c r="M65" s="419">
        <v>0</v>
      </c>
      <c r="N65" s="419">
        <v>101675</v>
      </c>
      <c r="O65" s="419">
        <v>16118</v>
      </c>
      <c r="P65" s="419">
        <v>44025</v>
      </c>
      <c r="Q65" s="419">
        <v>1693</v>
      </c>
      <c r="R65" s="419">
        <v>343</v>
      </c>
      <c r="S65" s="419">
        <v>12293</v>
      </c>
      <c r="T65" s="419">
        <v>2056</v>
      </c>
      <c r="U65" s="419">
        <v>0</v>
      </c>
      <c r="V65" s="419">
        <v>0</v>
      </c>
      <c r="W65" s="67">
        <v>82</v>
      </c>
    </row>
    <row r="66" spans="1:23" s="124" customFormat="1" ht="23.1" customHeight="1" x14ac:dyDescent="0.15">
      <c r="A66" s="66">
        <v>83</v>
      </c>
      <c r="B66" s="65" t="s">
        <v>919</v>
      </c>
      <c r="C66" s="425">
        <v>81478</v>
      </c>
      <c r="D66" s="425">
        <v>104724</v>
      </c>
      <c r="E66" s="425">
        <v>82718</v>
      </c>
      <c r="F66" s="419">
        <v>0</v>
      </c>
      <c r="G66" s="419">
        <v>72577</v>
      </c>
      <c r="H66" s="419">
        <v>1727</v>
      </c>
      <c r="I66" s="419">
        <v>383</v>
      </c>
      <c r="J66" s="419">
        <v>15684</v>
      </c>
      <c r="K66" s="419">
        <v>5321</v>
      </c>
      <c r="L66" s="419">
        <v>39</v>
      </c>
      <c r="M66" s="419">
        <v>0</v>
      </c>
      <c r="N66" s="419">
        <v>95732</v>
      </c>
      <c r="O66" s="419">
        <v>13725</v>
      </c>
      <c r="P66" s="419">
        <v>55564</v>
      </c>
      <c r="Q66" s="419">
        <v>1727</v>
      </c>
      <c r="R66" s="419">
        <v>383</v>
      </c>
      <c r="S66" s="419">
        <v>13100</v>
      </c>
      <c r="T66" s="419">
        <v>2814</v>
      </c>
      <c r="U66" s="419">
        <v>0</v>
      </c>
      <c r="V66" s="419">
        <v>0</v>
      </c>
      <c r="W66" s="67">
        <v>83</v>
      </c>
    </row>
    <row r="67" spans="1:23" s="124" customFormat="1" ht="23.1" customHeight="1" x14ac:dyDescent="0.15">
      <c r="A67" s="75">
        <v>301</v>
      </c>
      <c r="B67" s="76" t="s">
        <v>920</v>
      </c>
      <c r="C67" s="436">
        <v>140240</v>
      </c>
      <c r="D67" s="436">
        <v>0</v>
      </c>
      <c r="E67" s="436">
        <v>140240</v>
      </c>
      <c r="F67" s="420">
        <v>834</v>
      </c>
      <c r="G67" s="420">
        <v>55333</v>
      </c>
      <c r="H67" s="420">
        <v>202</v>
      </c>
      <c r="I67" s="420">
        <v>44</v>
      </c>
      <c r="J67" s="420">
        <v>0</v>
      </c>
      <c r="K67" s="420">
        <v>0</v>
      </c>
      <c r="L67" s="420">
        <v>936</v>
      </c>
      <c r="M67" s="420">
        <v>0</v>
      </c>
      <c r="N67" s="420">
        <v>57349</v>
      </c>
      <c r="O67" s="420">
        <v>0</v>
      </c>
      <c r="P67" s="420">
        <v>0</v>
      </c>
      <c r="Q67" s="420">
        <v>0</v>
      </c>
      <c r="R67" s="420">
        <v>0</v>
      </c>
      <c r="S67" s="420">
        <v>0</v>
      </c>
      <c r="T67" s="420">
        <v>0</v>
      </c>
      <c r="U67" s="420">
        <v>0</v>
      </c>
      <c r="V67" s="420">
        <v>0</v>
      </c>
      <c r="W67" s="77">
        <v>301</v>
      </c>
    </row>
    <row r="68" spans="1:23" ht="23.1" customHeight="1" x14ac:dyDescent="0.15">
      <c r="A68" s="64">
        <v>302</v>
      </c>
      <c r="B68" s="97" t="s">
        <v>922</v>
      </c>
      <c r="C68" s="424">
        <v>149634</v>
      </c>
      <c r="D68" s="424">
        <v>0</v>
      </c>
      <c r="E68" s="424">
        <v>149634</v>
      </c>
      <c r="F68" s="423">
        <v>822</v>
      </c>
      <c r="G68" s="423">
        <v>61359</v>
      </c>
      <c r="H68" s="423">
        <v>126</v>
      </c>
      <c r="I68" s="419">
        <v>261</v>
      </c>
      <c r="J68" s="419">
        <v>0</v>
      </c>
      <c r="K68" s="419">
        <v>0</v>
      </c>
      <c r="L68" s="419">
        <v>1002</v>
      </c>
      <c r="M68" s="419">
        <v>0</v>
      </c>
      <c r="N68" s="419">
        <v>63571</v>
      </c>
      <c r="O68" s="419">
        <v>0</v>
      </c>
      <c r="P68" s="419">
        <v>0</v>
      </c>
      <c r="Q68" s="419">
        <v>0</v>
      </c>
      <c r="R68" s="423">
        <v>0</v>
      </c>
      <c r="S68" s="423">
        <v>0</v>
      </c>
      <c r="T68" s="423">
        <v>0</v>
      </c>
      <c r="U68" s="423">
        <v>0</v>
      </c>
      <c r="V68" s="423">
        <v>0</v>
      </c>
      <c r="W68" s="59">
        <v>302</v>
      </c>
    </row>
    <row r="69" spans="1:23" ht="23.1" customHeight="1" x14ac:dyDescent="0.15">
      <c r="A69" s="64">
        <v>303</v>
      </c>
      <c r="B69" s="97" t="s">
        <v>924</v>
      </c>
      <c r="C69" s="424">
        <v>142783</v>
      </c>
      <c r="D69" s="424">
        <v>0</v>
      </c>
      <c r="E69" s="424">
        <v>142783</v>
      </c>
      <c r="F69" s="423">
        <v>1371</v>
      </c>
      <c r="G69" s="423">
        <v>70369</v>
      </c>
      <c r="H69" s="423">
        <v>366</v>
      </c>
      <c r="I69" s="419">
        <v>226</v>
      </c>
      <c r="J69" s="419">
        <v>0</v>
      </c>
      <c r="K69" s="419">
        <v>0</v>
      </c>
      <c r="L69" s="419">
        <v>725</v>
      </c>
      <c r="M69" s="419">
        <v>0</v>
      </c>
      <c r="N69" s="419">
        <v>73057</v>
      </c>
      <c r="O69" s="419">
        <v>0</v>
      </c>
      <c r="P69" s="419">
        <v>4543</v>
      </c>
      <c r="Q69" s="419">
        <v>0</v>
      </c>
      <c r="R69" s="423">
        <v>0</v>
      </c>
      <c r="S69" s="423">
        <v>0</v>
      </c>
      <c r="T69" s="423">
        <v>0</v>
      </c>
      <c r="U69" s="423">
        <v>0</v>
      </c>
      <c r="V69" s="423">
        <v>0</v>
      </c>
      <c r="W69" s="59">
        <v>303</v>
      </c>
    </row>
    <row r="70" spans="1:23" ht="23.1" customHeight="1" x14ac:dyDescent="0.15">
      <c r="A70" s="64"/>
      <c r="B70" s="97"/>
      <c r="C70" s="424"/>
      <c r="D70" s="424"/>
      <c r="E70" s="424"/>
      <c r="F70" s="423"/>
      <c r="G70" s="423"/>
      <c r="H70" s="423"/>
      <c r="I70" s="1019"/>
      <c r="J70" s="419"/>
      <c r="K70" s="419"/>
      <c r="L70" s="419"/>
      <c r="M70" s="419"/>
      <c r="N70" s="419"/>
      <c r="O70" s="419"/>
      <c r="P70" s="1019"/>
      <c r="Q70" s="419"/>
      <c r="R70" s="423"/>
      <c r="S70" s="423"/>
      <c r="T70" s="423"/>
      <c r="U70" s="423"/>
      <c r="V70" s="423"/>
      <c r="W70" s="59"/>
    </row>
    <row r="71" spans="1:23" ht="23.1" customHeight="1" x14ac:dyDescent="0.15">
      <c r="A71" s="64"/>
      <c r="B71" s="97"/>
      <c r="C71" s="424"/>
      <c r="D71" s="424"/>
      <c r="E71" s="424"/>
      <c r="F71" s="423"/>
      <c r="G71" s="423"/>
      <c r="H71" s="423"/>
      <c r="I71" s="419"/>
      <c r="J71" s="419"/>
      <c r="K71" s="419"/>
      <c r="L71" s="419"/>
      <c r="M71" s="419"/>
      <c r="N71" s="419"/>
      <c r="O71" s="419"/>
      <c r="P71" s="419"/>
      <c r="Q71" s="419"/>
      <c r="R71" s="419"/>
      <c r="S71" s="419"/>
      <c r="T71" s="419"/>
      <c r="U71" s="419"/>
      <c r="V71" s="423"/>
      <c r="W71" s="59"/>
    </row>
    <row r="72" spans="1:23" ht="23.1" customHeight="1" x14ac:dyDescent="0.15">
      <c r="A72" s="64"/>
      <c r="B72" s="97"/>
      <c r="C72" s="426"/>
      <c r="D72" s="426"/>
      <c r="E72" s="426"/>
      <c r="F72" s="438"/>
      <c r="G72" s="438"/>
      <c r="H72" s="438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38"/>
      <c r="W72" s="59"/>
    </row>
    <row r="73" spans="1:23" ht="23.1" customHeight="1" x14ac:dyDescent="0.15">
      <c r="A73" s="61"/>
      <c r="B73" s="96"/>
      <c r="C73" s="1029"/>
      <c r="D73" s="1029"/>
      <c r="E73" s="1029"/>
      <c r="F73" s="430"/>
      <c r="G73" s="430"/>
      <c r="H73" s="430"/>
      <c r="I73" s="430"/>
      <c r="J73" s="430"/>
      <c r="K73" s="430"/>
      <c r="L73" s="430"/>
      <c r="M73" s="430"/>
      <c r="N73" s="430"/>
      <c r="O73" s="430"/>
      <c r="P73" s="430"/>
      <c r="Q73" s="430"/>
      <c r="R73" s="430"/>
      <c r="S73" s="430"/>
      <c r="T73" s="430"/>
      <c r="U73" s="430"/>
      <c r="V73" s="430"/>
      <c r="W73" s="63"/>
    </row>
    <row r="74" spans="1:23" ht="23.1" customHeight="1" x14ac:dyDescent="0.15">
      <c r="A74" s="64"/>
      <c r="B74" s="97"/>
      <c r="C74" s="424"/>
      <c r="D74" s="424"/>
      <c r="E74" s="424"/>
      <c r="F74" s="423"/>
      <c r="G74" s="423"/>
      <c r="H74" s="423"/>
      <c r="I74" s="423"/>
      <c r="J74" s="423"/>
      <c r="K74" s="423"/>
      <c r="L74" s="423"/>
      <c r="M74" s="423"/>
      <c r="N74" s="423"/>
      <c r="O74" s="423"/>
      <c r="P74" s="423"/>
      <c r="Q74" s="423"/>
      <c r="R74" s="423"/>
      <c r="S74" s="423"/>
      <c r="T74" s="423"/>
      <c r="U74" s="423"/>
      <c r="V74" s="423"/>
      <c r="W74" s="59"/>
    </row>
    <row r="75" spans="1:23" ht="23.1" customHeight="1" x14ac:dyDescent="0.15">
      <c r="A75" s="64"/>
      <c r="B75" s="97"/>
      <c r="C75" s="424"/>
      <c r="D75" s="424"/>
      <c r="E75" s="424"/>
      <c r="F75" s="423"/>
      <c r="G75" s="423"/>
      <c r="H75" s="423"/>
      <c r="I75" s="423"/>
      <c r="J75" s="423"/>
      <c r="K75" s="423"/>
      <c r="L75" s="423"/>
      <c r="M75" s="423"/>
      <c r="N75" s="423"/>
      <c r="O75" s="423"/>
      <c r="P75" s="423"/>
      <c r="Q75" s="423"/>
      <c r="R75" s="423"/>
      <c r="S75" s="423"/>
      <c r="T75" s="423"/>
      <c r="U75" s="423"/>
      <c r="V75" s="423"/>
      <c r="W75" s="59"/>
    </row>
    <row r="76" spans="1:23" s="103" customFormat="1" ht="23.1" customHeight="1" x14ac:dyDescent="0.15">
      <c r="A76" s="66"/>
      <c r="B76" s="65"/>
      <c r="C76" s="425"/>
      <c r="D76" s="425"/>
      <c r="E76" s="425"/>
      <c r="F76" s="419"/>
      <c r="G76" s="419"/>
      <c r="H76" s="419"/>
      <c r="I76" s="419"/>
      <c r="J76" s="419"/>
      <c r="K76" s="419"/>
      <c r="L76" s="419"/>
      <c r="M76" s="419"/>
      <c r="N76" s="419"/>
      <c r="O76" s="419"/>
      <c r="P76" s="419"/>
      <c r="Q76" s="419"/>
      <c r="R76" s="419"/>
      <c r="S76" s="419"/>
      <c r="T76" s="419"/>
      <c r="U76" s="419"/>
      <c r="V76" s="419"/>
      <c r="W76" s="67"/>
    </row>
    <row r="77" spans="1:23" s="103" customFormat="1" ht="23.1" customHeight="1" x14ac:dyDescent="0.15">
      <c r="A77" s="66"/>
      <c r="B77" s="65"/>
      <c r="C77" s="436"/>
      <c r="D77" s="436"/>
      <c r="E77" s="436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67"/>
    </row>
    <row r="78" spans="1:23" s="103" customFormat="1" ht="23.1" customHeight="1" x14ac:dyDescent="0.15">
      <c r="A78" s="70"/>
      <c r="B78" s="62"/>
      <c r="C78" s="1024"/>
      <c r="D78" s="1024"/>
      <c r="E78" s="1024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421"/>
      <c r="Q78" s="421"/>
      <c r="R78" s="421"/>
      <c r="S78" s="421"/>
      <c r="T78" s="421"/>
      <c r="U78" s="421"/>
      <c r="V78" s="421"/>
      <c r="W78" s="71"/>
    </row>
    <row r="79" spans="1:23" s="103" customFormat="1" ht="23.1" customHeight="1" x14ac:dyDescent="0.15">
      <c r="A79" s="66"/>
      <c r="B79" s="65"/>
      <c r="C79" s="425"/>
      <c r="D79" s="425"/>
      <c r="E79" s="425"/>
      <c r="F79" s="419"/>
      <c r="G79" s="419"/>
      <c r="H79" s="419"/>
      <c r="I79" s="419"/>
      <c r="J79" s="419"/>
      <c r="K79" s="419"/>
      <c r="L79" s="419"/>
      <c r="M79" s="419"/>
      <c r="N79" s="419"/>
      <c r="O79" s="419"/>
      <c r="P79" s="419"/>
      <c r="Q79" s="419"/>
      <c r="R79" s="419"/>
      <c r="S79" s="419"/>
      <c r="T79" s="419"/>
      <c r="U79" s="419"/>
      <c r="V79" s="419"/>
      <c r="W79" s="67"/>
    </row>
    <row r="80" spans="1:23" s="103" customFormat="1" ht="23.1" customHeight="1" x14ac:dyDescent="0.15">
      <c r="A80" s="66"/>
      <c r="B80" s="65"/>
      <c r="C80" s="425"/>
      <c r="D80" s="425"/>
      <c r="E80" s="425"/>
      <c r="F80" s="419"/>
      <c r="G80" s="419"/>
      <c r="H80" s="419"/>
      <c r="I80" s="419"/>
      <c r="J80" s="419"/>
      <c r="K80" s="419"/>
      <c r="L80" s="419"/>
      <c r="M80" s="419"/>
      <c r="N80" s="419"/>
      <c r="O80" s="419"/>
      <c r="P80" s="419"/>
      <c r="Q80" s="419"/>
      <c r="R80" s="419"/>
      <c r="S80" s="419"/>
      <c r="T80" s="419"/>
      <c r="U80" s="419"/>
      <c r="V80" s="419"/>
      <c r="W80" s="67"/>
    </row>
    <row r="81" spans="1:23" s="103" customFormat="1" ht="23.1" customHeight="1" x14ac:dyDescent="0.15">
      <c r="A81" s="66"/>
      <c r="B81" s="65"/>
      <c r="C81" s="425"/>
      <c r="D81" s="425"/>
      <c r="E81" s="425"/>
      <c r="F81" s="419"/>
      <c r="G81" s="419"/>
      <c r="H81" s="419"/>
      <c r="I81" s="419"/>
      <c r="J81" s="419"/>
      <c r="K81" s="419"/>
      <c r="L81" s="419"/>
      <c r="M81" s="419"/>
      <c r="N81" s="419"/>
      <c r="O81" s="419"/>
      <c r="P81" s="419"/>
      <c r="Q81" s="419"/>
      <c r="R81" s="419"/>
      <c r="S81" s="419"/>
      <c r="T81" s="419"/>
      <c r="U81" s="419"/>
      <c r="V81" s="419"/>
      <c r="W81" s="67"/>
    </row>
    <row r="82" spans="1:23" s="103" customFormat="1" ht="23.1" customHeight="1" x14ac:dyDescent="0.15">
      <c r="A82" s="66"/>
      <c r="B82" s="65"/>
      <c r="C82" s="436"/>
      <c r="D82" s="436"/>
      <c r="E82" s="436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67"/>
    </row>
    <row r="83" spans="1:23" s="103" customFormat="1" ht="23.1" customHeight="1" x14ac:dyDescent="0.15">
      <c r="A83" s="72"/>
      <c r="B83" s="62"/>
      <c r="C83" s="1024"/>
      <c r="D83" s="1024"/>
      <c r="E83" s="1024"/>
      <c r="F83" s="421"/>
      <c r="G83" s="421"/>
      <c r="H83" s="421"/>
      <c r="I83" s="421"/>
      <c r="J83" s="421"/>
      <c r="K83" s="421"/>
      <c r="L83" s="421"/>
      <c r="M83" s="421"/>
      <c r="N83" s="421"/>
      <c r="O83" s="421"/>
      <c r="P83" s="421"/>
      <c r="Q83" s="421"/>
      <c r="R83" s="421"/>
      <c r="S83" s="421"/>
      <c r="T83" s="421"/>
      <c r="U83" s="421"/>
      <c r="V83" s="421"/>
      <c r="W83" s="73"/>
    </row>
    <row r="84" spans="1:23" s="103" customFormat="1" ht="23.1" customHeight="1" x14ac:dyDescent="0.15">
      <c r="A84" s="66"/>
      <c r="B84" s="65"/>
      <c r="C84" s="425"/>
      <c r="D84" s="425"/>
      <c r="E84" s="425"/>
      <c r="F84" s="419"/>
      <c r="G84" s="419"/>
      <c r="H84" s="419"/>
      <c r="I84" s="419"/>
      <c r="J84" s="419"/>
      <c r="K84" s="419"/>
      <c r="L84" s="419"/>
      <c r="M84" s="419"/>
      <c r="N84" s="419"/>
      <c r="O84" s="419"/>
      <c r="P84" s="419"/>
      <c r="Q84" s="419"/>
      <c r="R84" s="419"/>
      <c r="S84" s="419"/>
      <c r="T84" s="419"/>
      <c r="U84" s="419"/>
      <c r="V84" s="419"/>
      <c r="W84" s="67"/>
    </row>
    <row r="85" spans="1:23" s="103" customFormat="1" ht="23.1" customHeight="1" x14ac:dyDescent="0.15">
      <c r="A85" s="66"/>
      <c r="B85" s="65"/>
      <c r="C85" s="425"/>
      <c r="D85" s="425"/>
      <c r="E85" s="425"/>
      <c r="F85" s="419"/>
      <c r="G85" s="419"/>
      <c r="H85" s="419"/>
      <c r="I85" s="419"/>
      <c r="J85" s="419"/>
      <c r="K85" s="419"/>
      <c r="L85" s="419"/>
      <c r="M85" s="419"/>
      <c r="N85" s="419"/>
      <c r="O85" s="419"/>
      <c r="P85" s="419"/>
      <c r="Q85" s="419"/>
      <c r="R85" s="419"/>
      <c r="S85" s="419"/>
      <c r="T85" s="419"/>
      <c r="U85" s="419"/>
      <c r="V85" s="419"/>
      <c r="W85" s="67"/>
    </row>
    <row r="86" spans="1:23" s="103" customFormat="1" ht="23.1" customHeight="1" x14ac:dyDescent="0.15">
      <c r="A86" s="66"/>
      <c r="B86" s="65"/>
      <c r="C86" s="425"/>
      <c r="D86" s="425"/>
      <c r="E86" s="425"/>
      <c r="F86" s="419"/>
      <c r="G86" s="419"/>
      <c r="H86" s="419"/>
      <c r="I86" s="419"/>
      <c r="J86" s="419"/>
      <c r="K86" s="419"/>
      <c r="L86" s="419"/>
      <c r="M86" s="419"/>
      <c r="N86" s="419"/>
      <c r="O86" s="419"/>
      <c r="P86" s="419"/>
      <c r="Q86" s="419"/>
      <c r="R86" s="419"/>
      <c r="S86" s="419"/>
      <c r="T86" s="419"/>
      <c r="U86" s="419"/>
      <c r="V86" s="419"/>
      <c r="W86" s="67"/>
    </row>
    <row r="87" spans="1:23" s="103" customFormat="1" ht="23.1" customHeight="1" x14ac:dyDescent="0.15">
      <c r="A87" s="66"/>
      <c r="B87" s="65"/>
      <c r="C87" s="436"/>
      <c r="D87" s="436"/>
      <c r="E87" s="436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67"/>
    </row>
    <row r="88" spans="1:23" s="103" customFormat="1" ht="23.1" customHeight="1" x14ac:dyDescent="0.15">
      <c r="A88" s="70"/>
      <c r="B88" s="62"/>
      <c r="C88" s="1024"/>
      <c r="D88" s="1024"/>
      <c r="E88" s="1024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71"/>
    </row>
    <row r="89" spans="1:23" s="103" customFormat="1" ht="23.1" customHeight="1" x14ac:dyDescent="0.15">
      <c r="A89" s="66"/>
      <c r="B89" s="65"/>
      <c r="C89" s="425"/>
      <c r="D89" s="425"/>
      <c r="E89" s="425"/>
      <c r="F89" s="419"/>
      <c r="G89" s="419"/>
      <c r="H89" s="419"/>
      <c r="I89" s="419"/>
      <c r="J89" s="419"/>
      <c r="K89" s="419"/>
      <c r="L89" s="419"/>
      <c r="M89" s="419"/>
      <c r="N89" s="419"/>
      <c r="O89" s="419"/>
      <c r="P89" s="419"/>
      <c r="Q89" s="419"/>
      <c r="R89" s="419"/>
      <c r="S89" s="419"/>
      <c r="T89" s="419"/>
      <c r="U89" s="419"/>
      <c r="V89" s="419"/>
      <c r="W89" s="67"/>
    </row>
    <row r="90" spans="1:23" s="103" customFormat="1" ht="23.1" customHeight="1" x14ac:dyDescent="0.15">
      <c r="A90" s="66"/>
      <c r="B90" s="65"/>
      <c r="C90" s="425"/>
      <c r="D90" s="425"/>
      <c r="E90" s="425"/>
      <c r="F90" s="419"/>
      <c r="G90" s="419"/>
      <c r="H90" s="419"/>
      <c r="I90" s="419"/>
      <c r="J90" s="419"/>
      <c r="K90" s="419"/>
      <c r="L90" s="419"/>
      <c r="M90" s="419"/>
      <c r="N90" s="419"/>
      <c r="O90" s="419"/>
      <c r="P90" s="419"/>
      <c r="Q90" s="419"/>
      <c r="R90" s="419"/>
      <c r="S90" s="419"/>
      <c r="T90" s="419"/>
      <c r="U90" s="419"/>
      <c r="V90" s="419"/>
      <c r="W90" s="67"/>
    </row>
    <row r="91" spans="1:23" s="103" customFormat="1" ht="23.1" customHeight="1" x14ac:dyDescent="0.15">
      <c r="A91" s="66"/>
      <c r="B91" s="65"/>
      <c r="C91" s="425"/>
      <c r="D91" s="425"/>
      <c r="E91" s="425"/>
      <c r="F91" s="419"/>
      <c r="G91" s="419"/>
      <c r="H91" s="419"/>
      <c r="I91" s="419"/>
      <c r="J91" s="419"/>
      <c r="K91" s="419"/>
      <c r="L91" s="419"/>
      <c r="M91" s="419"/>
      <c r="N91" s="419"/>
      <c r="O91" s="419"/>
      <c r="P91" s="419"/>
      <c r="Q91" s="419"/>
      <c r="R91" s="419"/>
      <c r="S91" s="419"/>
      <c r="T91" s="419"/>
      <c r="U91" s="419"/>
      <c r="V91" s="419"/>
      <c r="W91" s="67"/>
    </row>
    <row r="92" spans="1:23" s="103" customFormat="1" ht="23.1" customHeight="1" x14ac:dyDescent="0.15">
      <c r="A92" s="66"/>
      <c r="B92" s="65"/>
      <c r="C92" s="436"/>
      <c r="D92" s="436"/>
      <c r="E92" s="436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67"/>
    </row>
    <row r="93" spans="1:23" s="103" customFormat="1" ht="23.1" customHeight="1" x14ac:dyDescent="0.15">
      <c r="A93" s="70"/>
      <c r="B93" s="62"/>
      <c r="C93" s="1024"/>
      <c r="D93" s="1024"/>
      <c r="E93" s="1024"/>
      <c r="F93" s="421"/>
      <c r="G93" s="421"/>
      <c r="H93" s="421"/>
      <c r="I93" s="421"/>
      <c r="J93" s="421"/>
      <c r="K93" s="421"/>
      <c r="L93" s="421"/>
      <c r="M93" s="421"/>
      <c r="N93" s="421"/>
      <c r="O93" s="421"/>
      <c r="P93" s="421"/>
      <c r="Q93" s="421"/>
      <c r="R93" s="421"/>
      <c r="S93" s="421"/>
      <c r="T93" s="421"/>
      <c r="U93" s="421"/>
      <c r="V93" s="421"/>
      <c r="W93" s="71"/>
    </row>
    <row r="94" spans="1:23" s="103" customFormat="1" ht="23.1" customHeight="1" x14ac:dyDescent="0.15">
      <c r="A94" s="66"/>
      <c r="B94" s="65"/>
      <c r="C94" s="425"/>
      <c r="D94" s="425"/>
      <c r="E94" s="425"/>
      <c r="F94" s="419"/>
      <c r="G94" s="419"/>
      <c r="H94" s="419"/>
      <c r="I94" s="419"/>
      <c r="J94" s="419"/>
      <c r="K94" s="419"/>
      <c r="L94" s="419"/>
      <c r="M94" s="419"/>
      <c r="N94" s="419"/>
      <c r="O94" s="419"/>
      <c r="P94" s="419"/>
      <c r="Q94" s="419"/>
      <c r="R94" s="419"/>
      <c r="S94" s="419"/>
      <c r="T94" s="419"/>
      <c r="U94" s="419"/>
      <c r="V94" s="419"/>
      <c r="W94" s="67"/>
    </row>
    <row r="95" spans="1:23" s="103" customFormat="1" ht="23.1" customHeight="1" x14ac:dyDescent="0.15">
      <c r="A95" s="66"/>
      <c r="B95" s="65"/>
      <c r="C95" s="425"/>
      <c r="D95" s="425"/>
      <c r="E95" s="425"/>
      <c r="F95" s="419"/>
      <c r="G95" s="419"/>
      <c r="H95" s="419"/>
      <c r="I95" s="419"/>
      <c r="J95" s="419"/>
      <c r="K95" s="419"/>
      <c r="L95" s="419"/>
      <c r="M95" s="419"/>
      <c r="N95" s="419"/>
      <c r="O95" s="419"/>
      <c r="P95" s="419"/>
      <c r="Q95" s="419"/>
      <c r="R95" s="419"/>
      <c r="S95" s="419"/>
      <c r="T95" s="419"/>
      <c r="U95" s="419"/>
      <c r="V95" s="419"/>
      <c r="W95" s="67"/>
    </row>
    <row r="96" spans="1:23" s="103" customFormat="1" ht="23.1" customHeight="1" x14ac:dyDescent="0.15">
      <c r="A96" s="66"/>
      <c r="B96" s="65"/>
      <c r="C96" s="425"/>
      <c r="D96" s="425"/>
      <c r="E96" s="425"/>
      <c r="F96" s="419"/>
      <c r="G96" s="419"/>
      <c r="H96" s="419"/>
      <c r="I96" s="419"/>
      <c r="J96" s="419"/>
      <c r="K96" s="419"/>
      <c r="L96" s="419"/>
      <c r="M96" s="419"/>
      <c r="N96" s="419"/>
      <c r="O96" s="419"/>
      <c r="P96" s="419"/>
      <c r="Q96" s="419"/>
      <c r="R96" s="419"/>
      <c r="S96" s="419"/>
      <c r="T96" s="419"/>
      <c r="U96" s="419"/>
      <c r="V96" s="419"/>
      <c r="W96" s="67"/>
    </row>
    <row r="97" spans="1:23" s="103" customFormat="1" ht="23.1" customHeight="1" x14ac:dyDescent="0.15">
      <c r="A97" s="66"/>
      <c r="B97" s="76"/>
      <c r="C97" s="436"/>
      <c r="D97" s="436"/>
      <c r="E97" s="436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67"/>
    </row>
    <row r="98" spans="1:23" s="103" customFormat="1" ht="23.1" customHeight="1" x14ac:dyDescent="0.15">
      <c r="A98" s="70"/>
      <c r="B98" s="65"/>
      <c r="C98" s="1024"/>
      <c r="D98" s="1024"/>
      <c r="E98" s="1024"/>
      <c r="F98" s="421"/>
      <c r="G98" s="421"/>
      <c r="H98" s="421"/>
      <c r="I98" s="421"/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V98" s="421"/>
      <c r="W98" s="71"/>
    </row>
    <row r="99" spans="1:23" s="103" customFormat="1" ht="23.1" customHeight="1" x14ac:dyDescent="0.15">
      <c r="A99" s="66"/>
      <c r="B99" s="65"/>
      <c r="C99" s="425"/>
      <c r="D99" s="425"/>
      <c r="E99" s="425"/>
      <c r="F99" s="419"/>
      <c r="G99" s="419"/>
      <c r="H99" s="419"/>
      <c r="I99" s="419"/>
      <c r="J99" s="419"/>
      <c r="K99" s="419"/>
      <c r="L99" s="419"/>
      <c r="M99" s="419"/>
      <c r="N99" s="419"/>
      <c r="O99" s="419"/>
      <c r="P99" s="419"/>
      <c r="Q99" s="419"/>
      <c r="R99" s="419"/>
      <c r="S99" s="419"/>
      <c r="T99" s="419"/>
      <c r="U99" s="419"/>
      <c r="V99" s="419"/>
      <c r="W99" s="67"/>
    </row>
    <row r="100" spans="1:23" s="103" customFormat="1" ht="23.1" customHeight="1" x14ac:dyDescent="0.15">
      <c r="A100" s="66"/>
      <c r="B100" s="65"/>
      <c r="C100" s="425"/>
      <c r="D100" s="425"/>
      <c r="E100" s="425"/>
      <c r="F100" s="419"/>
      <c r="G100" s="419"/>
      <c r="H100" s="419"/>
      <c r="I100" s="419"/>
      <c r="J100" s="419"/>
      <c r="K100" s="419"/>
      <c r="L100" s="419"/>
      <c r="M100" s="419"/>
      <c r="N100" s="419"/>
      <c r="O100" s="419"/>
      <c r="P100" s="419"/>
      <c r="Q100" s="419"/>
      <c r="R100" s="419"/>
      <c r="S100" s="419"/>
      <c r="T100" s="419"/>
      <c r="U100" s="419"/>
      <c r="V100" s="419"/>
      <c r="W100" s="67"/>
    </row>
    <row r="101" spans="1:23" s="103" customFormat="1" ht="23.1" customHeight="1" x14ac:dyDescent="0.15">
      <c r="A101" s="66"/>
      <c r="B101" s="65"/>
      <c r="C101" s="425"/>
      <c r="D101" s="425"/>
      <c r="E101" s="425"/>
      <c r="F101" s="419"/>
      <c r="G101" s="419"/>
      <c r="H101" s="419"/>
      <c r="I101" s="419"/>
      <c r="J101" s="419"/>
      <c r="K101" s="419"/>
      <c r="L101" s="419"/>
      <c r="M101" s="419"/>
      <c r="N101" s="419"/>
      <c r="O101" s="419"/>
      <c r="P101" s="419"/>
      <c r="Q101" s="419"/>
      <c r="R101" s="419"/>
      <c r="S101" s="419"/>
      <c r="T101" s="419"/>
      <c r="U101" s="419"/>
      <c r="V101" s="419"/>
      <c r="W101" s="67"/>
    </row>
    <row r="102" spans="1:23" s="103" customFormat="1" ht="23.1" customHeight="1" x14ac:dyDescent="0.15">
      <c r="A102" s="75"/>
      <c r="B102" s="76"/>
      <c r="C102" s="436"/>
      <c r="D102" s="436"/>
      <c r="E102" s="436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77"/>
    </row>
    <row r="103" spans="1:23" s="103" customFormat="1" ht="23.1" customHeight="1" x14ac:dyDescent="0.15">
      <c r="A103" s="70"/>
      <c r="B103" s="62"/>
      <c r="C103" s="1024"/>
      <c r="D103" s="1024"/>
      <c r="E103" s="1024"/>
      <c r="F103" s="421"/>
      <c r="G103" s="421"/>
      <c r="H103" s="421"/>
      <c r="I103" s="421"/>
      <c r="J103" s="421"/>
      <c r="K103" s="421"/>
      <c r="L103" s="421"/>
      <c r="M103" s="421"/>
      <c r="N103" s="421"/>
      <c r="O103" s="421"/>
      <c r="P103" s="421"/>
      <c r="Q103" s="421"/>
      <c r="R103" s="421"/>
      <c r="S103" s="421"/>
      <c r="T103" s="421"/>
      <c r="U103" s="421"/>
      <c r="V103" s="421"/>
      <c r="W103" s="71"/>
    </row>
    <row r="104" spans="1:23" s="103" customFormat="1" ht="23.1" customHeight="1" x14ac:dyDescent="0.15">
      <c r="A104" s="66"/>
      <c r="B104" s="65"/>
      <c r="C104" s="425"/>
      <c r="D104" s="425"/>
      <c r="E104" s="425"/>
      <c r="F104" s="419"/>
      <c r="G104" s="419"/>
      <c r="H104" s="419"/>
      <c r="I104" s="419"/>
      <c r="J104" s="419"/>
      <c r="K104" s="419"/>
      <c r="L104" s="419"/>
      <c r="M104" s="419"/>
      <c r="N104" s="419"/>
      <c r="O104" s="419"/>
      <c r="P104" s="419"/>
      <c r="Q104" s="419"/>
      <c r="R104" s="419"/>
      <c r="S104" s="419"/>
      <c r="T104" s="419"/>
      <c r="U104" s="419"/>
      <c r="V104" s="419"/>
      <c r="W104" s="67"/>
    </row>
    <row r="105" spans="1:23" s="103" customFormat="1" ht="23.1" customHeight="1" x14ac:dyDescent="0.15">
      <c r="A105" s="66"/>
      <c r="B105" s="65"/>
      <c r="C105" s="425"/>
      <c r="D105" s="425"/>
      <c r="E105" s="425"/>
      <c r="F105" s="419"/>
      <c r="G105" s="419"/>
      <c r="H105" s="419"/>
      <c r="I105" s="419"/>
      <c r="J105" s="419"/>
      <c r="K105" s="419"/>
      <c r="L105" s="419"/>
      <c r="M105" s="419"/>
      <c r="N105" s="419"/>
      <c r="O105" s="419"/>
      <c r="P105" s="419"/>
      <c r="Q105" s="419"/>
      <c r="R105" s="419"/>
      <c r="S105" s="419"/>
      <c r="T105" s="419"/>
      <c r="U105" s="419"/>
      <c r="V105" s="419"/>
      <c r="W105" s="67"/>
    </row>
    <row r="106" spans="1:23" s="103" customFormat="1" ht="23.1" customHeight="1" x14ac:dyDescent="0.15">
      <c r="A106" s="66"/>
      <c r="B106" s="65"/>
      <c r="C106" s="425"/>
      <c r="D106" s="425"/>
      <c r="E106" s="425"/>
      <c r="F106" s="419"/>
      <c r="G106" s="419"/>
      <c r="H106" s="419"/>
      <c r="I106" s="419"/>
      <c r="J106" s="419"/>
      <c r="K106" s="419"/>
      <c r="L106" s="419"/>
      <c r="M106" s="419"/>
      <c r="N106" s="419"/>
      <c r="O106" s="419"/>
      <c r="P106" s="419"/>
      <c r="Q106" s="419"/>
      <c r="R106" s="419"/>
      <c r="S106" s="419"/>
      <c r="T106" s="419"/>
      <c r="U106" s="419"/>
      <c r="V106" s="419"/>
      <c r="W106" s="67"/>
    </row>
    <row r="107" spans="1:23" s="103" customFormat="1" ht="23.1" customHeight="1" thickBot="1" x14ac:dyDescent="0.2">
      <c r="A107" s="81"/>
      <c r="B107" s="82"/>
      <c r="C107" s="1027"/>
      <c r="D107" s="1027"/>
      <c r="E107" s="10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83"/>
    </row>
    <row r="108" spans="1:23" s="103" customFormat="1" ht="23.1" customHeight="1" x14ac:dyDescent="0.2">
      <c r="A108" s="69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69"/>
    </row>
    <row r="109" spans="1:23" s="103" customFormat="1" ht="23.1" customHeight="1" x14ac:dyDescent="0.2">
      <c r="A109" s="69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69"/>
    </row>
    <row r="110" spans="1:23" s="103" customFormat="1" ht="23.1" customHeight="1" x14ac:dyDescent="0.2">
      <c r="A110" s="69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69"/>
    </row>
    <row r="111" spans="1:23" s="103" customFormat="1" ht="23.1" customHeight="1" x14ac:dyDescent="0.2">
      <c r="A111" s="69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69"/>
    </row>
    <row r="112" spans="1:23" s="103" customFormat="1" ht="23.1" customHeight="1" x14ac:dyDescent="0.2">
      <c r="A112" s="69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69"/>
    </row>
    <row r="113" spans="1:23" s="103" customFormat="1" ht="23.1" customHeight="1" x14ac:dyDescent="0.2">
      <c r="A113" s="69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R113" s="452"/>
      <c r="S113" s="452"/>
      <c r="T113" s="452"/>
      <c r="U113" s="452"/>
      <c r="V113" s="452"/>
      <c r="W113" s="69"/>
    </row>
    <row r="114" spans="1:23" s="103" customFormat="1" ht="23.1" customHeight="1" x14ac:dyDescent="0.2">
      <c r="A114" s="69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R114" s="452"/>
      <c r="S114" s="452"/>
      <c r="T114" s="452"/>
      <c r="U114" s="452"/>
      <c r="V114" s="452"/>
      <c r="W114" s="69"/>
    </row>
    <row r="115" spans="1:23" s="103" customFormat="1" ht="23.1" customHeight="1" x14ac:dyDescent="0.2">
      <c r="A115" s="69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R115" s="452"/>
      <c r="S115" s="452"/>
      <c r="T115" s="452"/>
      <c r="U115" s="452"/>
      <c r="V115" s="452"/>
      <c r="W115" s="69"/>
    </row>
    <row r="116" spans="1:23" s="103" customFormat="1" ht="23.1" customHeight="1" x14ac:dyDescent="0.2">
      <c r="A116" s="69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R116" s="452"/>
      <c r="S116" s="452"/>
      <c r="T116" s="452"/>
      <c r="U116" s="452"/>
      <c r="V116" s="452"/>
      <c r="W116" s="69"/>
    </row>
    <row r="117" spans="1:23" ht="23.1" customHeight="1" x14ac:dyDescent="0.2">
      <c r="C117" s="431"/>
      <c r="D117" s="431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</row>
    <row r="118" spans="1:23" ht="23.1" customHeight="1" x14ac:dyDescent="0.2">
      <c r="C118" s="431"/>
      <c r="D118" s="431"/>
      <c r="E118" s="431"/>
      <c r="F118" s="431"/>
      <c r="G118" s="431"/>
      <c r="H118" s="431"/>
      <c r="I118" s="431"/>
      <c r="J118" s="431"/>
      <c r="K118" s="431"/>
      <c r="L118" s="431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</row>
    <row r="119" spans="1:23" ht="23.1" customHeight="1" x14ac:dyDescent="0.2">
      <c r="C119" s="431"/>
      <c r="D119" s="431"/>
      <c r="E119" s="431"/>
      <c r="F119" s="431"/>
      <c r="G119" s="431"/>
      <c r="H119" s="431"/>
      <c r="I119" s="431"/>
      <c r="J119" s="431"/>
      <c r="K119" s="431"/>
      <c r="L119" s="431"/>
      <c r="M119" s="431"/>
      <c r="N119" s="431"/>
      <c r="O119" s="431"/>
      <c r="P119" s="431"/>
      <c r="Q119" s="431"/>
      <c r="R119" s="431"/>
      <c r="S119" s="431"/>
      <c r="T119" s="431"/>
      <c r="U119" s="431"/>
      <c r="V119" s="431"/>
    </row>
    <row r="120" spans="1:23" ht="23.1" customHeight="1" x14ac:dyDescent="0.2">
      <c r="C120" s="431"/>
      <c r="D120" s="431"/>
      <c r="E120" s="431"/>
      <c r="F120" s="431"/>
      <c r="G120" s="431"/>
      <c r="H120" s="431"/>
      <c r="I120" s="431"/>
      <c r="J120" s="431"/>
      <c r="K120" s="431"/>
      <c r="L120" s="431"/>
      <c r="M120" s="431"/>
      <c r="N120" s="431"/>
      <c r="O120" s="431"/>
      <c r="P120" s="431"/>
      <c r="Q120" s="431"/>
      <c r="R120" s="431"/>
      <c r="S120" s="431"/>
      <c r="T120" s="431"/>
      <c r="U120" s="431"/>
      <c r="V120" s="431"/>
    </row>
    <row r="121" spans="1:23" ht="23.1" customHeight="1" x14ac:dyDescent="0.2"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</row>
    <row r="122" spans="1:23" ht="23.1" customHeight="1" x14ac:dyDescent="0.2"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</row>
    <row r="123" spans="1:23" ht="23.1" customHeight="1" x14ac:dyDescent="0.2">
      <c r="C123" s="431"/>
      <c r="D123" s="431"/>
      <c r="E123" s="431"/>
      <c r="F123" s="431"/>
      <c r="G123" s="431"/>
      <c r="H123" s="431"/>
      <c r="I123" s="431"/>
      <c r="J123" s="431"/>
      <c r="K123" s="431"/>
      <c r="L123" s="431"/>
      <c r="M123" s="431"/>
      <c r="N123" s="431"/>
      <c r="O123" s="431"/>
      <c r="P123" s="431"/>
      <c r="Q123" s="431"/>
      <c r="R123" s="431"/>
      <c r="S123" s="431"/>
      <c r="T123" s="431"/>
      <c r="U123" s="431"/>
      <c r="V123" s="431"/>
    </row>
  </sheetData>
  <mergeCells count="2">
    <mergeCell ref="K4:N4"/>
    <mergeCell ref="F4:J4"/>
  </mergeCells>
  <phoneticPr fontId="2"/>
  <printOptions horizontalCentered="1"/>
  <pageMargins left="0.5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M107"/>
  <sheetViews>
    <sheetView showGridLines="0" view="pageBreakPreview" zoomScale="55" zoomScaleNormal="75" zoomScaleSheetLayoutView="50" workbookViewId="0">
      <pane xSplit="2" ySplit="7" topLeftCell="C26" activePane="bottomRight" state="frozen"/>
      <selection pane="topRight"/>
      <selection pane="bottomLeft"/>
      <selection pane="bottomRight" activeCell="M40" sqref="M40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3" width="12.625" style="107" customWidth="1"/>
    <col min="4" max="4" width="14.375" style="107" bestFit="1" customWidth="1"/>
    <col min="5" max="5" width="14.875" style="107" customWidth="1"/>
    <col min="6" max="7" width="15.125" style="107" customWidth="1"/>
    <col min="8" max="8" width="13.625" style="107" customWidth="1"/>
    <col min="9" max="9" width="14.25" style="107" customWidth="1"/>
    <col min="10" max="10" width="14.375" style="107" customWidth="1"/>
    <col min="11" max="11" width="14.375" style="107" bestFit="1" customWidth="1"/>
    <col min="12" max="12" width="12.875" style="107" customWidth="1"/>
    <col min="13" max="13" width="15.25" style="107" customWidth="1"/>
    <col min="14" max="14" width="15" style="107" customWidth="1"/>
    <col min="15" max="15" width="16.375" style="107" customWidth="1"/>
    <col min="16" max="16" width="17" style="107" customWidth="1"/>
    <col min="17" max="18" width="15.75" style="107" customWidth="1"/>
    <col min="19" max="19" width="17.5" style="107" customWidth="1"/>
    <col min="20" max="20" width="5.875" style="149" customWidth="1"/>
    <col min="21" max="16384" width="9" style="6"/>
  </cols>
  <sheetData>
    <row r="1" spans="1:39" ht="30.95" customHeight="1" x14ac:dyDescent="0.15">
      <c r="A1" s="4" t="s">
        <v>955</v>
      </c>
      <c r="T1" s="6"/>
    </row>
    <row r="2" spans="1:39" s="86" customFormat="1" ht="22.5" customHeight="1" thickBot="1" x14ac:dyDescent="0.2"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1" t="s">
        <v>648</v>
      </c>
      <c r="T2" s="87"/>
      <c r="U2" s="87"/>
    </row>
    <row r="3" spans="1:39" s="124" customFormat="1" ht="24.95" customHeight="1" x14ac:dyDescent="0.15">
      <c r="A3" s="17" t="s">
        <v>140</v>
      </c>
      <c r="B3" s="18"/>
      <c r="C3" s="349"/>
      <c r="D3" s="453"/>
      <c r="E3" s="453"/>
      <c r="F3" s="453"/>
      <c r="G3" s="453"/>
      <c r="H3" s="453"/>
      <c r="I3" s="453"/>
      <c r="J3" s="719" t="s">
        <v>348</v>
      </c>
      <c r="K3" s="453"/>
      <c r="L3" s="453"/>
      <c r="M3" s="720" t="s">
        <v>12</v>
      </c>
      <c r="N3" s="453"/>
      <c r="O3" s="453"/>
      <c r="P3" s="453"/>
      <c r="Q3" s="453"/>
      <c r="R3" s="453"/>
      <c r="S3" s="454"/>
      <c r="T3" s="16" t="s">
        <v>487</v>
      </c>
    </row>
    <row r="4" spans="1:39" s="124" customFormat="1" ht="24.95" customHeight="1" x14ac:dyDescent="0.15">
      <c r="A4" s="26" t="s">
        <v>488</v>
      </c>
      <c r="B4" s="27"/>
      <c r="C4" s="344"/>
      <c r="D4" s="2300" t="s">
        <v>649</v>
      </c>
      <c r="E4" s="2386"/>
      <c r="F4" s="2384" t="s">
        <v>511</v>
      </c>
      <c r="G4" s="2385"/>
      <c r="H4" s="2385"/>
      <c r="I4" s="2385"/>
      <c r="J4" s="2385"/>
      <c r="K4" s="2385"/>
      <c r="L4" s="140"/>
      <c r="M4" s="141"/>
      <c r="N4" s="115"/>
      <c r="O4" s="142"/>
      <c r="P4" s="142"/>
      <c r="Q4" s="142"/>
      <c r="R4" s="142"/>
      <c r="S4" s="142"/>
      <c r="T4" s="25" t="s">
        <v>488</v>
      </c>
    </row>
    <row r="5" spans="1:39" s="124" customFormat="1" ht="24.95" customHeight="1" x14ac:dyDescent="0.15">
      <c r="A5" s="26" t="s">
        <v>489</v>
      </c>
      <c r="B5" s="27" t="s">
        <v>450</v>
      </c>
      <c r="C5" s="341" t="s">
        <v>513</v>
      </c>
      <c r="D5" s="342" t="s">
        <v>664</v>
      </c>
      <c r="E5" s="718" t="s">
        <v>665</v>
      </c>
      <c r="F5" s="2383" t="s">
        <v>514</v>
      </c>
      <c r="G5" s="2300"/>
      <c r="H5" s="2300"/>
      <c r="I5" s="2300"/>
      <c r="J5" s="2300"/>
      <c r="K5" s="2300"/>
      <c r="L5" s="141"/>
      <c r="M5" s="115" t="s">
        <v>533</v>
      </c>
      <c r="N5" s="116" t="s">
        <v>681</v>
      </c>
      <c r="O5" s="144" t="s">
        <v>607</v>
      </c>
      <c r="P5" s="144" t="s">
        <v>430</v>
      </c>
      <c r="Q5" s="144" t="s">
        <v>433</v>
      </c>
      <c r="R5" s="144" t="s">
        <v>312</v>
      </c>
      <c r="S5" s="144" t="s">
        <v>421</v>
      </c>
      <c r="T5" s="25" t="s">
        <v>489</v>
      </c>
    </row>
    <row r="6" spans="1:39" s="124" customFormat="1" ht="24.95" customHeight="1" x14ac:dyDescent="0.15">
      <c r="A6" s="26" t="s">
        <v>490</v>
      </c>
      <c r="B6" s="27"/>
      <c r="C6" s="341" t="s">
        <v>536</v>
      </c>
      <c r="D6" s="342" t="s">
        <v>613</v>
      </c>
      <c r="E6" s="128" t="s">
        <v>667</v>
      </c>
      <c r="F6" s="143" t="s">
        <v>615</v>
      </c>
      <c r="G6" s="143" t="s">
        <v>683</v>
      </c>
      <c r="H6" s="115" t="s">
        <v>530</v>
      </c>
      <c r="I6" s="115" t="s">
        <v>531</v>
      </c>
      <c r="J6" s="115" t="s">
        <v>447</v>
      </c>
      <c r="K6" s="115" t="s">
        <v>532</v>
      </c>
      <c r="L6" s="115" t="s">
        <v>453</v>
      </c>
      <c r="M6" s="116"/>
      <c r="N6" s="116" t="s">
        <v>682</v>
      </c>
      <c r="O6" s="144" t="s">
        <v>419</v>
      </c>
      <c r="P6" s="144" t="s">
        <v>420</v>
      </c>
      <c r="Q6" s="144"/>
      <c r="R6" s="144" t="s">
        <v>316</v>
      </c>
      <c r="S6" s="144"/>
      <c r="T6" s="25" t="s">
        <v>490</v>
      </c>
    </row>
    <row r="7" spans="1:39" s="124" customFormat="1" ht="24.95" customHeight="1" thickBot="1" x14ac:dyDescent="0.2">
      <c r="A7" s="49" t="s">
        <v>491</v>
      </c>
      <c r="B7" s="50"/>
      <c r="C7" s="1001"/>
      <c r="D7" s="343" t="s">
        <v>621</v>
      </c>
      <c r="E7" s="727" t="s">
        <v>621</v>
      </c>
      <c r="F7" s="727" t="s">
        <v>616</v>
      </c>
      <c r="G7" s="727" t="s">
        <v>617</v>
      </c>
      <c r="H7" s="119" t="s">
        <v>538</v>
      </c>
      <c r="I7" s="119" t="s">
        <v>539</v>
      </c>
      <c r="J7" s="119" t="s">
        <v>515</v>
      </c>
      <c r="K7" s="119" t="s">
        <v>540</v>
      </c>
      <c r="L7" s="119"/>
      <c r="M7" s="119" t="s">
        <v>537</v>
      </c>
      <c r="N7" s="119"/>
      <c r="O7" s="145"/>
      <c r="P7" s="145"/>
      <c r="Q7" s="145"/>
      <c r="R7" s="145"/>
      <c r="S7" s="145"/>
      <c r="T7" s="48" t="s">
        <v>491</v>
      </c>
    </row>
    <row r="8" spans="1:39" s="120" customFormat="1" ht="30" customHeight="1" x14ac:dyDescent="0.15">
      <c r="A8" s="13"/>
      <c r="B8" s="99" t="s">
        <v>1</v>
      </c>
      <c r="C8" s="1031">
        <v>8</v>
      </c>
      <c r="D8" s="1032">
        <v>6795</v>
      </c>
      <c r="E8" s="1028">
        <v>26156</v>
      </c>
      <c r="F8" s="1028">
        <v>6704</v>
      </c>
      <c r="G8" s="1028">
        <v>1780</v>
      </c>
      <c r="H8" s="1028">
        <v>0</v>
      </c>
      <c r="I8" s="1028">
        <v>4285</v>
      </c>
      <c r="J8" s="1028">
        <v>1221</v>
      </c>
      <c r="K8" s="1028">
        <v>1047</v>
      </c>
      <c r="L8" s="1028">
        <v>9227</v>
      </c>
      <c r="M8" s="1028">
        <v>0</v>
      </c>
      <c r="N8" s="1028">
        <v>1778</v>
      </c>
      <c r="O8" s="1033">
        <v>335575</v>
      </c>
      <c r="P8" s="1033">
        <v>3539</v>
      </c>
      <c r="Q8" s="1033">
        <v>6984</v>
      </c>
      <c r="R8" s="1033">
        <v>0</v>
      </c>
      <c r="S8" s="1033">
        <v>346097</v>
      </c>
      <c r="T8" s="103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</row>
    <row r="9" spans="1:39" s="120" customFormat="1" ht="30" customHeight="1" x14ac:dyDescent="0.15">
      <c r="A9" s="22"/>
      <c r="B9" s="30" t="s">
        <v>817</v>
      </c>
      <c r="C9" s="1035">
        <v>7</v>
      </c>
      <c r="D9" s="1036">
        <v>6836</v>
      </c>
      <c r="E9" s="423">
        <v>26495</v>
      </c>
      <c r="F9" s="423">
        <v>6791</v>
      </c>
      <c r="G9" s="423">
        <v>1803</v>
      </c>
      <c r="H9" s="423">
        <v>0</v>
      </c>
      <c r="I9" s="423">
        <v>4341</v>
      </c>
      <c r="J9" s="423">
        <v>1237</v>
      </c>
      <c r="K9" s="423">
        <v>1061</v>
      </c>
      <c r="L9" s="423">
        <v>9346</v>
      </c>
      <c r="M9" s="423">
        <v>0</v>
      </c>
      <c r="N9" s="423">
        <v>1784</v>
      </c>
      <c r="O9" s="422">
        <v>337181</v>
      </c>
      <c r="P9" s="422">
        <v>3338</v>
      </c>
      <c r="Q9" s="422">
        <v>6497</v>
      </c>
      <c r="R9" s="422">
        <v>0</v>
      </c>
      <c r="S9" s="422">
        <v>347016</v>
      </c>
      <c r="T9" s="1037"/>
    </row>
    <row r="10" spans="1:39" s="120" customFormat="1" ht="30" customHeight="1" x14ac:dyDescent="0.15">
      <c r="A10" s="22"/>
      <c r="B10" s="30" t="s">
        <v>818</v>
      </c>
      <c r="C10" s="1035">
        <v>93</v>
      </c>
      <c r="D10" s="1036">
        <v>3655</v>
      </c>
      <c r="E10" s="423">
        <v>0</v>
      </c>
      <c r="F10" s="423">
        <v>0</v>
      </c>
      <c r="G10" s="423">
        <v>0</v>
      </c>
      <c r="H10" s="423">
        <v>0</v>
      </c>
      <c r="I10" s="423">
        <v>0</v>
      </c>
      <c r="J10" s="423">
        <v>0</v>
      </c>
      <c r="K10" s="423">
        <v>0</v>
      </c>
      <c r="L10" s="423">
        <v>0</v>
      </c>
      <c r="M10" s="423">
        <v>0</v>
      </c>
      <c r="N10" s="423">
        <v>1301</v>
      </c>
      <c r="O10" s="422">
        <v>211614</v>
      </c>
      <c r="P10" s="422">
        <v>19041</v>
      </c>
      <c r="Q10" s="422">
        <v>44569</v>
      </c>
      <c r="R10" s="422">
        <v>0</v>
      </c>
      <c r="S10" s="422">
        <v>275224</v>
      </c>
      <c r="T10" s="1037"/>
    </row>
    <row r="11" spans="1:39" s="120" customFormat="1" ht="30" customHeight="1" x14ac:dyDescent="0.15">
      <c r="A11" s="22"/>
      <c r="B11" s="30" t="s">
        <v>819</v>
      </c>
      <c r="C11" s="423">
        <v>7</v>
      </c>
      <c r="D11" s="423">
        <v>6812</v>
      </c>
      <c r="E11" s="423">
        <v>26300</v>
      </c>
      <c r="F11" s="423">
        <v>6624</v>
      </c>
      <c r="G11" s="423">
        <v>1783</v>
      </c>
      <c r="H11" s="423">
        <v>0</v>
      </c>
      <c r="I11" s="423">
        <v>4338</v>
      </c>
      <c r="J11" s="423">
        <v>1246</v>
      </c>
      <c r="K11" s="423">
        <v>1033</v>
      </c>
      <c r="L11" s="423">
        <v>9762</v>
      </c>
      <c r="M11" s="423">
        <v>0</v>
      </c>
      <c r="N11" s="423">
        <v>1803</v>
      </c>
      <c r="O11" s="422">
        <v>336840</v>
      </c>
      <c r="P11" s="422">
        <v>3339</v>
      </c>
      <c r="Q11" s="422">
        <v>5903</v>
      </c>
      <c r="R11" s="422">
        <v>0</v>
      </c>
      <c r="S11" s="422">
        <v>346082</v>
      </c>
      <c r="T11" s="1037"/>
    </row>
    <row r="12" spans="1:39" s="120" customFormat="1" ht="30" customHeight="1" x14ac:dyDescent="0.15">
      <c r="A12" s="121"/>
      <c r="B12" s="148" t="s">
        <v>820</v>
      </c>
      <c r="C12" s="426">
        <v>0</v>
      </c>
      <c r="D12" s="426">
        <v>7255</v>
      </c>
      <c r="E12" s="426">
        <v>29982</v>
      </c>
      <c r="F12" s="426">
        <v>9772</v>
      </c>
      <c r="G12" s="426">
        <v>2158</v>
      </c>
      <c r="H12" s="426">
        <v>0</v>
      </c>
      <c r="I12" s="426">
        <v>4400</v>
      </c>
      <c r="J12" s="426">
        <v>1070</v>
      </c>
      <c r="K12" s="426">
        <v>1552</v>
      </c>
      <c r="L12" s="426">
        <v>1926</v>
      </c>
      <c r="M12" s="426">
        <v>0</v>
      </c>
      <c r="N12" s="426">
        <v>1455</v>
      </c>
      <c r="O12" s="429">
        <v>343274</v>
      </c>
      <c r="P12" s="429">
        <v>3315</v>
      </c>
      <c r="Q12" s="429">
        <v>17108</v>
      </c>
      <c r="R12" s="429">
        <v>0</v>
      </c>
      <c r="S12" s="429">
        <v>363698</v>
      </c>
      <c r="T12" s="1038"/>
    </row>
    <row r="13" spans="1:39" ht="23.1" customHeight="1" x14ac:dyDescent="0.15">
      <c r="A13" s="61">
        <v>1</v>
      </c>
      <c r="B13" s="96" t="s">
        <v>821</v>
      </c>
      <c r="C13" s="430">
        <v>0</v>
      </c>
      <c r="D13" s="430">
        <v>6853</v>
      </c>
      <c r="E13" s="430">
        <v>24395</v>
      </c>
      <c r="F13" s="430">
        <v>5553</v>
      </c>
      <c r="G13" s="430">
        <v>1530</v>
      </c>
      <c r="H13" s="430">
        <v>0</v>
      </c>
      <c r="I13" s="430">
        <v>4310</v>
      </c>
      <c r="J13" s="430">
        <v>1240</v>
      </c>
      <c r="K13" s="430">
        <v>1234</v>
      </c>
      <c r="L13" s="430">
        <v>13577</v>
      </c>
      <c r="M13" s="430">
        <v>0</v>
      </c>
      <c r="N13" s="430">
        <v>806</v>
      </c>
      <c r="O13" s="1039">
        <v>327438</v>
      </c>
      <c r="P13" s="1039">
        <v>0</v>
      </c>
      <c r="Q13" s="1039">
        <v>0</v>
      </c>
      <c r="R13" s="1039">
        <v>0</v>
      </c>
      <c r="S13" s="1039">
        <v>327438</v>
      </c>
      <c r="T13" s="1040">
        <v>1</v>
      </c>
    </row>
    <row r="14" spans="1:39" ht="23.1" customHeight="1" x14ac:dyDescent="0.15">
      <c r="A14" s="64">
        <v>2</v>
      </c>
      <c r="B14" s="97" t="s">
        <v>823</v>
      </c>
      <c r="C14" s="423">
        <v>0</v>
      </c>
      <c r="D14" s="423">
        <v>9059</v>
      </c>
      <c r="E14" s="423">
        <v>33445</v>
      </c>
      <c r="F14" s="423">
        <v>9396</v>
      </c>
      <c r="G14" s="423">
        <v>1995</v>
      </c>
      <c r="H14" s="423">
        <v>0</v>
      </c>
      <c r="I14" s="423">
        <v>6250</v>
      </c>
      <c r="J14" s="423">
        <v>746</v>
      </c>
      <c r="K14" s="423">
        <v>1623</v>
      </c>
      <c r="L14" s="423">
        <v>1499</v>
      </c>
      <c r="M14" s="423">
        <v>0</v>
      </c>
      <c r="N14" s="423">
        <v>1444</v>
      </c>
      <c r="O14" s="422">
        <v>342423</v>
      </c>
      <c r="P14" s="422">
        <v>3709</v>
      </c>
      <c r="Q14" s="422">
        <v>106</v>
      </c>
      <c r="R14" s="422">
        <v>0</v>
      </c>
      <c r="S14" s="422">
        <v>346238</v>
      </c>
      <c r="T14" s="1037">
        <v>2</v>
      </c>
    </row>
    <row r="15" spans="1:39" ht="23.1" customHeight="1" x14ac:dyDescent="0.15">
      <c r="A15" s="64">
        <v>3</v>
      </c>
      <c r="B15" s="97" t="s">
        <v>825</v>
      </c>
      <c r="C15" s="423">
        <v>0</v>
      </c>
      <c r="D15" s="423">
        <v>7000</v>
      </c>
      <c r="E15" s="423">
        <v>25099</v>
      </c>
      <c r="F15" s="423">
        <v>5456</v>
      </c>
      <c r="G15" s="423">
        <v>1791</v>
      </c>
      <c r="H15" s="423">
        <v>0</v>
      </c>
      <c r="I15" s="423">
        <v>3970</v>
      </c>
      <c r="J15" s="423">
        <v>1294</v>
      </c>
      <c r="K15" s="423">
        <v>906</v>
      </c>
      <c r="L15" s="423">
        <v>19615</v>
      </c>
      <c r="M15" s="423">
        <v>0</v>
      </c>
      <c r="N15" s="423">
        <v>1394</v>
      </c>
      <c r="O15" s="422">
        <v>318229</v>
      </c>
      <c r="P15" s="422">
        <v>2069</v>
      </c>
      <c r="Q15" s="422">
        <v>4808</v>
      </c>
      <c r="R15" s="422">
        <v>0</v>
      </c>
      <c r="S15" s="422">
        <v>325106</v>
      </c>
      <c r="T15" s="1037">
        <v>3</v>
      </c>
    </row>
    <row r="16" spans="1:39" ht="23.1" customHeight="1" x14ac:dyDescent="0.15">
      <c r="A16" s="64">
        <v>4</v>
      </c>
      <c r="B16" s="97" t="s">
        <v>827</v>
      </c>
      <c r="C16" s="423">
        <v>0</v>
      </c>
      <c r="D16" s="423">
        <v>6107</v>
      </c>
      <c r="E16" s="423">
        <v>25755</v>
      </c>
      <c r="F16" s="423">
        <v>5468</v>
      </c>
      <c r="G16" s="423">
        <v>1823</v>
      </c>
      <c r="H16" s="423">
        <v>0</v>
      </c>
      <c r="I16" s="423">
        <v>6088</v>
      </c>
      <c r="J16" s="423">
        <v>1267</v>
      </c>
      <c r="K16" s="423">
        <v>1263</v>
      </c>
      <c r="L16" s="423">
        <v>8221</v>
      </c>
      <c r="M16" s="423">
        <v>0</v>
      </c>
      <c r="N16" s="423">
        <v>2484</v>
      </c>
      <c r="O16" s="434">
        <v>346907</v>
      </c>
      <c r="P16" s="434">
        <v>2242</v>
      </c>
      <c r="Q16" s="434">
        <v>6</v>
      </c>
      <c r="R16" s="434">
        <v>0</v>
      </c>
      <c r="S16" s="422">
        <v>349154</v>
      </c>
      <c r="T16" s="1037">
        <v>4</v>
      </c>
    </row>
    <row r="17" spans="1:20" ht="23.1" customHeight="1" x14ac:dyDescent="0.15">
      <c r="A17" s="64">
        <v>5</v>
      </c>
      <c r="B17" s="97" t="s">
        <v>829</v>
      </c>
      <c r="C17" s="438">
        <v>0</v>
      </c>
      <c r="D17" s="438">
        <v>7998</v>
      </c>
      <c r="E17" s="438">
        <v>32823</v>
      </c>
      <c r="F17" s="438">
        <v>10016</v>
      </c>
      <c r="G17" s="438">
        <v>2098</v>
      </c>
      <c r="H17" s="438">
        <v>0</v>
      </c>
      <c r="I17" s="438">
        <v>1190</v>
      </c>
      <c r="J17" s="438">
        <v>1154</v>
      </c>
      <c r="K17" s="438">
        <v>2387</v>
      </c>
      <c r="L17" s="438">
        <v>4170</v>
      </c>
      <c r="M17" s="438">
        <v>0</v>
      </c>
      <c r="N17" s="438">
        <v>1729</v>
      </c>
      <c r="O17" s="1008">
        <v>364432</v>
      </c>
      <c r="P17" s="1008">
        <v>0</v>
      </c>
      <c r="Q17" s="1008">
        <v>11374</v>
      </c>
      <c r="R17" s="1008">
        <v>0</v>
      </c>
      <c r="S17" s="1041">
        <v>375806</v>
      </c>
      <c r="T17" s="1037">
        <v>5</v>
      </c>
    </row>
    <row r="18" spans="1:20" ht="23.1" customHeight="1" x14ac:dyDescent="0.15">
      <c r="A18" s="61">
        <v>6</v>
      </c>
      <c r="B18" s="96" t="s">
        <v>831</v>
      </c>
      <c r="C18" s="430">
        <v>0</v>
      </c>
      <c r="D18" s="430">
        <v>6342</v>
      </c>
      <c r="E18" s="430">
        <v>27228</v>
      </c>
      <c r="F18" s="430">
        <v>7681</v>
      </c>
      <c r="G18" s="430">
        <v>2141</v>
      </c>
      <c r="H18" s="430">
        <v>0</v>
      </c>
      <c r="I18" s="430">
        <v>5365</v>
      </c>
      <c r="J18" s="430">
        <v>1335</v>
      </c>
      <c r="K18" s="430">
        <v>1147</v>
      </c>
      <c r="L18" s="430">
        <v>4847</v>
      </c>
      <c r="M18" s="430">
        <v>0</v>
      </c>
      <c r="N18" s="430">
        <v>946</v>
      </c>
      <c r="O18" s="1039">
        <v>346716</v>
      </c>
      <c r="P18" s="1039">
        <v>0</v>
      </c>
      <c r="Q18" s="1039">
        <v>212</v>
      </c>
      <c r="R18" s="1039">
        <v>0</v>
      </c>
      <c r="S18" s="1039">
        <v>346927</v>
      </c>
      <c r="T18" s="1040">
        <v>6</v>
      </c>
    </row>
    <row r="19" spans="1:20" ht="23.1" customHeight="1" x14ac:dyDescent="0.15">
      <c r="A19" s="64">
        <v>7</v>
      </c>
      <c r="B19" s="97" t="s">
        <v>833</v>
      </c>
      <c r="C19" s="423">
        <v>0</v>
      </c>
      <c r="D19" s="423">
        <v>7001</v>
      </c>
      <c r="E19" s="423">
        <v>24731</v>
      </c>
      <c r="F19" s="423">
        <v>7215</v>
      </c>
      <c r="G19" s="423">
        <v>2145</v>
      </c>
      <c r="H19" s="423">
        <v>0</v>
      </c>
      <c r="I19" s="423">
        <v>4521</v>
      </c>
      <c r="J19" s="423">
        <v>1368</v>
      </c>
      <c r="K19" s="423">
        <v>1108</v>
      </c>
      <c r="L19" s="423">
        <v>11842</v>
      </c>
      <c r="M19" s="423">
        <v>0</v>
      </c>
      <c r="N19" s="423">
        <v>1075</v>
      </c>
      <c r="O19" s="422">
        <v>340542</v>
      </c>
      <c r="P19" s="422">
        <v>19589</v>
      </c>
      <c r="Q19" s="422">
        <v>11517</v>
      </c>
      <c r="R19" s="422">
        <v>0</v>
      </c>
      <c r="S19" s="422">
        <v>371649</v>
      </c>
      <c r="T19" s="1037">
        <v>7</v>
      </c>
    </row>
    <row r="20" spans="1:20" ht="23.1" customHeight="1" x14ac:dyDescent="0.15">
      <c r="A20" s="64">
        <v>8</v>
      </c>
      <c r="B20" s="97" t="s">
        <v>835</v>
      </c>
      <c r="C20" s="423">
        <v>0</v>
      </c>
      <c r="D20" s="423">
        <v>7781</v>
      </c>
      <c r="E20" s="423">
        <v>28053</v>
      </c>
      <c r="F20" s="423">
        <v>8406</v>
      </c>
      <c r="G20" s="423">
        <v>1912</v>
      </c>
      <c r="H20" s="423">
        <v>0</v>
      </c>
      <c r="I20" s="423">
        <v>3482</v>
      </c>
      <c r="J20" s="423">
        <v>1144</v>
      </c>
      <c r="K20" s="423">
        <v>1181</v>
      </c>
      <c r="L20" s="423">
        <v>5868</v>
      </c>
      <c r="M20" s="423">
        <v>0</v>
      </c>
      <c r="N20" s="423">
        <v>1165</v>
      </c>
      <c r="O20" s="422">
        <v>362670</v>
      </c>
      <c r="P20" s="422">
        <v>0</v>
      </c>
      <c r="Q20" s="422">
        <v>2230</v>
      </c>
      <c r="R20" s="422">
        <v>0</v>
      </c>
      <c r="S20" s="422">
        <v>364900</v>
      </c>
      <c r="T20" s="1037">
        <v>8</v>
      </c>
    </row>
    <row r="21" spans="1:20" s="103" customFormat="1" ht="23.1" customHeight="1" x14ac:dyDescent="0.15">
      <c r="A21" s="66">
        <v>9</v>
      </c>
      <c r="B21" s="65" t="s">
        <v>837</v>
      </c>
      <c r="C21" s="419">
        <v>0</v>
      </c>
      <c r="D21" s="419">
        <v>6782</v>
      </c>
      <c r="E21" s="419">
        <v>32854</v>
      </c>
      <c r="F21" s="419">
        <v>8512</v>
      </c>
      <c r="G21" s="419">
        <v>2048</v>
      </c>
      <c r="H21" s="419">
        <v>0</v>
      </c>
      <c r="I21" s="419">
        <v>4820</v>
      </c>
      <c r="J21" s="419">
        <v>964</v>
      </c>
      <c r="K21" s="419">
        <v>1046</v>
      </c>
      <c r="L21" s="419">
        <v>0</v>
      </c>
      <c r="M21" s="419">
        <v>0</v>
      </c>
      <c r="N21" s="419">
        <v>7530</v>
      </c>
      <c r="O21" s="434">
        <v>342808</v>
      </c>
      <c r="P21" s="434">
        <v>4071</v>
      </c>
      <c r="Q21" s="434">
        <v>4140</v>
      </c>
      <c r="R21" s="434">
        <v>0</v>
      </c>
      <c r="S21" s="434">
        <v>351019</v>
      </c>
      <c r="T21" s="1042">
        <v>9</v>
      </c>
    </row>
    <row r="22" spans="1:20" s="103" customFormat="1" ht="23.1" customHeight="1" x14ac:dyDescent="0.15">
      <c r="A22" s="66">
        <v>10</v>
      </c>
      <c r="B22" s="65" t="s">
        <v>839</v>
      </c>
      <c r="C22" s="420">
        <v>0</v>
      </c>
      <c r="D22" s="420">
        <v>6849</v>
      </c>
      <c r="E22" s="420">
        <v>25875</v>
      </c>
      <c r="F22" s="420">
        <v>9936</v>
      </c>
      <c r="G22" s="420">
        <v>2378</v>
      </c>
      <c r="H22" s="420">
        <v>0</v>
      </c>
      <c r="I22" s="420">
        <v>2196</v>
      </c>
      <c r="J22" s="420">
        <v>1123</v>
      </c>
      <c r="K22" s="420">
        <v>844</v>
      </c>
      <c r="L22" s="420">
        <v>0</v>
      </c>
      <c r="M22" s="420">
        <v>0</v>
      </c>
      <c r="N22" s="420">
        <v>2396</v>
      </c>
      <c r="O22" s="1008">
        <v>346688</v>
      </c>
      <c r="P22" s="1008">
        <v>0</v>
      </c>
      <c r="Q22" s="1008">
        <v>22778</v>
      </c>
      <c r="R22" s="1008">
        <v>0</v>
      </c>
      <c r="S22" s="1008">
        <v>369465</v>
      </c>
      <c r="T22" s="1042">
        <v>10</v>
      </c>
    </row>
    <row r="23" spans="1:20" s="103" customFormat="1" ht="23.1" customHeight="1" x14ac:dyDescent="0.15">
      <c r="A23" s="70">
        <v>11</v>
      </c>
      <c r="B23" s="62" t="s">
        <v>841</v>
      </c>
      <c r="C23" s="421">
        <v>0</v>
      </c>
      <c r="D23" s="421">
        <v>6657</v>
      </c>
      <c r="E23" s="421">
        <v>32157</v>
      </c>
      <c r="F23" s="421">
        <v>5107</v>
      </c>
      <c r="G23" s="421">
        <v>1385</v>
      </c>
      <c r="H23" s="421">
        <v>0</v>
      </c>
      <c r="I23" s="421">
        <v>2578</v>
      </c>
      <c r="J23" s="421">
        <v>1536</v>
      </c>
      <c r="K23" s="421">
        <v>0</v>
      </c>
      <c r="L23" s="421">
        <v>34169</v>
      </c>
      <c r="M23" s="421">
        <v>0</v>
      </c>
      <c r="N23" s="421">
        <v>1212</v>
      </c>
      <c r="O23" s="1007">
        <v>330231</v>
      </c>
      <c r="P23" s="1007">
        <v>0</v>
      </c>
      <c r="Q23" s="1007">
        <v>11498</v>
      </c>
      <c r="R23" s="1007">
        <v>0</v>
      </c>
      <c r="S23" s="1007">
        <v>341729</v>
      </c>
      <c r="T23" s="1043">
        <v>11</v>
      </c>
    </row>
    <row r="24" spans="1:20" s="103" customFormat="1" ht="23.1" customHeight="1" x14ac:dyDescent="0.15">
      <c r="A24" s="66">
        <v>12</v>
      </c>
      <c r="B24" s="65" t="s">
        <v>843</v>
      </c>
      <c r="C24" s="419">
        <v>0</v>
      </c>
      <c r="D24" s="419">
        <v>5192</v>
      </c>
      <c r="E24" s="419">
        <v>23627</v>
      </c>
      <c r="F24" s="419">
        <v>6696</v>
      </c>
      <c r="G24" s="419">
        <v>1698</v>
      </c>
      <c r="H24" s="419">
        <v>0</v>
      </c>
      <c r="I24" s="419">
        <v>1217</v>
      </c>
      <c r="J24" s="419">
        <v>969</v>
      </c>
      <c r="K24" s="419">
        <v>1416</v>
      </c>
      <c r="L24" s="419">
        <v>0</v>
      </c>
      <c r="M24" s="419">
        <v>0</v>
      </c>
      <c r="N24" s="419">
        <v>1697</v>
      </c>
      <c r="O24" s="434">
        <v>337915</v>
      </c>
      <c r="P24" s="434">
        <v>864</v>
      </c>
      <c r="Q24" s="434">
        <v>864</v>
      </c>
      <c r="R24" s="434">
        <v>0</v>
      </c>
      <c r="S24" s="434">
        <v>339643</v>
      </c>
      <c r="T24" s="1042">
        <v>12</v>
      </c>
    </row>
    <row r="25" spans="1:20" s="103" customFormat="1" ht="23.1" customHeight="1" x14ac:dyDescent="0.15">
      <c r="A25" s="66">
        <v>13</v>
      </c>
      <c r="B25" s="65" t="s">
        <v>844</v>
      </c>
      <c r="C25" s="419">
        <v>0</v>
      </c>
      <c r="D25" s="419">
        <v>6504</v>
      </c>
      <c r="E25" s="419">
        <v>28227</v>
      </c>
      <c r="F25" s="419">
        <v>11039</v>
      </c>
      <c r="G25" s="419">
        <v>2145</v>
      </c>
      <c r="H25" s="419">
        <v>0</v>
      </c>
      <c r="I25" s="419">
        <v>1344</v>
      </c>
      <c r="J25" s="419">
        <v>1325</v>
      </c>
      <c r="K25" s="419">
        <v>732</v>
      </c>
      <c r="L25" s="419">
        <v>3618</v>
      </c>
      <c r="M25" s="419">
        <v>0</v>
      </c>
      <c r="N25" s="419">
        <v>1693</v>
      </c>
      <c r="O25" s="434">
        <v>318852</v>
      </c>
      <c r="P25" s="434">
        <v>2261</v>
      </c>
      <c r="Q25" s="434">
        <v>3398</v>
      </c>
      <c r="R25" s="434">
        <v>0</v>
      </c>
      <c r="S25" s="434">
        <v>324511</v>
      </c>
      <c r="T25" s="1042">
        <v>13</v>
      </c>
    </row>
    <row r="26" spans="1:20" s="103" customFormat="1" ht="23.1" customHeight="1" x14ac:dyDescent="0.15">
      <c r="A26" s="66">
        <v>14</v>
      </c>
      <c r="B26" s="65" t="s">
        <v>846</v>
      </c>
      <c r="C26" s="419">
        <v>0</v>
      </c>
      <c r="D26" s="419">
        <v>7961</v>
      </c>
      <c r="E26" s="419">
        <v>34331</v>
      </c>
      <c r="F26" s="419">
        <v>7486</v>
      </c>
      <c r="G26" s="419">
        <v>1953</v>
      </c>
      <c r="H26" s="419">
        <v>0</v>
      </c>
      <c r="I26" s="419">
        <v>5562</v>
      </c>
      <c r="J26" s="419">
        <v>1120</v>
      </c>
      <c r="K26" s="419">
        <v>794</v>
      </c>
      <c r="L26" s="419">
        <v>23275</v>
      </c>
      <c r="M26" s="419">
        <v>0</v>
      </c>
      <c r="N26" s="419">
        <v>1039</v>
      </c>
      <c r="O26" s="434">
        <v>343002</v>
      </c>
      <c r="P26" s="434">
        <v>0</v>
      </c>
      <c r="Q26" s="434">
        <v>5175</v>
      </c>
      <c r="R26" s="434">
        <v>0</v>
      </c>
      <c r="S26" s="434">
        <v>348177</v>
      </c>
      <c r="T26" s="1042">
        <v>14</v>
      </c>
    </row>
    <row r="27" spans="1:20" s="103" customFormat="1" ht="23.1" customHeight="1" x14ac:dyDescent="0.15">
      <c r="A27" s="66">
        <v>15</v>
      </c>
      <c r="B27" s="65" t="s">
        <v>848</v>
      </c>
      <c r="C27" s="420">
        <v>0</v>
      </c>
      <c r="D27" s="420">
        <v>8837</v>
      </c>
      <c r="E27" s="420">
        <v>31297</v>
      </c>
      <c r="F27" s="420">
        <v>4671</v>
      </c>
      <c r="G27" s="420">
        <v>1408</v>
      </c>
      <c r="H27" s="420">
        <v>0</v>
      </c>
      <c r="I27" s="420">
        <v>1505</v>
      </c>
      <c r="J27" s="420">
        <v>1282</v>
      </c>
      <c r="K27" s="420">
        <v>699</v>
      </c>
      <c r="L27" s="420">
        <v>17541</v>
      </c>
      <c r="M27" s="420">
        <v>0</v>
      </c>
      <c r="N27" s="420">
        <v>6257</v>
      </c>
      <c r="O27" s="1008">
        <v>313359</v>
      </c>
      <c r="P27" s="1008">
        <v>0</v>
      </c>
      <c r="Q27" s="1008">
        <v>8787</v>
      </c>
      <c r="R27" s="1008">
        <v>0</v>
      </c>
      <c r="S27" s="1008">
        <v>322146</v>
      </c>
      <c r="T27" s="1042">
        <v>15</v>
      </c>
    </row>
    <row r="28" spans="1:20" s="103" customFormat="1" ht="23.1" customHeight="1" x14ac:dyDescent="0.15">
      <c r="A28" s="72">
        <v>16</v>
      </c>
      <c r="B28" s="62" t="s">
        <v>850</v>
      </c>
      <c r="C28" s="421">
        <v>0</v>
      </c>
      <c r="D28" s="421">
        <v>5745</v>
      </c>
      <c r="E28" s="421">
        <v>24230</v>
      </c>
      <c r="F28" s="421">
        <v>4711</v>
      </c>
      <c r="G28" s="421">
        <v>1724</v>
      </c>
      <c r="H28" s="421">
        <v>0</v>
      </c>
      <c r="I28" s="421">
        <v>5589</v>
      </c>
      <c r="J28" s="421">
        <v>1157</v>
      </c>
      <c r="K28" s="421">
        <v>1071</v>
      </c>
      <c r="L28" s="421">
        <v>8914</v>
      </c>
      <c r="M28" s="421">
        <v>0</v>
      </c>
      <c r="N28" s="421">
        <v>906</v>
      </c>
      <c r="O28" s="1007">
        <v>341243</v>
      </c>
      <c r="P28" s="1007">
        <v>1213</v>
      </c>
      <c r="Q28" s="1007">
        <v>5597</v>
      </c>
      <c r="R28" s="1007">
        <v>0</v>
      </c>
      <c r="S28" s="1007">
        <v>348053</v>
      </c>
      <c r="T28" s="1044">
        <v>16</v>
      </c>
    </row>
    <row r="29" spans="1:20" s="103" customFormat="1" ht="23.1" customHeight="1" x14ac:dyDescent="0.15">
      <c r="A29" s="66">
        <v>17</v>
      </c>
      <c r="B29" s="65" t="s">
        <v>852</v>
      </c>
      <c r="C29" s="419">
        <v>0</v>
      </c>
      <c r="D29" s="419">
        <v>6818</v>
      </c>
      <c r="E29" s="419">
        <v>24579</v>
      </c>
      <c r="F29" s="419">
        <v>7102</v>
      </c>
      <c r="G29" s="419">
        <v>1811</v>
      </c>
      <c r="H29" s="419">
        <v>0</v>
      </c>
      <c r="I29" s="419">
        <v>5383</v>
      </c>
      <c r="J29" s="419">
        <v>1240</v>
      </c>
      <c r="K29" s="419">
        <v>1396</v>
      </c>
      <c r="L29" s="419">
        <v>848</v>
      </c>
      <c r="M29" s="419">
        <v>0</v>
      </c>
      <c r="N29" s="419">
        <v>2931</v>
      </c>
      <c r="O29" s="434">
        <v>337772</v>
      </c>
      <c r="P29" s="434">
        <v>0</v>
      </c>
      <c r="Q29" s="434">
        <v>11896</v>
      </c>
      <c r="R29" s="434">
        <v>0</v>
      </c>
      <c r="S29" s="434">
        <v>349668</v>
      </c>
      <c r="T29" s="1042">
        <v>17</v>
      </c>
    </row>
    <row r="30" spans="1:20" s="103" customFormat="1" ht="23.1" customHeight="1" x14ac:dyDescent="0.15">
      <c r="A30" s="66">
        <v>18</v>
      </c>
      <c r="B30" s="65" t="s">
        <v>854</v>
      </c>
      <c r="C30" s="419">
        <v>0</v>
      </c>
      <c r="D30" s="419">
        <v>9298</v>
      </c>
      <c r="E30" s="419">
        <v>38556</v>
      </c>
      <c r="F30" s="419">
        <v>10753</v>
      </c>
      <c r="G30" s="419">
        <v>2433</v>
      </c>
      <c r="H30" s="419">
        <v>0</v>
      </c>
      <c r="I30" s="419">
        <v>6411</v>
      </c>
      <c r="J30" s="419">
        <v>961</v>
      </c>
      <c r="K30" s="419">
        <v>4003</v>
      </c>
      <c r="L30" s="419">
        <v>0</v>
      </c>
      <c r="M30" s="419">
        <v>0</v>
      </c>
      <c r="N30" s="419">
        <v>887</v>
      </c>
      <c r="O30" s="434">
        <v>390969</v>
      </c>
      <c r="P30" s="434">
        <v>0</v>
      </c>
      <c r="Q30" s="434">
        <v>31566</v>
      </c>
      <c r="R30" s="434">
        <v>0</v>
      </c>
      <c r="S30" s="434">
        <v>422535</v>
      </c>
      <c r="T30" s="1042">
        <v>18</v>
      </c>
    </row>
    <row r="31" spans="1:20" s="103" customFormat="1" ht="23.1" customHeight="1" x14ac:dyDescent="0.15">
      <c r="A31" s="66">
        <v>19</v>
      </c>
      <c r="B31" s="65" t="s">
        <v>856</v>
      </c>
      <c r="C31" s="419">
        <v>0</v>
      </c>
      <c r="D31" s="419">
        <v>6459</v>
      </c>
      <c r="E31" s="419">
        <v>25845</v>
      </c>
      <c r="F31" s="419">
        <v>5492</v>
      </c>
      <c r="G31" s="419">
        <v>1459</v>
      </c>
      <c r="H31" s="419">
        <v>0</v>
      </c>
      <c r="I31" s="419">
        <v>2994</v>
      </c>
      <c r="J31" s="419">
        <v>1443</v>
      </c>
      <c r="K31" s="419">
        <v>0</v>
      </c>
      <c r="L31" s="419">
        <v>19680</v>
      </c>
      <c r="M31" s="419">
        <v>0</v>
      </c>
      <c r="N31" s="419">
        <v>1298</v>
      </c>
      <c r="O31" s="434">
        <v>320975</v>
      </c>
      <c r="P31" s="434">
        <v>0</v>
      </c>
      <c r="Q31" s="434">
        <v>620</v>
      </c>
      <c r="R31" s="434">
        <v>0</v>
      </c>
      <c r="S31" s="434">
        <v>321595</v>
      </c>
      <c r="T31" s="1042">
        <v>19</v>
      </c>
    </row>
    <row r="32" spans="1:20" s="103" customFormat="1" ht="23.1" customHeight="1" x14ac:dyDescent="0.15">
      <c r="A32" s="66">
        <v>20</v>
      </c>
      <c r="B32" s="65" t="s">
        <v>858</v>
      </c>
      <c r="C32" s="420">
        <v>0</v>
      </c>
      <c r="D32" s="420">
        <v>6840</v>
      </c>
      <c r="E32" s="420">
        <v>23524</v>
      </c>
      <c r="F32" s="420">
        <v>5230</v>
      </c>
      <c r="G32" s="420">
        <v>1684</v>
      </c>
      <c r="H32" s="420">
        <v>0</v>
      </c>
      <c r="I32" s="420">
        <v>6264</v>
      </c>
      <c r="J32" s="420">
        <v>1111</v>
      </c>
      <c r="K32" s="420">
        <v>0</v>
      </c>
      <c r="L32" s="420">
        <v>3687</v>
      </c>
      <c r="M32" s="420">
        <v>0</v>
      </c>
      <c r="N32" s="420">
        <v>973</v>
      </c>
      <c r="O32" s="1008">
        <v>341796</v>
      </c>
      <c r="P32" s="1008">
        <v>0</v>
      </c>
      <c r="Q32" s="1008">
        <v>742</v>
      </c>
      <c r="R32" s="1008">
        <v>0</v>
      </c>
      <c r="S32" s="1008">
        <v>342538</v>
      </c>
      <c r="T32" s="1042">
        <v>20</v>
      </c>
    </row>
    <row r="33" spans="1:20" s="103" customFormat="1" ht="23.1" customHeight="1" x14ac:dyDescent="0.15">
      <c r="A33" s="70">
        <v>21</v>
      </c>
      <c r="B33" s="62" t="s">
        <v>860</v>
      </c>
      <c r="C33" s="421">
        <v>0</v>
      </c>
      <c r="D33" s="421">
        <v>6790</v>
      </c>
      <c r="E33" s="421">
        <v>27496</v>
      </c>
      <c r="F33" s="421">
        <v>8587</v>
      </c>
      <c r="G33" s="421">
        <v>1782</v>
      </c>
      <c r="H33" s="421">
        <v>0</v>
      </c>
      <c r="I33" s="421">
        <v>5949</v>
      </c>
      <c r="J33" s="421">
        <v>1496</v>
      </c>
      <c r="K33" s="421">
        <v>1274</v>
      </c>
      <c r="L33" s="421">
        <v>8623</v>
      </c>
      <c r="M33" s="421">
        <v>0</v>
      </c>
      <c r="N33" s="421">
        <v>1350</v>
      </c>
      <c r="O33" s="1007">
        <v>353321</v>
      </c>
      <c r="P33" s="1007">
        <v>8569</v>
      </c>
      <c r="Q33" s="1007">
        <v>8666</v>
      </c>
      <c r="R33" s="1007">
        <v>0</v>
      </c>
      <c r="S33" s="1007">
        <v>370556</v>
      </c>
      <c r="T33" s="1043">
        <v>21</v>
      </c>
    </row>
    <row r="34" spans="1:20" s="103" customFormat="1" ht="23.1" customHeight="1" x14ac:dyDescent="0.15">
      <c r="A34" s="66">
        <v>22</v>
      </c>
      <c r="B34" s="65" t="s">
        <v>862</v>
      </c>
      <c r="C34" s="419">
        <v>328</v>
      </c>
      <c r="D34" s="419">
        <v>6320</v>
      </c>
      <c r="E34" s="419">
        <v>22576</v>
      </c>
      <c r="F34" s="419">
        <v>4218</v>
      </c>
      <c r="G34" s="419">
        <v>1549</v>
      </c>
      <c r="H34" s="419">
        <v>0</v>
      </c>
      <c r="I34" s="419">
        <v>5909</v>
      </c>
      <c r="J34" s="419">
        <v>1002</v>
      </c>
      <c r="K34" s="419">
        <v>931</v>
      </c>
      <c r="L34" s="419">
        <v>12</v>
      </c>
      <c r="M34" s="419">
        <v>0</v>
      </c>
      <c r="N34" s="419">
        <v>660</v>
      </c>
      <c r="O34" s="434">
        <v>343059</v>
      </c>
      <c r="P34" s="434">
        <v>4787</v>
      </c>
      <c r="Q34" s="434">
        <v>9858</v>
      </c>
      <c r="R34" s="434">
        <v>0</v>
      </c>
      <c r="S34" s="434">
        <v>357704</v>
      </c>
      <c r="T34" s="1042">
        <v>22</v>
      </c>
    </row>
    <row r="35" spans="1:20" s="103" customFormat="1" ht="23.1" customHeight="1" x14ac:dyDescent="0.15">
      <c r="A35" s="66">
        <v>23</v>
      </c>
      <c r="B35" s="65" t="s">
        <v>863</v>
      </c>
      <c r="C35" s="419">
        <v>0</v>
      </c>
      <c r="D35" s="419">
        <v>5508</v>
      </c>
      <c r="E35" s="419">
        <v>33163</v>
      </c>
      <c r="F35" s="419">
        <v>9409</v>
      </c>
      <c r="G35" s="419">
        <v>2108</v>
      </c>
      <c r="H35" s="419">
        <v>0</v>
      </c>
      <c r="I35" s="419">
        <v>652</v>
      </c>
      <c r="J35" s="419">
        <v>910</v>
      </c>
      <c r="K35" s="419">
        <v>1089</v>
      </c>
      <c r="L35" s="419">
        <v>0</v>
      </c>
      <c r="M35" s="419">
        <v>0</v>
      </c>
      <c r="N35" s="419">
        <v>1151</v>
      </c>
      <c r="O35" s="434">
        <v>352018</v>
      </c>
      <c r="P35" s="434">
        <v>8375</v>
      </c>
      <c r="Q35" s="434">
        <v>21097</v>
      </c>
      <c r="R35" s="434">
        <v>0</v>
      </c>
      <c r="S35" s="434">
        <v>381491</v>
      </c>
      <c r="T35" s="1042">
        <v>23</v>
      </c>
    </row>
    <row r="36" spans="1:20" s="103" customFormat="1" ht="23.1" customHeight="1" x14ac:dyDescent="0.15">
      <c r="A36" s="66">
        <v>24</v>
      </c>
      <c r="B36" s="65" t="s">
        <v>865</v>
      </c>
      <c r="C36" s="419">
        <v>0</v>
      </c>
      <c r="D36" s="419">
        <v>7206</v>
      </c>
      <c r="E36" s="419">
        <v>23055</v>
      </c>
      <c r="F36" s="419">
        <v>5871</v>
      </c>
      <c r="G36" s="419">
        <v>1740</v>
      </c>
      <c r="H36" s="419">
        <v>0</v>
      </c>
      <c r="I36" s="419">
        <v>3180</v>
      </c>
      <c r="J36" s="419">
        <v>1215</v>
      </c>
      <c r="K36" s="419">
        <v>0</v>
      </c>
      <c r="L36" s="419">
        <v>13407</v>
      </c>
      <c r="M36" s="419">
        <v>0</v>
      </c>
      <c r="N36" s="419">
        <v>1013</v>
      </c>
      <c r="O36" s="434">
        <v>337846</v>
      </c>
      <c r="P36" s="434">
        <v>11426</v>
      </c>
      <c r="Q36" s="434">
        <v>13309</v>
      </c>
      <c r="R36" s="434">
        <v>0</v>
      </c>
      <c r="S36" s="434">
        <v>362581</v>
      </c>
      <c r="T36" s="1042">
        <v>24</v>
      </c>
    </row>
    <row r="37" spans="1:20" s="103" customFormat="1" ht="23.1" customHeight="1" x14ac:dyDescent="0.15">
      <c r="A37" s="66">
        <v>25</v>
      </c>
      <c r="B37" s="76" t="s">
        <v>867</v>
      </c>
      <c r="C37" s="420">
        <v>0</v>
      </c>
      <c r="D37" s="420">
        <v>6534</v>
      </c>
      <c r="E37" s="420">
        <v>26711</v>
      </c>
      <c r="F37" s="420">
        <v>5621</v>
      </c>
      <c r="G37" s="420">
        <v>1483</v>
      </c>
      <c r="H37" s="420">
        <v>0</v>
      </c>
      <c r="I37" s="420">
        <v>6837</v>
      </c>
      <c r="J37" s="420">
        <v>1177</v>
      </c>
      <c r="K37" s="420">
        <v>1071</v>
      </c>
      <c r="L37" s="420">
        <v>6740</v>
      </c>
      <c r="M37" s="420">
        <v>0</v>
      </c>
      <c r="N37" s="420">
        <v>1651</v>
      </c>
      <c r="O37" s="1008">
        <v>348721</v>
      </c>
      <c r="P37" s="1008">
        <v>0</v>
      </c>
      <c r="Q37" s="1008">
        <v>10571</v>
      </c>
      <c r="R37" s="1008">
        <v>0</v>
      </c>
      <c r="S37" s="1008">
        <v>359292</v>
      </c>
      <c r="T37" s="1042">
        <v>25</v>
      </c>
    </row>
    <row r="38" spans="1:20" s="103" customFormat="1" ht="23.1" customHeight="1" x14ac:dyDescent="0.15">
      <c r="A38" s="72">
        <v>26</v>
      </c>
      <c r="B38" s="62" t="s">
        <v>869</v>
      </c>
      <c r="C38" s="421">
        <v>0</v>
      </c>
      <c r="D38" s="421">
        <v>7878</v>
      </c>
      <c r="E38" s="421">
        <v>36024</v>
      </c>
      <c r="F38" s="421">
        <v>10402</v>
      </c>
      <c r="G38" s="421">
        <v>2262</v>
      </c>
      <c r="H38" s="421">
        <v>0</v>
      </c>
      <c r="I38" s="421">
        <v>9681</v>
      </c>
      <c r="J38" s="421">
        <v>962</v>
      </c>
      <c r="K38" s="421">
        <v>1328</v>
      </c>
      <c r="L38" s="421">
        <v>5686</v>
      </c>
      <c r="M38" s="421">
        <v>0</v>
      </c>
      <c r="N38" s="421">
        <v>1469</v>
      </c>
      <c r="O38" s="1007">
        <v>396399</v>
      </c>
      <c r="P38" s="1007">
        <v>0</v>
      </c>
      <c r="Q38" s="1007">
        <v>7747</v>
      </c>
      <c r="R38" s="1007">
        <v>0</v>
      </c>
      <c r="S38" s="1007">
        <v>404146</v>
      </c>
      <c r="T38" s="1044">
        <v>26</v>
      </c>
    </row>
    <row r="39" spans="1:20" s="103" customFormat="1" ht="23.1" customHeight="1" x14ac:dyDescent="0.15">
      <c r="A39" s="66">
        <v>27</v>
      </c>
      <c r="B39" s="65" t="s">
        <v>871</v>
      </c>
      <c r="C39" s="419">
        <v>0</v>
      </c>
      <c r="D39" s="419">
        <v>7027</v>
      </c>
      <c r="E39" s="419">
        <v>22587</v>
      </c>
      <c r="F39" s="419">
        <v>3450</v>
      </c>
      <c r="G39" s="419">
        <v>1474</v>
      </c>
      <c r="H39" s="419">
        <v>0</v>
      </c>
      <c r="I39" s="419">
        <v>7115</v>
      </c>
      <c r="J39" s="419">
        <v>1548</v>
      </c>
      <c r="K39" s="419">
        <v>0</v>
      </c>
      <c r="L39" s="419">
        <v>21065</v>
      </c>
      <c r="M39" s="419">
        <v>0</v>
      </c>
      <c r="N39" s="419">
        <v>9941</v>
      </c>
      <c r="O39" s="434">
        <v>320615</v>
      </c>
      <c r="P39" s="434">
        <v>0</v>
      </c>
      <c r="Q39" s="434">
        <v>23031</v>
      </c>
      <c r="R39" s="434">
        <v>0</v>
      </c>
      <c r="S39" s="434">
        <v>343646</v>
      </c>
      <c r="T39" s="1042">
        <v>27</v>
      </c>
    </row>
    <row r="40" spans="1:20" s="103" customFormat="1" ht="23.1" customHeight="1" x14ac:dyDescent="0.15">
      <c r="A40" s="66">
        <v>30</v>
      </c>
      <c r="B40" s="65" t="s">
        <v>873</v>
      </c>
      <c r="C40" s="419">
        <v>0</v>
      </c>
      <c r="D40" s="419">
        <v>4914</v>
      </c>
      <c r="E40" s="419">
        <v>23685</v>
      </c>
      <c r="F40" s="419">
        <v>5659</v>
      </c>
      <c r="G40" s="419">
        <v>1566</v>
      </c>
      <c r="H40" s="419">
        <v>0</v>
      </c>
      <c r="I40" s="419">
        <v>3257</v>
      </c>
      <c r="J40" s="419">
        <v>1425</v>
      </c>
      <c r="K40" s="419">
        <v>1324</v>
      </c>
      <c r="L40" s="419">
        <v>0</v>
      </c>
      <c r="M40" s="419">
        <v>0</v>
      </c>
      <c r="N40" s="419">
        <v>1413</v>
      </c>
      <c r="O40" s="434">
        <v>333912</v>
      </c>
      <c r="P40" s="434">
        <v>8714</v>
      </c>
      <c r="Q40" s="434">
        <v>724</v>
      </c>
      <c r="R40" s="434">
        <v>0</v>
      </c>
      <c r="S40" s="434">
        <v>343349</v>
      </c>
      <c r="T40" s="1042">
        <v>30</v>
      </c>
    </row>
    <row r="41" spans="1:20" s="103" customFormat="1" ht="23.1" customHeight="1" x14ac:dyDescent="0.15">
      <c r="A41" s="66">
        <v>31</v>
      </c>
      <c r="B41" s="65" t="s">
        <v>875</v>
      </c>
      <c r="C41" s="419">
        <v>0</v>
      </c>
      <c r="D41" s="419">
        <v>6675</v>
      </c>
      <c r="E41" s="419">
        <v>22132</v>
      </c>
      <c r="F41" s="419">
        <v>8122</v>
      </c>
      <c r="G41" s="419">
        <v>2059</v>
      </c>
      <c r="H41" s="419">
        <v>0</v>
      </c>
      <c r="I41" s="419">
        <v>2704</v>
      </c>
      <c r="J41" s="419">
        <v>921</v>
      </c>
      <c r="K41" s="419">
        <v>0</v>
      </c>
      <c r="L41" s="419">
        <v>0</v>
      </c>
      <c r="M41" s="419">
        <v>0</v>
      </c>
      <c r="N41" s="419">
        <v>781</v>
      </c>
      <c r="O41" s="434">
        <v>347293</v>
      </c>
      <c r="P41" s="434">
        <v>0</v>
      </c>
      <c r="Q41" s="434">
        <v>10558</v>
      </c>
      <c r="R41" s="434">
        <v>0</v>
      </c>
      <c r="S41" s="434">
        <v>357851</v>
      </c>
      <c r="T41" s="1042">
        <v>31</v>
      </c>
    </row>
    <row r="42" spans="1:20" s="103" customFormat="1" ht="23.1" customHeight="1" x14ac:dyDescent="0.15">
      <c r="A42" s="66">
        <v>32</v>
      </c>
      <c r="B42" s="65" t="s">
        <v>877</v>
      </c>
      <c r="C42" s="420">
        <v>0</v>
      </c>
      <c r="D42" s="420">
        <v>6389</v>
      </c>
      <c r="E42" s="420">
        <v>27997</v>
      </c>
      <c r="F42" s="420">
        <v>10152</v>
      </c>
      <c r="G42" s="420">
        <v>1852</v>
      </c>
      <c r="H42" s="420">
        <v>0</v>
      </c>
      <c r="I42" s="420">
        <v>1068</v>
      </c>
      <c r="J42" s="420">
        <v>1446</v>
      </c>
      <c r="K42" s="420">
        <v>716</v>
      </c>
      <c r="L42" s="420">
        <v>104</v>
      </c>
      <c r="M42" s="420">
        <v>0</v>
      </c>
      <c r="N42" s="420">
        <v>2193</v>
      </c>
      <c r="O42" s="1008">
        <v>313275</v>
      </c>
      <c r="P42" s="1008">
        <v>0</v>
      </c>
      <c r="Q42" s="1008">
        <v>393</v>
      </c>
      <c r="R42" s="1008">
        <v>0</v>
      </c>
      <c r="S42" s="1008">
        <v>313668</v>
      </c>
      <c r="T42" s="1042">
        <v>32</v>
      </c>
    </row>
    <row r="43" spans="1:20" s="103" customFormat="1" ht="23.1" customHeight="1" x14ac:dyDescent="0.15">
      <c r="A43" s="70">
        <v>33</v>
      </c>
      <c r="B43" s="62" t="s">
        <v>879</v>
      </c>
      <c r="C43" s="421">
        <v>0</v>
      </c>
      <c r="D43" s="421">
        <v>7011</v>
      </c>
      <c r="E43" s="421">
        <v>25375</v>
      </c>
      <c r="F43" s="421">
        <v>8175</v>
      </c>
      <c r="G43" s="421">
        <v>1658</v>
      </c>
      <c r="H43" s="421">
        <v>0</v>
      </c>
      <c r="I43" s="421">
        <v>1996</v>
      </c>
      <c r="J43" s="421">
        <v>1627</v>
      </c>
      <c r="K43" s="421">
        <v>575</v>
      </c>
      <c r="L43" s="421">
        <v>9113</v>
      </c>
      <c r="M43" s="421">
        <v>0</v>
      </c>
      <c r="N43" s="421">
        <v>1271</v>
      </c>
      <c r="O43" s="1007">
        <v>298949</v>
      </c>
      <c r="P43" s="1007">
        <v>2600</v>
      </c>
      <c r="Q43" s="1007">
        <v>4076</v>
      </c>
      <c r="R43" s="1007">
        <v>0</v>
      </c>
      <c r="S43" s="1007">
        <v>305625</v>
      </c>
      <c r="T43" s="1043">
        <v>33</v>
      </c>
    </row>
    <row r="44" spans="1:20" s="103" customFormat="1" ht="23.1" customHeight="1" x14ac:dyDescent="0.15">
      <c r="A44" s="66">
        <v>35</v>
      </c>
      <c r="B44" s="65" t="s">
        <v>881</v>
      </c>
      <c r="C44" s="419">
        <v>0</v>
      </c>
      <c r="D44" s="419">
        <v>6204</v>
      </c>
      <c r="E44" s="419">
        <v>22337</v>
      </c>
      <c r="F44" s="419">
        <v>7691</v>
      </c>
      <c r="G44" s="419">
        <v>1993</v>
      </c>
      <c r="H44" s="419">
        <v>0</v>
      </c>
      <c r="I44" s="419">
        <v>2548</v>
      </c>
      <c r="J44" s="419">
        <v>1198</v>
      </c>
      <c r="K44" s="419">
        <v>1181</v>
      </c>
      <c r="L44" s="419">
        <v>0</v>
      </c>
      <c r="M44" s="419">
        <v>0</v>
      </c>
      <c r="N44" s="419">
        <v>600</v>
      </c>
      <c r="O44" s="434">
        <v>340215</v>
      </c>
      <c r="P44" s="434">
        <v>0</v>
      </c>
      <c r="Q44" s="434">
        <v>10198</v>
      </c>
      <c r="R44" s="434">
        <v>0</v>
      </c>
      <c r="S44" s="434">
        <v>350413</v>
      </c>
      <c r="T44" s="1042">
        <v>35</v>
      </c>
    </row>
    <row r="45" spans="1:20" s="103" customFormat="1" ht="23.1" customHeight="1" x14ac:dyDescent="0.15">
      <c r="A45" s="66">
        <v>36</v>
      </c>
      <c r="B45" s="65" t="s">
        <v>883</v>
      </c>
      <c r="C45" s="419">
        <v>0</v>
      </c>
      <c r="D45" s="419">
        <v>9995</v>
      </c>
      <c r="E45" s="419">
        <v>30010</v>
      </c>
      <c r="F45" s="419">
        <v>7852</v>
      </c>
      <c r="G45" s="419">
        <v>1863</v>
      </c>
      <c r="H45" s="419">
        <v>0</v>
      </c>
      <c r="I45" s="419">
        <v>3014</v>
      </c>
      <c r="J45" s="419">
        <v>1223</v>
      </c>
      <c r="K45" s="419">
        <v>946</v>
      </c>
      <c r="L45" s="419">
        <v>4738</v>
      </c>
      <c r="M45" s="419">
        <v>0</v>
      </c>
      <c r="N45" s="419">
        <v>1067</v>
      </c>
      <c r="O45" s="434">
        <v>337857</v>
      </c>
      <c r="P45" s="434">
        <v>0</v>
      </c>
      <c r="Q45" s="434">
        <v>6069</v>
      </c>
      <c r="R45" s="434">
        <v>0</v>
      </c>
      <c r="S45" s="434">
        <v>343926</v>
      </c>
      <c r="T45" s="1042">
        <v>36</v>
      </c>
    </row>
    <row r="46" spans="1:20" s="103" customFormat="1" ht="23.1" customHeight="1" x14ac:dyDescent="0.15">
      <c r="A46" s="66">
        <v>38</v>
      </c>
      <c r="B46" s="65" t="s">
        <v>885</v>
      </c>
      <c r="C46" s="419">
        <v>0</v>
      </c>
      <c r="D46" s="419">
        <v>5641</v>
      </c>
      <c r="E46" s="419">
        <v>28173</v>
      </c>
      <c r="F46" s="419">
        <v>7529</v>
      </c>
      <c r="G46" s="419">
        <v>1659</v>
      </c>
      <c r="H46" s="419">
        <v>0</v>
      </c>
      <c r="I46" s="419">
        <v>5162</v>
      </c>
      <c r="J46" s="419">
        <v>892</v>
      </c>
      <c r="K46" s="419">
        <v>1473</v>
      </c>
      <c r="L46" s="419">
        <v>9515</v>
      </c>
      <c r="M46" s="419">
        <v>0</v>
      </c>
      <c r="N46" s="419">
        <v>3694</v>
      </c>
      <c r="O46" s="434">
        <v>352267</v>
      </c>
      <c r="P46" s="434">
        <v>2120</v>
      </c>
      <c r="Q46" s="434">
        <v>5553</v>
      </c>
      <c r="R46" s="434">
        <v>0</v>
      </c>
      <c r="S46" s="434">
        <v>359940</v>
      </c>
      <c r="T46" s="1042">
        <v>38</v>
      </c>
    </row>
    <row r="47" spans="1:20" s="103" customFormat="1" ht="23.1" customHeight="1" x14ac:dyDescent="0.15">
      <c r="A47" s="66">
        <v>39</v>
      </c>
      <c r="B47" s="65" t="s">
        <v>887</v>
      </c>
      <c r="C47" s="420">
        <v>0</v>
      </c>
      <c r="D47" s="420">
        <v>5263</v>
      </c>
      <c r="E47" s="420">
        <v>22389</v>
      </c>
      <c r="F47" s="420">
        <v>7929</v>
      </c>
      <c r="G47" s="420">
        <v>2162</v>
      </c>
      <c r="H47" s="420">
        <v>0</v>
      </c>
      <c r="I47" s="420">
        <v>7059</v>
      </c>
      <c r="J47" s="420">
        <v>1204</v>
      </c>
      <c r="K47" s="420">
        <v>1229</v>
      </c>
      <c r="L47" s="420">
        <v>0</v>
      </c>
      <c r="M47" s="420">
        <v>0</v>
      </c>
      <c r="N47" s="420">
        <v>979</v>
      </c>
      <c r="O47" s="1008">
        <v>304792</v>
      </c>
      <c r="P47" s="1008">
        <v>3040</v>
      </c>
      <c r="Q47" s="1008">
        <v>24587</v>
      </c>
      <c r="R47" s="1008">
        <v>0</v>
      </c>
      <c r="S47" s="1008">
        <v>332419</v>
      </c>
      <c r="T47" s="1042">
        <v>39</v>
      </c>
    </row>
    <row r="48" spans="1:20" s="103" customFormat="1" ht="23.1" customHeight="1" x14ac:dyDescent="0.15">
      <c r="A48" s="70">
        <v>40</v>
      </c>
      <c r="B48" s="62" t="s">
        <v>888</v>
      </c>
      <c r="C48" s="421">
        <v>0</v>
      </c>
      <c r="D48" s="421">
        <v>7943</v>
      </c>
      <c r="E48" s="421">
        <v>36104</v>
      </c>
      <c r="F48" s="421">
        <v>10172</v>
      </c>
      <c r="G48" s="421">
        <v>2333</v>
      </c>
      <c r="H48" s="421">
        <v>0</v>
      </c>
      <c r="I48" s="421">
        <v>7821</v>
      </c>
      <c r="J48" s="421">
        <v>1308</v>
      </c>
      <c r="K48" s="421">
        <v>0</v>
      </c>
      <c r="L48" s="421">
        <v>0</v>
      </c>
      <c r="M48" s="421">
        <v>0</v>
      </c>
      <c r="N48" s="421">
        <v>1575</v>
      </c>
      <c r="O48" s="1007">
        <v>382318</v>
      </c>
      <c r="P48" s="1007">
        <v>17950</v>
      </c>
      <c r="Q48" s="1007">
        <v>23501</v>
      </c>
      <c r="R48" s="1007">
        <v>0</v>
      </c>
      <c r="S48" s="1007">
        <v>423769</v>
      </c>
      <c r="T48" s="1043">
        <v>40</v>
      </c>
    </row>
    <row r="49" spans="1:20" s="103" customFormat="1" ht="23.1" customHeight="1" x14ac:dyDescent="0.15">
      <c r="A49" s="66">
        <v>41</v>
      </c>
      <c r="B49" s="65" t="s">
        <v>890</v>
      </c>
      <c r="C49" s="419">
        <v>0</v>
      </c>
      <c r="D49" s="419">
        <v>5334</v>
      </c>
      <c r="E49" s="419">
        <v>23884</v>
      </c>
      <c r="F49" s="419">
        <v>8907</v>
      </c>
      <c r="G49" s="419">
        <v>2286</v>
      </c>
      <c r="H49" s="419">
        <v>0</v>
      </c>
      <c r="I49" s="419">
        <v>5728</v>
      </c>
      <c r="J49" s="419">
        <v>1093</v>
      </c>
      <c r="K49" s="419">
        <v>3028</v>
      </c>
      <c r="L49" s="419">
        <v>0</v>
      </c>
      <c r="M49" s="419">
        <v>0</v>
      </c>
      <c r="N49" s="419">
        <v>1746</v>
      </c>
      <c r="O49" s="434">
        <v>337458</v>
      </c>
      <c r="P49" s="434">
        <v>0</v>
      </c>
      <c r="Q49" s="434">
        <v>36713</v>
      </c>
      <c r="R49" s="434">
        <v>0</v>
      </c>
      <c r="S49" s="434">
        <v>374171</v>
      </c>
      <c r="T49" s="1042">
        <v>41</v>
      </c>
    </row>
    <row r="50" spans="1:20" s="103" customFormat="1" ht="23.1" customHeight="1" x14ac:dyDescent="0.15">
      <c r="A50" s="66">
        <v>42</v>
      </c>
      <c r="B50" s="65" t="s">
        <v>892</v>
      </c>
      <c r="C50" s="419">
        <v>0</v>
      </c>
      <c r="D50" s="419">
        <v>8032</v>
      </c>
      <c r="E50" s="419">
        <v>26729</v>
      </c>
      <c r="F50" s="419">
        <v>10872</v>
      </c>
      <c r="G50" s="419">
        <v>2650</v>
      </c>
      <c r="H50" s="419">
        <v>0</v>
      </c>
      <c r="I50" s="419">
        <v>6711</v>
      </c>
      <c r="J50" s="419">
        <v>959</v>
      </c>
      <c r="K50" s="419">
        <v>3182</v>
      </c>
      <c r="L50" s="419">
        <v>0</v>
      </c>
      <c r="M50" s="419">
        <v>0</v>
      </c>
      <c r="N50" s="419">
        <v>1661</v>
      </c>
      <c r="O50" s="434">
        <v>355685</v>
      </c>
      <c r="P50" s="434">
        <v>0</v>
      </c>
      <c r="Q50" s="434">
        <v>29145</v>
      </c>
      <c r="R50" s="434">
        <v>0</v>
      </c>
      <c r="S50" s="434">
        <v>384830</v>
      </c>
      <c r="T50" s="1042">
        <v>42</v>
      </c>
    </row>
    <row r="51" spans="1:20" s="103" customFormat="1" ht="23.1" customHeight="1" x14ac:dyDescent="0.15">
      <c r="A51" s="66">
        <v>43</v>
      </c>
      <c r="B51" s="65" t="s">
        <v>894</v>
      </c>
      <c r="C51" s="419">
        <v>0</v>
      </c>
      <c r="D51" s="419">
        <v>2891</v>
      </c>
      <c r="E51" s="419">
        <v>29514</v>
      </c>
      <c r="F51" s="419">
        <v>11879</v>
      </c>
      <c r="G51" s="419">
        <v>2679</v>
      </c>
      <c r="H51" s="419">
        <v>0</v>
      </c>
      <c r="I51" s="419">
        <v>6465</v>
      </c>
      <c r="J51" s="419">
        <v>1237</v>
      </c>
      <c r="K51" s="419">
        <v>7417</v>
      </c>
      <c r="L51" s="419">
        <v>1927</v>
      </c>
      <c r="M51" s="419">
        <v>0</v>
      </c>
      <c r="N51" s="419">
        <v>1032</v>
      </c>
      <c r="O51" s="434">
        <v>378627</v>
      </c>
      <c r="P51" s="434">
        <v>0</v>
      </c>
      <c r="Q51" s="434">
        <v>27147</v>
      </c>
      <c r="R51" s="434">
        <v>0</v>
      </c>
      <c r="S51" s="434">
        <v>405773</v>
      </c>
      <c r="T51" s="1042">
        <v>43</v>
      </c>
    </row>
    <row r="52" spans="1:20" s="103" customFormat="1" ht="23.1" customHeight="1" x14ac:dyDescent="0.15">
      <c r="A52" s="66">
        <v>44</v>
      </c>
      <c r="B52" s="76" t="s">
        <v>896</v>
      </c>
      <c r="C52" s="420">
        <v>0</v>
      </c>
      <c r="D52" s="420">
        <v>5461</v>
      </c>
      <c r="E52" s="420">
        <v>31379</v>
      </c>
      <c r="F52" s="420">
        <v>12323</v>
      </c>
      <c r="G52" s="420">
        <v>2942</v>
      </c>
      <c r="H52" s="420">
        <v>0</v>
      </c>
      <c r="I52" s="420">
        <v>7212</v>
      </c>
      <c r="J52" s="420">
        <v>872</v>
      </c>
      <c r="K52" s="420">
        <v>5631</v>
      </c>
      <c r="L52" s="420">
        <v>0</v>
      </c>
      <c r="M52" s="420">
        <v>0</v>
      </c>
      <c r="N52" s="420">
        <v>904</v>
      </c>
      <c r="O52" s="1008">
        <v>399257</v>
      </c>
      <c r="P52" s="1008">
        <v>0</v>
      </c>
      <c r="Q52" s="1008">
        <v>26483</v>
      </c>
      <c r="R52" s="1008">
        <v>0</v>
      </c>
      <c r="S52" s="1008">
        <v>425740</v>
      </c>
      <c r="T52" s="1042">
        <v>44</v>
      </c>
    </row>
    <row r="53" spans="1:20" s="103" customFormat="1" ht="23.1" customHeight="1" x14ac:dyDescent="0.15">
      <c r="A53" s="70">
        <v>45</v>
      </c>
      <c r="B53" s="65" t="s">
        <v>897</v>
      </c>
      <c r="C53" s="421">
        <v>0</v>
      </c>
      <c r="D53" s="421">
        <v>6837</v>
      </c>
      <c r="E53" s="421">
        <v>27274</v>
      </c>
      <c r="F53" s="421">
        <v>9738</v>
      </c>
      <c r="G53" s="421">
        <v>2135</v>
      </c>
      <c r="H53" s="421">
        <v>0</v>
      </c>
      <c r="I53" s="421">
        <v>1763</v>
      </c>
      <c r="J53" s="421">
        <v>1258</v>
      </c>
      <c r="K53" s="421">
        <v>1000</v>
      </c>
      <c r="L53" s="421">
        <v>0</v>
      </c>
      <c r="M53" s="421">
        <v>0</v>
      </c>
      <c r="N53" s="421">
        <v>702</v>
      </c>
      <c r="O53" s="1007">
        <v>317811</v>
      </c>
      <c r="P53" s="1007">
        <v>3770</v>
      </c>
      <c r="Q53" s="1007">
        <v>3728</v>
      </c>
      <c r="R53" s="1007">
        <v>0</v>
      </c>
      <c r="S53" s="1007">
        <v>325309</v>
      </c>
      <c r="T53" s="1043">
        <v>45</v>
      </c>
    </row>
    <row r="54" spans="1:20" s="103" customFormat="1" ht="23.1" customHeight="1" x14ac:dyDescent="0.15">
      <c r="A54" s="66">
        <v>46</v>
      </c>
      <c r="B54" s="65" t="s">
        <v>898</v>
      </c>
      <c r="C54" s="419">
        <v>0</v>
      </c>
      <c r="D54" s="419">
        <v>7935</v>
      </c>
      <c r="E54" s="419">
        <v>37629</v>
      </c>
      <c r="F54" s="419">
        <v>15208</v>
      </c>
      <c r="G54" s="419">
        <v>2543</v>
      </c>
      <c r="H54" s="419">
        <v>0</v>
      </c>
      <c r="I54" s="419">
        <v>2131</v>
      </c>
      <c r="J54" s="419">
        <v>1124</v>
      </c>
      <c r="K54" s="419">
        <v>1170</v>
      </c>
      <c r="L54" s="419">
        <v>381</v>
      </c>
      <c r="M54" s="419">
        <v>0</v>
      </c>
      <c r="N54" s="419">
        <v>2613</v>
      </c>
      <c r="O54" s="434">
        <v>357561</v>
      </c>
      <c r="P54" s="434">
        <v>0</v>
      </c>
      <c r="Q54" s="434">
        <v>14187</v>
      </c>
      <c r="R54" s="434">
        <v>0</v>
      </c>
      <c r="S54" s="434">
        <v>371748</v>
      </c>
      <c r="T54" s="1042">
        <v>46</v>
      </c>
    </row>
    <row r="55" spans="1:20" s="103" customFormat="1" ht="23.1" customHeight="1" x14ac:dyDescent="0.15">
      <c r="A55" s="66">
        <v>52</v>
      </c>
      <c r="B55" s="65" t="s">
        <v>899</v>
      </c>
      <c r="C55" s="419">
        <v>0</v>
      </c>
      <c r="D55" s="419">
        <v>9050</v>
      </c>
      <c r="E55" s="419">
        <v>36255</v>
      </c>
      <c r="F55" s="419">
        <v>9680</v>
      </c>
      <c r="G55" s="419">
        <v>1919</v>
      </c>
      <c r="H55" s="419">
        <v>0</v>
      </c>
      <c r="I55" s="419">
        <v>2217</v>
      </c>
      <c r="J55" s="419">
        <v>1540</v>
      </c>
      <c r="K55" s="419">
        <v>1080</v>
      </c>
      <c r="L55" s="419">
        <v>0</v>
      </c>
      <c r="M55" s="419">
        <v>0</v>
      </c>
      <c r="N55" s="419">
        <v>904</v>
      </c>
      <c r="O55" s="434">
        <v>329672</v>
      </c>
      <c r="P55" s="434">
        <v>0</v>
      </c>
      <c r="Q55" s="434">
        <v>43692</v>
      </c>
      <c r="R55" s="434">
        <v>0</v>
      </c>
      <c r="S55" s="434">
        <v>373365</v>
      </c>
      <c r="T55" s="1042">
        <v>52</v>
      </c>
    </row>
    <row r="56" spans="1:20" s="103" customFormat="1" ht="23.1" customHeight="1" x14ac:dyDescent="0.15">
      <c r="A56" s="66">
        <v>54</v>
      </c>
      <c r="B56" s="65" t="s">
        <v>900</v>
      </c>
      <c r="C56" s="419">
        <v>0</v>
      </c>
      <c r="D56" s="419">
        <v>4587</v>
      </c>
      <c r="E56" s="419">
        <v>31266</v>
      </c>
      <c r="F56" s="419">
        <v>6902</v>
      </c>
      <c r="G56" s="419">
        <v>1837</v>
      </c>
      <c r="H56" s="419">
        <v>0</v>
      </c>
      <c r="I56" s="419">
        <v>2750</v>
      </c>
      <c r="J56" s="419">
        <v>1014</v>
      </c>
      <c r="K56" s="419">
        <v>1136</v>
      </c>
      <c r="L56" s="419">
        <v>18605</v>
      </c>
      <c r="M56" s="419">
        <v>0</v>
      </c>
      <c r="N56" s="419">
        <v>3661</v>
      </c>
      <c r="O56" s="434">
        <v>354211</v>
      </c>
      <c r="P56" s="434">
        <v>0</v>
      </c>
      <c r="Q56" s="434">
        <v>26364</v>
      </c>
      <c r="R56" s="434">
        <v>0</v>
      </c>
      <c r="S56" s="434">
        <v>380576</v>
      </c>
      <c r="T56" s="1042">
        <v>54</v>
      </c>
    </row>
    <row r="57" spans="1:20" s="103" customFormat="1" ht="23.1" customHeight="1" thickBot="1" x14ac:dyDescent="0.2">
      <c r="A57" s="81">
        <v>59</v>
      </c>
      <c r="B57" s="82" t="s">
        <v>902</v>
      </c>
      <c r="C57" s="427">
        <v>0</v>
      </c>
      <c r="D57" s="427">
        <v>6083</v>
      </c>
      <c r="E57" s="427">
        <v>37123</v>
      </c>
      <c r="F57" s="427">
        <v>8419</v>
      </c>
      <c r="G57" s="427">
        <v>1883</v>
      </c>
      <c r="H57" s="427">
        <v>0</v>
      </c>
      <c r="I57" s="427">
        <v>2697</v>
      </c>
      <c r="J57" s="427">
        <v>915</v>
      </c>
      <c r="K57" s="427">
        <v>738</v>
      </c>
      <c r="L57" s="427">
        <v>0</v>
      </c>
      <c r="M57" s="427">
        <v>0</v>
      </c>
      <c r="N57" s="427">
        <v>2119</v>
      </c>
      <c r="O57" s="1009">
        <v>337763</v>
      </c>
      <c r="P57" s="1009">
        <v>0</v>
      </c>
      <c r="Q57" s="1009">
        <v>15080</v>
      </c>
      <c r="R57" s="1009">
        <v>0</v>
      </c>
      <c r="S57" s="1009">
        <v>352843</v>
      </c>
      <c r="T57" s="1045">
        <v>59</v>
      </c>
    </row>
    <row r="58" spans="1:20" s="124" customFormat="1" ht="23.1" customHeight="1" x14ac:dyDescent="0.15">
      <c r="A58" s="78">
        <v>61</v>
      </c>
      <c r="B58" s="65" t="s">
        <v>904</v>
      </c>
      <c r="C58" s="419">
        <v>0</v>
      </c>
      <c r="D58" s="419">
        <v>11233</v>
      </c>
      <c r="E58" s="419">
        <v>28450</v>
      </c>
      <c r="F58" s="419">
        <v>8128</v>
      </c>
      <c r="G58" s="419">
        <v>1991</v>
      </c>
      <c r="H58" s="419">
        <v>0</v>
      </c>
      <c r="I58" s="419">
        <v>9109</v>
      </c>
      <c r="J58" s="419">
        <v>1005</v>
      </c>
      <c r="K58" s="419">
        <v>1090</v>
      </c>
      <c r="L58" s="419">
        <v>1029</v>
      </c>
      <c r="M58" s="419">
        <v>0</v>
      </c>
      <c r="N58" s="419">
        <v>1062</v>
      </c>
      <c r="O58" s="434">
        <v>341716</v>
      </c>
      <c r="P58" s="434">
        <v>11818</v>
      </c>
      <c r="Q58" s="434">
        <v>13433</v>
      </c>
      <c r="R58" s="434">
        <v>0</v>
      </c>
      <c r="S58" s="434">
        <v>366968</v>
      </c>
      <c r="T58" s="1046">
        <v>61</v>
      </c>
    </row>
    <row r="59" spans="1:20" s="124" customFormat="1" ht="23.1" customHeight="1" x14ac:dyDescent="0.15">
      <c r="A59" s="66">
        <v>66</v>
      </c>
      <c r="B59" s="65" t="s">
        <v>906</v>
      </c>
      <c r="C59" s="419">
        <v>0</v>
      </c>
      <c r="D59" s="419">
        <v>6405</v>
      </c>
      <c r="E59" s="419">
        <v>27702</v>
      </c>
      <c r="F59" s="419">
        <v>6252</v>
      </c>
      <c r="G59" s="419">
        <v>1680</v>
      </c>
      <c r="H59" s="419">
        <v>0</v>
      </c>
      <c r="I59" s="419">
        <v>6903</v>
      </c>
      <c r="J59" s="419">
        <v>1189</v>
      </c>
      <c r="K59" s="419">
        <v>1083</v>
      </c>
      <c r="L59" s="419">
        <v>18032</v>
      </c>
      <c r="M59" s="419">
        <v>0</v>
      </c>
      <c r="N59" s="419">
        <v>1506</v>
      </c>
      <c r="O59" s="434">
        <v>350903</v>
      </c>
      <c r="P59" s="434">
        <v>3635</v>
      </c>
      <c r="Q59" s="434">
        <v>2073</v>
      </c>
      <c r="R59" s="434">
        <v>0</v>
      </c>
      <c r="S59" s="434">
        <v>356611</v>
      </c>
      <c r="T59" s="1042">
        <v>66</v>
      </c>
    </row>
    <row r="60" spans="1:20" s="124" customFormat="1" ht="23.1" customHeight="1" x14ac:dyDescent="0.15">
      <c r="A60" s="66">
        <v>67</v>
      </c>
      <c r="B60" s="65" t="s">
        <v>908</v>
      </c>
      <c r="C60" s="419">
        <v>0</v>
      </c>
      <c r="D60" s="419">
        <v>7883</v>
      </c>
      <c r="E60" s="419">
        <v>42138</v>
      </c>
      <c r="F60" s="419">
        <v>10306</v>
      </c>
      <c r="G60" s="419">
        <v>2098</v>
      </c>
      <c r="H60" s="419">
        <v>0</v>
      </c>
      <c r="I60" s="419">
        <v>9417</v>
      </c>
      <c r="J60" s="419">
        <v>773</v>
      </c>
      <c r="K60" s="419">
        <v>1481</v>
      </c>
      <c r="L60" s="419">
        <v>8696</v>
      </c>
      <c r="M60" s="419">
        <v>0</v>
      </c>
      <c r="N60" s="419">
        <v>418</v>
      </c>
      <c r="O60" s="434">
        <v>377631</v>
      </c>
      <c r="P60" s="434">
        <v>0</v>
      </c>
      <c r="Q60" s="434">
        <v>18347</v>
      </c>
      <c r="R60" s="434">
        <v>0</v>
      </c>
      <c r="S60" s="434">
        <v>395977</v>
      </c>
      <c r="T60" s="1042">
        <v>67</v>
      </c>
    </row>
    <row r="61" spans="1:20" s="124" customFormat="1" ht="23.1" customHeight="1" x14ac:dyDescent="0.15">
      <c r="A61" s="66">
        <v>70</v>
      </c>
      <c r="B61" s="65" t="s">
        <v>910</v>
      </c>
      <c r="C61" s="419">
        <v>0</v>
      </c>
      <c r="D61" s="419">
        <v>12280</v>
      </c>
      <c r="E61" s="419">
        <v>32143</v>
      </c>
      <c r="F61" s="419">
        <v>10342</v>
      </c>
      <c r="G61" s="419">
        <v>2217</v>
      </c>
      <c r="H61" s="419">
        <v>0</v>
      </c>
      <c r="I61" s="419">
        <v>2827</v>
      </c>
      <c r="J61" s="419">
        <v>501</v>
      </c>
      <c r="K61" s="419">
        <v>3765</v>
      </c>
      <c r="L61" s="419">
        <v>0</v>
      </c>
      <c r="M61" s="419">
        <v>0</v>
      </c>
      <c r="N61" s="419">
        <v>635</v>
      </c>
      <c r="O61" s="434">
        <v>360182</v>
      </c>
      <c r="P61" s="434">
        <v>0</v>
      </c>
      <c r="Q61" s="434">
        <v>20049</v>
      </c>
      <c r="R61" s="434">
        <v>0</v>
      </c>
      <c r="S61" s="434">
        <v>380231</v>
      </c>
      <c r="T61" s="1042">
        <v>70</v>
      </c>
    </row>
    <row r="62" spans="1:20" s="124" customFormat="1" ht="23.1" customHeight="1" x14ac:dyDescent="0.15">
      <c r="A62" s="75">
        <v>72</v>
      </c>
      <c r="B62" s="76" t="s">
        <v>912</v>
      </c>
      <c r="C62" s="420">
        <v>0</v>
      </c>
      <c r="D62" s="420">
        <v>5353</v>
      </c>
      <c r="E62" s="420">
        <v>31709</v>
      </c>
      <c r="F62" s="420">
        <v>9920</v>
      </c>
      <c r="G62" s="420">
        <v>2195</v>
      </c>
      <c r="H62" s="420">
        <v>0</v>
      </c>
      <c r="I62" s="420">
        <v>2234</v>
      </c>
      <c r="J62" s="420">
        <v>595</v>
      </c>
      <c r="K62" s="420">
        <v>2946</v>
      </c>
      <c r="L62" s="420">
        <v>1433</v>
      </c>
      <c r="M62" s="420">
        <v>0</v>
      </c>
      <c r="N62" s="420">
        <v>1617</v>
      </c>
      <c r="O62" s="1008">
        <v>372519</v>
      </c>
      <c r="P62" s="1008">
        <v>2971</v>
      </c>
      <c r="Q62" s="1008">
        <v>18856</v>
      </c>
      <c r="R62" s="1008">
        <v>0</v>
      </c>
      <c r="S62" s="1008">
        <v>394347</v>
      </c>
      <c r="T62" s="1047">
        <v>72</v>
      </c>
    </row>
    <row r="63" spans="1:20" ht="23.1" customHeight="1" x14ac:dyDescent="0.15">
      <c r="A63" s="64">
        <v>74</v>
      </c>
      <c r="B63" s="97" t="s">
        <v>914</v>
      </c>
      <c r="C63" s="423">
        <v>0</v>
      </c>
      <c r="D63" s="423">
        <v>6914</v>
      </c>
      <c r="E63" s="423">
        <v>28884</v>
      </c>
      <c r="F63" s="423">
        <v>9485</v>
      </c>
      <c r="G63" s="423">
        <v>2224</v>
      </c>
      <c r="H63" s="423">
        <v>0</v>
      </c>
      <c r="I63" s="423">
        <v>0</v>
      </c>
      <c r="J63" s="423">
        <v>912</v>
      </c>
      <c r="K63" s="423">
        <v>0</v>
      </c>
      <c r="L63" s="423">
        <v>2048</v>
      </c>
      <c r="M63" s="423">
        <v>0</v>
      </c>
      <c r="N63" s="423">
        <v>1275</v>
      </c>
      <c r="O63" s="419">
        <v>360138</v>
      </c>
      <c r="P63" s="434">
        <v>14290</v>
      </c>
      <c r="Q63" s="434">
        <v>25547</v>
      </c>
      <c r="R63" s="419">
        <v>0</v>
      </c>
      <c r="S63" s="422">
        <v>399975</v>
      </c>
      <c r="T63" s="1037">
        <v>74</v>
      </c>
    </row>
    <row r="64" spans="1:20" ht="23.1" customHeight="1" x14ac:dyDescent="0.15">
      <c r="A64" s="64">
        <v>81</v>
      </c>
      <c r="B64" s="97" t="s">
        <v>916</v>
      </c>
      <c r="C64" s="423">
        <v>0</v>
      </c>
      <c r="D64" s="423">
        <v>8923</v>
      </c>
      <c r="E64" s="423">
        <v>35479</v>
      </c>
      <c r="F64" s="423">
        <v>11683</v>
      </c>
      <c r="G64" s="423">
        <v>2190</v>
      </c>
      <c r="H64" s="423">
        <v>0</v>
      </c>
      <c r="I64" s="423">
        <v>2083</v>
      </c>
      <c r="J64" s="423">
        <v>1115</v>
      </c>
      <c r="K64" s="423">
        <v>2337</v>
      </c>
      <c r="L64" s="423">
        <v>7716</v>
      </c>
      <c r="M64" s="423">
        <v>0</v>
      </c>
      <c r="N64" s="423">
        <v>1324</v>
      </c>
      <c r="O64" s="419">
        <v>371216</v>
      </c>
      <c r="P64" s="434">
        <v>0</v>
      </c>
      <c r="Q64" s="434">
        <v>12500</v>
      </c>
      <c r="R64" s="419">
        <v>0</v>
      </c>
      <c r="S64" s="422">
        <v>383716</v>
      </c>
      <c r="T64" s="1037">
        <v>81</v>
      </c>
    </row>
    <row r="65" spans="1:20" ht="23.1" customHeight="1" x14ac:dyDescent="0.15">
      <c r="A65" s="64">
        <v>82</v>
      </c>
      <c r="B65" s="97" t="s">
        <v>918</v>
      </c>
      <c r="C65" s="423">
        <v>0</v>
      </c>
      <c r="D65" s="423">
        <v>7821</v>
      </c>
      <c r="E65" s="423">
        <v>32369</v>
      </c>
      <c r="F65" s="423">
        <v>8867</v>
      </c>
      <c r="G65" s="423">
        <v>2002</v>
      </c>
      <c r="H65" s="423">
        <v>0</v>
      </c>
      <c r="I65" s="423">
        <v>1085</v>
      </c>
      <c r="J65" s="423">
        <v>1084</v>
      </c>
      <c r="K65" s="423">
        <v>785</v>
      </c>
      <c r="L65" s="423">
        <v>0</v>
      </c>
      <c r="M65" s="423">
        <v>0</v>
      </c>
      <c r="N65" s="423">
        <v>1488</v>
      </c>
      <c r="O65" s="419">
        <v>312066</v>
      </c>
      <c r="P65" s="434">
        <v>23315</v>
      </c>
      <c r="Q65" s="434">
        <v>20025</v>
      </c>
      <c r="R65" s="419">
        <v>0</v>
      </c>
      <c r="S65" s="422">
        <v>355406</v>
      </c>
      <c r="T65" s="1037">
        <v>82</v>
      </c>
    </row>
    <row r="66" spans="1:20" ht="23.1" customHeight="1" x14ac:dyDescent="0.15">
      <c r="A66" s="64">
        <v>83</v>
      </c>
      <c r="B66" s="97" t="s">
        <v>919</v>
      </c>
      <c r="C66" s="423">
        <v>0</v>
      </c>
      <c r="D66" s="423">
        <v>8527</v>
      </c>
      <c r="E66" s="423">
        <v>30954</v>
      </c>
      <c r="F66" s="423">
        <v>9934</v>
      </c>
      <c r="G66" s="423">
        <v>2021</v>
      </c>
      <c r="H66" s="423">
        <v>0</v>
      </c>
      <c r="I66" s="423">
        <v>5498</v>
      </c>
      <c r="J66" s="423">
        <v>1206</v>
      </c>
      <c r="K66" s="423">
        <v>986</v>
      </c>
      <c r="L66" s="423">
        <v>2940</v>
      </c>
      <c r="M66" s="423">
        <v>0</v>
      </c>
      <c r="N66" s="423">
        <v>1139</v>
      </c>
      <c r="O66" s="419">
        <v>328970</v>
      </c>
      <c r="P66" s="434">
        <v>6861</v>
      </c>
      <c r="Q66" s="434">
        <v>17595</v>
      </c>
      <c r="R66" s="419">
        <v>0</v>
      </c>
      <c r="S66" s="422">
        <v>353426</v>
      </c>
      <c r="T66" s="1037">
        <v>83</v>
      </c>
    </row>
    <row r="67" spans="1:20" ht="23.1" customHeight="1" x14ac:dyDescent="0.15">
      <c r="A67" s="64">
        <v>301</v>
      </c>
      <c r="B67" s="97" t="s">
        <v>920</v>
      </c>
      <c r="C67" s="438">
        <v>203</v>
      </c>
      <c r="D67" s="438">
        <v>4761</v>
      </c>
      <c r="E67" s="438">
        <v>0</v>
      </c>
      <c r="F67" s="438">
        <v>0</v>
      </c>
      <c r="G67" s="438">
        <v>0</v>
      </c>
      <c r="H67" s="438">
        <v>0</v>
      </c>
      <c r="I67" s="438">
        <v>0</v>
      </c>
      <c r="J67" s="438">
        <v>0</v>
      </c>
      <c r="K67" s="438">
        <v>0</v>
      </c>
      <c r="L67" s="438">
        <v>0</v>
      </c>
      <c r="M67" s="438">
        <v>0</v>
      </c>
      <c r="N67" s="438">
        <v>1234</v>
      </c>
      <c r="O67" s="420">
        <v>203787</v>
      </c>
      <c r="P67" s="1008">
        <v>22936</v>
      </c>
      <c r="Q67" s="1008">
        <v>26253</v>
      </c>
      <c r="R67" s="420">
        <v>0</v>
      </c>
      <c r="S67" s="1041">
        <v>252976</v>
      </c>
      <c r="T67" s="1037">
        <v>301</v>
      </c>
    </row>
    <row r="68" spans="1:20" ht="23.1" customHeight="1" x14ac:dyDescent="0.15">
      <c r="A68" s="61">
        <v>302</v>
      </c>
      <c r="B68" s="96" t="s">
        <v>922</v>
      </c>
      <c r="C68" s="430">
        <v>0</v>
      </c>
      <c r="D68" s="430">
        <v>2721</v>
      </c>
      <c r="E68" s="430">
        <v>0</v>
      </c>
      <c r="F68" s="430">
        <v>0</v>
      </c>
      <c r="G68" s="430">
        <v>0</v>
      </c>
      <c r="H68" s="430">
        <v>0</v>
      </c>
      <c r="I68" s="430">
        <v>0</v>
      </c>
      <c r="J68" s="430">
        <v>0</v>
      </c>
      <c r="K68" s="430">
        <v>0</v>
      </c>
      <c r="L68" s="430">
        <v>0</v>
      </c>
      <c r="M68" s="430">
        <v>0</v>
      </c>
      <c r="N68" s="430">
        <v>1143</v>
      </c>
      <c r="O68" s="1039">
        <v>217070</v>
      </c>
      <c r="P68" s="1039">
        <v>18008</v>
      </c>
      <c r="Q68" s="1039">
        <v>53539</v>
      </c>
      <c r="R68" s="1039">
        <v>0</v>
      </c>
      <c r="S68" s="1039">
        <v>288617</v>
      </c>
      <c r="T68" s="1040">
        <v>302</v>
      </c>
    </row>
    <row r="69" spans="1:20" ht="23.1" customHeight="1" x14ac:dyDescent="0.15">
      <c r="A69" s="64">
        <v>303</v>
      </c>
      <c r="B69" s="97" t="s">
        <v>924</v>
      </c>
      <c r="C69" s="423">
        <v>0</v>
      </c>
      <c r="D69" s="423">
        <v>2766</v>
      </c>
      <c r="E69" s="423">
        <v>0</v>
      </c>
      <c r="F69" s="423">
        <v>0</v>
      </c>
      <c r="G69" s="423">
        <v>0</v>
      </c>
      <c r="H69" s="423">
        <v>0</v>
      </c>
      <c r="I69" s="423">
        <v>0</v>
      </c>
      <c r="J69" s="423">
        <v>0</v>
      </c>
      <c r="K69" s="423">
        <v>0</v>
      </c>
      <c r="L69" s="423">
        <v>0</v>
      </c>
      <c r="M69" s="423">
        <v>0</v>
      </c>
      <c r="N69" s="423">
        <v>2865</v>
      </c>
      <c r="O69" s="422">
        <v>226013</v>
      </c>
      <c r="P69" s="422">
        <v>0</v>
      </c>
      <c r="Q69" s="422">
        <v>105067</v>
      </c>
      <c r="R69" s="422">
        <v>0</v>
      </c>
      <c r="S69" s="422">
        <v>331081</v>
      </c>
      <c r="T69" s="1037">
        <v>303</v>
      </c>
    </row>
    <row r="70" spans="1:20" ht="23.1" customHeight="1" x14ac:dyDescent="0.15">
      <c r="A70" s="64"/>
      <c r="B70" s="97"/>
      <c r="C70" s="423"/>
      <c r="D70" s="423"/>
      <c r="E70" s="423"/>
      <c r="F70" s="423"/>
      <c r="G70" s="423"/>
      <c r="H70" s="423"/>
      <c r="I70" s="423"/>
      <c r="J70" s="423"/>
      <c r="K70" s="423"/>
      <c r="L70" s="423"/>
      <c r="M70" s="423"/>
      <c r="N70" s="423"/>
      <c r="O70" s="422"/>
      <c r="P70" s="422"/>
      <c r="Q70" s="422"/>
      <c r="R70" s="422"/>
      <c r="S70" s="422"/>
      <c r="T70" s="1037"/>
    </row>
    <row r="71" spans="1:20" s="103" customFormat="1" ht="23.1" customHeight="1" x14ac:dyDescent="0.15">
      <c r="A71" s="66"/>
      <c r="B71" s="65"/>
      <c r="C71" s="419"/>
      <c r="D71" s="419"/>
      <c r="E71" s="419"/>
      <c r="F71" s="419"/>
      <c r="G71" s="419"/>
      <c r="H71" s="419"/>
      <c r="I71" s="419"/>
      <c r="J71" s="419"/>
      <c r="K71" s="419"/>
      <c r="L71" s="419"/>
      <c r="M71" s="419"/>
      <c r="N71" s="419"/>
      <c r="O71" s="434"/>
      <c r="P71" s="434"/>
      <c r="Q71" s="434"/>
      <c r="R71" s="434"/>
      <c r="S71" s="434"/>
      <c r="T71" s="1042"/>
    </row>
    <row r="72" spans="1:20" s="103" customFormat="1" ht="23.1" customHeight="1" x14ac:dyDescent="0.15">
      <c r="A72" s="66"/>
      <c r="B72" s="65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1008"/>
      <c r="P72" s="1008"/>
      <c r="Q72" s="1008"/>
      <c r="R72" s="1008"/>
      <c r="S72" s="1008"/>
      <c r="T72" s="1042"/>
    </row>
    <row r="73" spans="1:20" s="103" customFormat="1" ht="23.1" customHeight="1" x14ac:dyDescent="0.15">
      <c r="A73" s="70"/>
      <c r="B73" s="62"/>
      <c r="C73" s="421"/>
      <c r="D73" s="421"/>
      <c r="E73" s="421"/>
      <c r="F73" s="421"/>
      <c r="G73" s="421"/>
      <c r="H73" s="421"/>
      <c r="I73" s="421"/>
      <c r="J73" s="421"/>
      <c r="K73" s="421"/>
      <c r="L73" s="421"/>
      <c r="M73" s="421"/>
      <c r="N73" s="421"/>
      <c r="O73" s="1007"/>
      <c r="P73" s="1007"/>
      <c r="Q73" s="1007"/>
      <c r="R73" s="1007"/>
      <c r="S73" s="1007"/>
      <c r="T73" s="1043"/>
    </row>
    <row r="74" spans="1:20" s="103" customFormat="1" ht="23.1" customHeight="1" x14ac:dyDescent="0.15">
      <c r="A74" s="66"/>
      <c r="B74" s="65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/>
      <c r="N74" s="419"/>
      <c r="O74" s="434"/>
      <c r="P74" s="434"/>
      <c r="Q74" s="434"/>
      <c r="R74" s="434"/>
      <c r="S74" s="434"/>
      <c r="T74" s="1042"/>
    </row>
    <row r="75" spans="1:20" s="103" customFormat="1" ht="23.1" customHeight="1" x14ac:dyDescent="0.15">
      <c r="A75" s="66"/>
      <c r="B75" s="65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/>
      <c r="N75" s="419"/>
      <c r="O75" s="434"/>
      <c r="P75" s="434"/>
      <c r="Q75" s="434"/>
      <c r="R75" s="434"/>
      <c r="S75" s="434"/>
      <c r="T75" s="1042"/>
    </row>
    <row r="76" spans="1:20" s="103" customFormat="1" ht="23.1" customHeight="1" x14ac:dyDescent="0.15">
      <c r="A76" s="66"/>
      <c r="B76" s="65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419"/>
      <c r="N76" s="419"/>
      <c r="O76" s="434"/>
      <c r="P76" s="434"/>
      <c r="Q76" s="434"/>
      <c r="R76" s="434"/>
      <c r="S76" s="434"/>
      <c r="T76" s="1042"/>
    </row>
    <row r="77" spans="1:20" s="103" customFormat="1" ht="23.1" customHeight="1" x14ac:dyDescent="0.15">
      <c r="A77" s="66"/>
      <c r="B77" s="65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1008"/>
      <c r="P77" s="1008"/>
      <c r="Q77" s="1008"/>
      <c r="R77" s="1008"/>
      <c r="S77" s="1008"/>
      <c r="T77" s="1042"/>
    </row>
    <row r="78" spans="1:20" s="103" customFormat="1" ht="23.1" customHeight="1" x14ac:dyDescent="0.15">
      <c r="A78" s="72"/>
      <c r="B78" s="62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1007"/>
      <c r="P78" s="1007"/>
      <c r="Q78" s="1007"/>
      <c r="R78" s="1007"/>
      <c r="S78" s="1007"/>
      <c r="T78" s="1044"/>
    </row>
    <row r="79" spans="1:20" s="103" customFormat="1" ht="23.1" customHeight="1" x14ac:dyDescent="0.15">
      <c r="A79" s="66"/>
      <c r="B79" s="65"/>
      <c r="C79" s="419"/>
      <c r="D79" s="419"/>
      <c r="E79" s="419"/>
      <c r="F79" s="419"/>
      <c r="G79" s="419"/>
      <c r="H79" s="419"/>
      <c r="I79" s="419"/>
      <c r="J79" s="419"/>
      <c r="K79" s="419"/>
      <c r="L79" s="419"/>
      <c r="M79" s="419"/>
      <c r="N79" s="419"/>
      <c r="O79" s="434"/>
      <c r="P79" s="434"/>
      <c r="Q79" s="434"/>
      <c r="R79" s="434"/>
      <c r="S79" s="434"/>
      <c r="T79" s="1042"/>
    </row>
    <row r="80" spans="1:20" s="103" customFormat="1" ht="23.1" customHeight="1" x14ac:dyDescent="0.15">
      <c r="A80" s="66"/>
      <c r="B80" s="65"/>
      <c r="C80" s="419"/>
      <c r="D80" s="419"/>
      <c r="E80" s="419"/>
      <c r="F80" s="419"/>
      <c r="G80" s="419"/>
      <c r="H80" s="419"/>
      <c r="I80" s="419"/>
      <c r="J80" s="419"/>
      <c r="K80" s="419"/>
      <c r="L80" s="419"/>
      <c r="M80" s="419"/>
      <c r="N80" s="419"/>
      <c r="O80" s="434"/>
      <c r="P80" s="434"/>
      <c r="Q80" s="434"/>
      <c r="R80" s="434"/>
      <c r="S80" s="434"/>
      <c r="T80" s="1042"/>
    </row>
    <row r="81" spans="1:20" s="103" customFormat="1" ht="23.1" customHeight="1" x14ac:dyDescent="0.15">
      <c r="A81" s="66"/>
      <c r="B81" s="65"/>
      <c r="C81" s="419"/>
      <c r="D81" s="419"/>
      <c r="E81" s="419"/>
      <c r="F81" s="419"/>
      <c r="G81" s="419"/>
      <c r="H81" s="419"/>
      <c r="I81" s="419"/>
      <c r="J81" s="419"/>
      <c r="K81" s="419"/>
      <c r="L81" s="419"/>
      <c r="M81" s="419"/>
      <c r="N81" s="419"/>
      <c r="O81" s="434"/>
      <c r="P81" s="434"/>
      <c r="Q81" s="434"/>
      <c r="R81" s="434"/>
      <c r="S81" s="434"/>
      <c r="T81" s="1042"/>
    </row>
    <row r="82" spans="1:20" s="103" customFormat="1" ht="23.1" customHeight="1" x14ac:dyDescent="0.15">
      <c r="A82" s="66"/>
      <c r="B82" s="65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1008"/>
      <c r="P82" s="1008"/>
      <c r="Q82" s="1008"/>
      <c r="R82" s="1008"/>
      <c r="S82" s="1008"/>
      <c r="T82" s="1042"/>
    </row>
    <row r="83" spans="1:20" s="103" customFormat="1" ht="23.1" customHeight="1" x14ac:dyDescent="0.15">
      <c r="A83" s="70"/>
      <c r="B83" s="62"/>
      <c r="C83" s="421"/>
      <c r="D83" s="421"/>
      <c r="E83" s="421"/>
      <c r="F83" s="421"/>
      <c r="G83" s="421"/>
      <c r="H83" s="421"/>
      <c r="I83" s="421"/>
      <c r="J83" s="421"/>
      <c r="K83" s="421"/>
      <c r="L83" s="421"/>
      <c r="M83" s="421"/>
      <c r="N83" s="421"/>
      <c r="O83" s="1007"/>
      <c r="P83" s="1007"/>
      <c r="Q83" s="1007"/>
      <c r="R83" s="1007"/>
      <c r="S83" s="1007"/>
      <c r="T83" s="1043"/>
    </row>
    <row r="84" spans="1:20" s="103" customFormat="1" ht="23.1" customHeight="1" x14ac:dyDescent="0.15">
      <c r="A84" s="66"/>
      <c r="B84" s="65"/>
      <c r="C84" s="419"/>
      <c r="D84" s="419"/>
      <c r="E84" s="419"/>
      <c r="F84" s="419"/>
      <c r="G84" s="419"/>
      <c r="H84" s="419"/>
      <c r="I84" s="419"/>
      <c r="J84" s="419"/>
      <c r="K84" s="419"/>
      <c r="L84" s="419"/>
      <c r="M84" s="419"/>
      <c r="N84" s="419"/>
      <c r="O84" s="434"/>
      <c r="P84" s="434"/>
      <c r="Q84" s="434"/>
      <c r="R84" s="434"/>
      <c r="S84" s="434"/>
      <c r="T84" s="1042"/>
    </row>
    <row r="85" spans="1:20" s="103" customFormat="1" ht="23.1" customHeight="1" x14ac:dyDescent="0.15">
      <c r="A85" s="66"/>
      <c r="B85" s="65"/>
      <c r="C85" s="419"/>
      <c r="D85" s="419"/>
      <c r="E85" s="419"/>
      <c r="F85" s="419"/>
      <c r="G85" s="419"/>
      <c r="H85" s="419"/>
      <c r="I85" s="419"/>
      <c r="J85" s="419"/>
      <c r="K85" s="419"/>
      <c r="L85" s="419"/>
      <c r="M85" s="419"/>
      <c r="N85" s="419"/>
      <c r="O85" s="434"/>
      <c r="P85" s="434"/>
      <c r="Q85" s="434"/>
      <c r="R85" s="434"/>
      <c r="S85" s="434"/>
      <c r="T85" s="1042"/>
    </row>
    <row r="86" spans="1:20" s="103" customFormat="1" ht="23.1" customHeight="1" x14ac:dyDescent="0.15">
      <c r="A86" s="66"/>
      <c r="B86" s="65"/>
      <c r="C86" s="419"/>
      <c r="D86" s="419"/>
      <c r="E86" s="419"/>
      <c r="F86" s="419"/>
      <c r="G86" s="419"/>
      <c r="H86" s="419"/>
      <c r="I86" s="419"/>
      <c r="J86" s="419"/>
      <c r="K86" s="419"/>
      <c r="L86" s="419"/>
      <c r="M86" s="419"/>
      <c r="N86" s="419"/>
      <c r="O86" s="434"/>
      <c r="P86" s="434"/>
      <c r="Q86" s="434"/>
      <c r="R86" s="434"/>
      <c r="S86" s="434"/>
      <c r="T86" s="1042"/>
    </row>
    <row r="87" spans="1:20" s="103" customFormat="1" ht="23.1" customHeight="1" x14ac:dyDescent="0.15">
      <c r="A87" s="66"/>
      <c r="B87" s="76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1008"/>
      <c r="P87" s="1008"/>
      <c r="Q87" s="1008"/>
      <c r="R87" s="1008"/>
      <c r="S87" s="1008"/>
      <c r="T87" s="1042"/>
    </row>
    <row r="88" spans="1:20" s="103" customFormat="1" ht="23.1" customHeight="1" x14ac:dyDescent="0.15">
      <c r="A88" s="72"/>
      <c r="B88" s="62"/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1007"/>
      <c r="P88" s="1007"/>
      <c r="Q88" s="1007"/>
      <c r="R88" s="1007"/>
      <c r="S88" s="1007"/>
      <c r="T88" s="1044"/>
    </row>
    <row r="89" spans="1:20" s="103" customFormat="1" ht="23.1" customHeight="1" x14ac:dyDescent="0.15">
      <c r="A89" s="66"/>
      <c r="B89" s="65"/>
      <c r="C89" s="419"/>
      <c r="D89" s="419"/>
      <c r="E89" s="419"/>
      <c r="F89" s="419"/>
      <c r="G89" s="419"/>
      <c r="H89" s="419"/>
      <c r="I89" s="419"/>
      <c r="J89" s="419"/>
      <c r="K89" s="419"/>
      <c r="L89" s="419"/>
      <c r="M89" s="419"/>
      <c r="N89" s="419"/>
      <c r="O89" s="434"/>
      <c r="P89" s="434"/>
      <c r="Q89" s="434"/>
      <c r="R89" s="434"/>
      <c r="S89" s="434"/>
      <c r="T89" s="1042"/>
    </row>
    <row r="90" spans="1:20" s="103" customFormat="1" ht="23.1" customHeight="1" x14ac:dyDescent="0.15">
      <c r="A90" s="66"/>
      <c r="B90" s="65"/>
      <c r="C90" s="419"/>
      <c r="D90" s="419"/>
      <c r="E90" s="419"/>
      <c r="F90" s="419"/>
      <c r="G90" s="419"/>
      <c r="H90" s="419"/>
      <c r="I90" s="419"/>
      <c r="J90" s="419"/>
      <c r="K90" s="419"/>
      <c r="L90" s="419"/>
      <c r="M90" s="419"/>
      <c r="N90" s="419"/>
      <c r="O90" s="434"/>
      <c r="P90" s="434"/>
      <c r="Q90" s="434"/>
      <c r="R90" s="434"/>
      <c r="S90" s="434"/>
      <c r="T90" s="1042"/>
    </row>
    <row r="91" spans="1:20" s="103" customFormat="1" ht="23.1" customHeight="1" x14ac:dyDescent="0.15">
      <c r="A91" s="66"/>
      <c r="B91" s="65"/>
      <c r="C91" s="419"/>
      <c r="D91" s="419"/>
      <c r="E91" s="419"/>
      <c r="F91" s="419"/>
      <c r="G91" s="419"/>
      <c r="H91" s="419"/>
      <c r="I91" s="419"/>
      <c r="J91" s="419"/>
      <c r="K91" s="419"/>
      <c r="L91" s="419"/>
      <c r="M91" s="419"/>
      <c r="N91" s="419"/>
      <c r="O91" s="434"/>
      <c r="P91" s="434"/>
      <c r="Q91" s="434"/>
      <c r="R91" s="434"/>
      <c r="S91" s="434"/>
      <c r="T91" s="1042"/>
    </row>
    <row r="92" spans="1:20" s="103" customFormat="1" ht="23.1" customHeight="1" x14ac:dyDescent="0.15">
      <c r="A92" s="66"/>
      <c r="B92" s="65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1008"/>
      <c r="P92" s="1008"/>
      <c r="Q92" s="1008"/>
      <c r="R92" s="1008"/>
      <c r="S92" s="1008"/>
      <c r="T92" s="1042"/>
    </row>
    <row r="93" spans="1:20" s="103" customFormat="1" ht="23.1" customHeight="1" x14ac:dyDescent="0.15">
      <c r="A93" s="70"/>
      <c r="B93" s="62"/>
      <c r="C93" s="421"/>
      <c r="D93" s="421"/>
      <c r="E93" s="421"/>
      <c r="F93" s="421"/>
      <c r="G93" s="421"/>
      <c r="H93" s="421"/>
      <c r="I93" s="421"/>
      <c r="J93" s="421"/>
      <c r="K93" s="421"/>
      <c r="L93" s="421"/>
      <c r="M93" s="421"/>
      <c r="N93" s="421"/>
      <c r="O93" s="1007"/>
      <c r="P93" s="1007"/>
      <c r="Q93" s="1007"/>
      <c r="R93" s="1007"/>
      <c r="S93" s="1007"/>
      <c r="T93" s="1043"/>
    </row>
    <row r="94" spans="1:20" s="103" customFormat="1" ht="23.1" customHeight="1" x14ac:dyDescent="0.15">
      <c r="A94" s="66"/>
      <c r="B94" s="65"/>
      <c r="C94" s="419"/>
      <c r="D94" s="419"/>
      <c r="E94" s="419"/>
      <c r="F94" s="419"/>
      <c r="G94" s="419"/>
      <c r="H94" s="419"/>
      <c r="I94" s="419"/>
      <c r="J94" s="419"/>
      <c r="K94" s="419"/>
      <c r="L94" s="419"/>
      <c r="M94" s="419"/>
      <c r="N94" s="419"/>
      <c r="O94" s="434"/>
      <c r="P94" s="434"/>
      <c r="Q94" s="434"/>
      <c r="R94" s="434"/>
      <c r="S94" s="434"/>
      <c r="T94" s="1042"/>
    </row>
    <row r="95" spans="1:20" s="103" customFormat="1" ht="23.1" customHeight="1" x14ac:dyDescent="0.15">
      <c r="A95" s="66"/>
      <c r="B95" s="65"/>
      <c r="C95" s="419"/>
      <c r="D95" s="419"/>
      <c r="E95" s="419"/>
      <c r="F95" s="419"/>
      <c r="G95" s="419"/>
      <c r="H95" s="419"/>
      <c r="I95" s="419"/>
      <c r="J95" s="419"/>
      <c r="K95" s="419"/>
      <c r="L95" s="419"/>
      <c r="M95" s="419"/>
      <c r="N95" s="419"/>
      <c r="O95" s="434"/>
      <c r="P95" s="434"/>
      <c r="Q95" s="434"/>
      <c r="R95" s="434"/>
      <c r="S95" s="434"/>
      <c r="T95" s="1042"/>
    </row>
    <row r="96" spans="1:20" s="103" customFormat="1" ht="23.1" customHeight="1" x14ac:dyDescent="0.15">
      <c r="A96" s="66"/>
      <c r="B96" s="65"/>
      <c r="C96" s="419"/>
      <c r="D96" s="419"/>
      <c r="E96" s="419"/>
      <c r="F96" s="419"/>
      <c r="G96" s="419"/>
      <c r="H96" s="419"/>
      <c r="I96" s="419"/>
      <c r="J96" s="419"/>
      <c r="K96" s="419"/>
      <c r="L96" s="419"/>
      <c r="M96" s="419"/>
      <c r="N96" s="419"/>
      <c r="O96" s="434"/>
      <c r="P96" s="434"/>
      <c r="Q96" s="434"/>
      <c r="R96" s="434"/>
      <c r="S96" s="434"/>
      <c r="T96" s="1042"/>
    </row>
    <row r="97" spans="1:20" s="103" customFormat="1" ht="23.1" customHeight="1" x14ac:dyDescent="0.15">
      <c r="A97" s="66"/>
      <c r="B97" s="65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1008"/>
      <c r="P97" s="1008"/>
      <c r="Q97" s="1008"/>
      <c r="R97" s="1008"/>
      <c r="S97" s="1008"/>
      <c r="T97" s="1042"/>
    </row>
    <row r="98" spans="1:20" s="103" customFormat="1" ht="23.1" customHeight="1" x14ac:dyDescent="0.15">
      <c r="A98" s="70"/>
      <c r="B98" s="62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1007"/>
      <c r="P98" s="1007"/>
      <c r="Q98" s="1007"/>
      <c r="R98" s="1007"/>
      <c r="S98" s="1007"/>
      <c r="T98" s="1043"/>
    </row>
    <row r="99" spans="1:20" s="103" customFormat="1" ht="23.1" customHeight="1" x14ac:dyDescent="0.15">
      <c r="A99" s="66"/>
      <c r="B99" s="65"/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M99" s="419"/>
      <c r="N99" s="419"/>
      <c r="O99" s="434"/>
      <c r="P99" s="434"/>
      <c r="Q99" s="434"/>
      <c r="R99" s="434"/>
      <c r="S99" s="434"/>
      <c r="T99" s="1042"/>
    </row>
    <row r="100" spans="1:20" s="103" customFormat="1" ht="23.1" customHeight="1" x14ac:dyDescent="0.15">
      <c r="A100" s="66"/>
      <c r="B100" s="65"/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  <c r="O100" s="434"/>
      <c r="P100" s="434"/>
      <c r="Q100" s="434"/>
      <c r="R100" s="434"/>
      <c r="S100" s="434"/>
      <c r="T100" s="1042"/>
    </row>
    <row r="101" spans="1:20" s="103" customFormat="1" ht="23.1" customHeight="1" x14ac:dyDescent="0.15">
      <c r="A101" s="66"/>
      <c r="B101" s="65"/>
      <c r="C101" s="419"/>
      <c r="D101" s="419"/>
      <c r="E101" s="419"/>
      <c r="F101" s="419"/>
      <c r="G101" s="419"/>
      <c r="H101" s="419"/>
      <c r="I101" s="419"/>
      <c r="J101" s="419"/>
      <c r="K101" s="419"/>
      <c r="L101" s="419"/>
      <c r="M101" s="419"/>
      <c r="N101" s="419"/>
      <c r="O101" s="434"/>
      <c r="P101" s="434"/>
      <c r="Q101" s="434"/>
      <c r="R101" s="434"/>
      <c r="S101" s="434"/>
      <c r="T101" s="1042"/>
    </row>
    <row r="102" spans="1:20" s="103" customFormat="1" ht="23.1" customHeight="1" x14ac:dyDescent="0.15">
      <c r="A102" s="66"/>
      <c r="B102" s="76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1008"/>
      <c r="P102" s="1008"/>
      <c r="Q102" s="1008"/>
      <c r="R102" s="1008"/>
      <c r="S102" s="1008"/>
      <c r="T102" s="1042"/>
    </row>
    <row r="103" spans="1:20" s="103" customFormat="1" ht="23.1" customHeight="1" x14ac:dyDescent="0.15">
      <c r="A103" s="70"/>
      <c r="B103" s="65"/>
      <c r="C103" s="421"/>
      <c r="D103" s="421"/>
      <c r="E103" s="421"/>
      <c r="F103" s="421"/>
      <c r="G103" s="421"/>
      <c r="H103" s="421"/>
      <c r="I103" s="421"/>
      <c r="J103" s="421"/>
      <c r="K103" s="421"/>
      <c r="L103" s="421"/>
      <c r="M103" s="421"/>
      <c r="N103" s="421"/>
      <c r="O103" s="1007"/>
      <c r="P103" s="1007"/>
      <c r="Q103" s="1007"/>
      <c r="R103" s="1007"/>
      <c r="S103" s="1007"/>
      <c r="T103" s="1043"/>
    </row>
    <row r="104" spans="1:20" s="103" customFormat="1" ht="23.1" customHeight="1" x14ac:dyDescent="0.15">
      <c r="A104" s="66"/>
      <c r="B104" s="65"/>
      <c r="C104" s="419"/>
      <c r="D104" s="419"/>
      <c r="E104" s="419"/>
      <c r="F104" s="419"/>
      <c r="G104" s="419"/>
      <c r="H104" s="419"/>
      <c r="I104" s="419"/>
      <c r="J104" s="419"/>
      <c r="K104" s="419"/>
      <c r="L104" s="419"/>
      <c r="M104" s="419"/>
      <c r="N104" s="419"/>
      <c r="O104" s="434"/>
      <c r="P104" s="434"/>
      <c r="Q104" s="434"/>
      <c r="R104" s="434"/>
      <c r="S104" s="434"/>
      <c r="T104" s="1042"/>
    </row>
    <row r="105" spans="1:20" s="103" customFormat="1" ht="23.1" customHeight="1" x14ac:dyDescent="0.15">
      <c r="A105" s="66"/>
      <c r="B105" s="65"/>
      <c r="C105" s="419"/>
      <c r="D105" s="419"/>
      <c r="E105" s="419"/>
      <c r="F105" s="419"/>
      <c r="G105" s="419"/>
      <c r="H105" s="419"/>
      <c r="I105" s="419"/>
      <c r="J105" s="419"/>
      <c r="K105" s="419"/>
      <c r="L105" s="419"/>
      <c r="M105" s="419"/>
      <c r="N105" s="419"/>
      <c r="O105" s="434"/>
      <c r="P105" s="434"/>
      <c r="Q105" s="434"/>
      <c r="R105" s="434"/>
      <c r="S105" s="434"/>
      <c r="T105" s="1042"/>
    </row>
    <row r="106" spans="1:20" s="103" customFormat="1" ht="23.1" customHeight="1" x14ac:dyDescent="0.15">
      <c r="A106" s="66"/>
      <c r="B106" s="65"/>
      <c r="C106" s="419"/>
      <c r="D106" s="419"/>
      <c r="E106" s="419"/>
      <c r="F106" s="419"/>
      <c r="G106" s="419"/>
      <c r="H106" s="419"/>
      <c r="I106" s="419"/>
      <c r="J106" s="419"/>
      <c r="K106" s="419"/>
      <c r="L106" s="419"/>
      <c r="M106" s="419"/>
      <c r="N106" s="419"/>
      <c r="O106" s="434"/>
      <c r="P106" s="434"/>
      <c r="Q106" s="434"/>
      <c r="R106" s="434"/>
      <c r="S106" s="434"/>
      <c r="T106" s="1042"/>
    </row>
    <row r="107" spans="1:20" s="103" customFormat="1" ht="23.1" customHeight="1" thickBot="1" x14ac:dyDescent="0.2">
      <c r="A107" s="81"/>
      <c r="B107" s="82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1009"/>
      <c r="P107" s="1009"/>
      <c r="Q107" s="1009"/>
      <c r="R107" s="1009"/>
      <c r="S107" s="1009"/>
      <c r="T107" s="1045"/>
    </row>
  </sheetData>
  <mergeCells count="3">
    <mergeCell ref="F5:K5"/>
    <mergeCell ref="F4:K4"/>
    <mergeCell ref="D4:E4"/>
  </mergeCells>
  <phoneticPr fontId="2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07"/>
  <sheetViews>
    <sheetView showGridLines="0" view="pageBreakPreview" zoomScale="55" zoomScaleNormal="75" zoomScaleSheetLayoutView="50" workbookViewId="0">
      <pane xSplit="2" ySplit="7" topLeftCell="C50" activePane="bottomRight" state="frozen"/>
      <selection pane="topRight"/>
      <selection pane="bottomLeft"/>
      <selection pane="bottomRight" activeCell="E80" sqref="E80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4" width="20.625" style="150" customWidth="1"/>
    <col min="15" max="15" width="5.875" style="8" customWidth="1"/>
    <col min="16" max="16384" width="9" style="151"/>
  </cols>
  <sheetData>
    <row r="1" spans="1:17" ht="30.95" customHeight="1" x14ac:dyDescent="0.2">
      <c r="A1" s="4" t="s">
        <v>956</v>
      </c>
      <c r="D1" s="151"/>
      <c r="I1" s="150" t="s">
        <v>350</v>
      </c>
    </row>
    <row r="2" spans="1:17" s="86" customFormat="1" ht="22.5" customHeight="1" thickBot="1" x14ac:dyDescent="0.2"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08" t="s">
        <v>648</v>
      </c>
      <c r="O2" s="87"/>
      <c r="P2" s="87"/>
      <c r="Q2" s="87"/>
    </row>
    <row r="3" spans="1:17" s="152" customFormat="1" ht="24.95" customHeight="1" x14ac:dyDescent="0.15">
      <c r="A3" s="13" t="s">
        <v>487</v>
      </c>
      <c r="B3" s="14"/>
      <c r="C3" s="350"/>
      <c r="D3" s="351"/>
      <c r="E3" s="351"/>
      <c r="F3" s="351"/>
      <c r="G3" s="363" t="s">
        <v>27</v>
      </c>
      <c r="H3" s="351"/>
      <c r="I3" s="351"/>
      <c r="J3" s="362" t="s">
        <v>349</v>
      </c>
      <c r="K3" s="351"/>
      <c r="L3" s="351"/>
      <c r="M3" s="351"/>
      <c r="N3" s="352"/>
      <c r="O3" s="20" t="s">
        <v>487</v>
      </c>
    </row>
    <row r="4" spans="1:17" s="152" customFormat="1" ht="24.95" customHeight="1" x14ac:dyDescent="0.15">
      <c r="A4" s="22" t="s">
        <v>488</v>
      </c>
      <c r="B4" s="23"/>
      <c r="C4" s="153"/>
      <c r="D4" s="154" t="s">
        <v>690</v>
      </c>
      <c r="E4" s="155"/>
      <c r="F4" s="2387" t="s">
        <v>422</v>
      </c>
      <c r="G4" s="2387"/>
      <c r="H4" s="331"/>
      <c r="I4" s="2387" t="s">
        <v>423</v>
      </c>
      <c r="J4" s="2387"/>
      <c r="K4" s="2387"/>
      <c r="L4" s="155"/>
      <c r="M4" s="155"/>
      <c r="N4" s="155"/>
      <c r="O4" s="29" t="s">
        <v>488</v>
      </c>
    </row>
    <row r="5" spans="1:17" s="152" customFormat="1" ht="24.95" customHeight="1" x14ac:dyDescent="0.15">
      <c r="A5" s="22" t="s">
        <v>489</v>
      </c>
      <c r="B5" s="23" t="s">
        <v>450</v>
      </c>
      <c r="C5" s="157" t="s">
        <v>687</v>
      </c>
      <c r="D5" s="158"/>
      <c r="E5" s="155"/>
      <c r="F5" s="2387" t="s">
        <v>691</v>
      </c>
      <c r="G5" s="2387"/>
      <c r="H5" s="2301"/>
      <c r="I5" s="2387" t="s">
        <v>692</v>
      </c>
      <c r="J5" s="2387"/>
      <c r="K5" s="2387"/>
      <c r="L5" s="2387"/>
      <c r="M5" s="155"/>
      <c r="N5" s="156"/>
      <c r="O5" s="29" t="s">
        <v>489</v>
      </c>
    </row>
    <row r="6" spans="1:17" s="162" customFormat="1" ht="24.95" customHeight="1" x14ac:dyDescent="0.15">
      <c r="A6" s="26" t="s">
        <v>490</v>
      </c>
      <c r="B6" s="27"/>
      <c r="C6" s="159"/>
      <c r="D6" s="160" t="s">
        <v>688</v>
      </c>
      <c r="E6" s="161" t="s">
        <v>458</v>
      </c>
      <c r="F6" s="160" t="s">
        <v>607</v>
      </c>
      <c r="G6" s="160" t="s">
        <v>551</v>
      </c>
      <c r="H6" s="160" t="s">
        <v>424</v>
      </c>
      <c r="I6" s="160" t="s">
        <v>459</v>
      </c>
      <c r="J6" s="160" t="s">
        <v>447</v>
      </c>
      <c r="K6" s="160" t="s">
        <v>448</v>
      </c>
      <c r="L6" s="160" t="s">
        <v>498</v>
      </c>
      <c r="M6" s="160" t="s">
        <v>453</v>
      </c>
      <c r="N6" s="160" t="s">
        <v>449</v>
      </c>
      <c r="O6" s="25" t="s">
        <v>490</v>
      </c>
    </row>
    <row r="7" spans="1:17" s="162" customFormat="1" ht="24.95" customHeight="1" thickBot="1" x14ac:dyDescent="0.2">
      <c r="A7" s="49" t="s">
        <v>491</v>
      </c>
      <c r="B7" s="82"/>
      <c r="C7" s="163"/>
      <c r="D7" s="164"/>
      <c r="E7" s="165"/>
      <c r="F7" s="166"/>
      <c r="G7" s="167" t="s">
        <v>458</v>
      </c>
      <c r="H7" s="167" t="s">
        <v>425</v>
      </c>
      <c r="I7" s="167"/>
      <c r="J7" s="167" t="s">
        <v>552</v>
      </c>
      <c r="K7" s="167" t="s">
        <v>552</v>
      </c>
      <c r="L7" s="167" t="s">
        <v>552</v>
      </c>
      <c r="M7" s="167"/>
      <c r="N7" s="167"/>
      <c r="O7" s="48" t="s">
        <v>491</v>
      </c>
    </row>
    <row r="8" spans="1:17" s="120" customFormat="1" ht="30" customHeight="1" x14ac:dyDescent="0.15">
      <c r="A8" s="13"/>
      <c r="B8" s="35" t="s">
        <v>1</v>
      </c>
      <c r="C8" s="1048">
        <v>4522</v>
      </c>
      <c r="D8" s="425">
        <v>193361</v>
      </c>
      <c r="E8" s="1049">
        <v>3220</v>
      </c>
      <c r="F8" s="419">
        <v>196580</v>
      </c>
      <c r="G8" s="419">
        <v>21660</v>
      </c>
      <c r="H8" s="419">
        <v>9</v>
      </c>
      <c r="I8" s="419">
        <v>5</v>
      </c>
      <c r="J8" s="419">
        <v>2016</v>
      </c>
      <c r="K8" s="419">
        <v>295</v>
      </c>
      <c r="L8" s="419">
        <v>0</v>
      </c>
      <c r="M8" s="419">
        <v>36</v>
      </c>
      <c r="N8" s="419">
        <v>220602</v>
      </c>
      <c r="O8" s="16"/>
    </row>
    <row r="9" spans="1:17" s="120" customFormat="1" ht="30" customHeight="1" x14ac:dyDescent="0.15">
      <c r="A9" s="22"/>
      <c r="B9" s="30" t="s">
        <v>817</v>
      </c>
      <c r="C9" s="428">
        <v>4442</v>
      </c>
      <c r="D9" s="424">
        <v>194680</v>
      </c>
      <c r="E9" s="1050">
        <v>3241</v>
      </c>
      <c r="F9" s="423">
        <v>197921</v>
      </c>
      <c r="G9" s="423">
        <v>21855</v>
      </c>
      <c r="H9" s="423">
        <v>10</v>
      </c>
      <c r="I9" s="423">
        <v>5</v>
      </c>
      <c r="J9" s="423">
        <v>1995</v>
      </c>
      <c r="K9" s="423">
        <v>295</v>
      </c>
      <c r="L9" s="423">
        <v>0</v>
      </c>
      <c r="M9" s="423">
        <v>3</v>
      </c>
      <c r="N9" s="423">
        <v>222083</v>
      </c>
      <c r="O9" s="29"/>
    </row>
    <row r="10" spans="1:17" s="120" customFormat="1" ht="30" customHeight="1" x14ac:dyDescent="0.15">
      <c r="A10" s="22"/>
      <c r="B10" s="30" t="s">
        <v>818</v>
      </c>
      <c r="C10" s="428">
        <v>10705</v>
      </c>
      <c r="D10" s="424">
        <v>96684</v>
      </c>
      <c r="E10" s="1050">
        <v>1691</v>
      </c>
      <c r="F10" s="423">
        <v>98375</v>
      </c>
      <c r="G10" s="423">
        <v>7386</v>
      </c>
      <c r="H10" s="423">
        <v>0</v>
      </c>
      <c r="I10" s="423">
        <v>0</v>
      </c>
      <c r="J10" s="423">
        <v>3543</v>
      </c>
      <c r="K10" s="423">
        <v>349</v>
      </c>
      <c r="L10" s="423">
        <v>0</v>
      </c>
      <c r="M10" s="423">
        <v>2473</v>
      </c>
      <c r="N10" s="423">
        <v>112127</v>
      </c>
      <c r="O10" s="29"/>
    </row>
    <row r="11" spans="1:17" s="120" customFormat="1" ht="30" customHeight="1" x14ac:dyDescent="0.15">
      <c r="A11" s="22"/>
      <c r="B11" s="30" t="s">
        <v>819</v>
      </c>
      <c r="C11" s="428">
        <v>4436</v>
      </c>
      <c r="D11" s="424">
        <v>194633</v>
      </c>
      <c r="E11" s="1050">
        <v>3300</v>
      </c>
      <c r="F11" s="423">
        <v>197933</v>
      </c>
      <c r="G11" s="423">
        <v>21811</v>
      </c>
      <c r="H11" s="423">
        <v>10</v>
      </c>
      <c r="I11" s="423">
        <v>5</v>
      </c>
      <c r="J11" s="423">
        <v>2010</v>
      </c>
      <c r="K11" s="423">
        <v>293</v>
      </c>
      <c r="L11" s="423">
        <v>0</v>
      </c>
      <c r="M11" s="423">
        <v>3</v>
      </c>
      <c r="N11" s="423">
        <v>222066</v>
      </c>
      <c r="O11" s="29"/>
    </row>
    <row r="12" spans="1:17" s="120" customFormat="1" ht="30" customHeight="1" x14ac:dyDescent="0.15">
      <c r="A12" s="121"/>
      <c r="B12" s="148" t="s">
        <v>820</v>
      </c>
      <c r="C12" s="429">
        <v>4540</v>
      </c>
      <c r="D12" s="426">
        <v>195535</v>
      </c>
      <c r="E12" s="1051">
        <v>2166</v>
      </c>
      <c r="F12" s="426">
        <v>197701</v>
      </c>
      <c r="G12" s="426">
        <v>22649</v>
      </c>
      <c r="H12" s="426">
        <v>6</v>
      </c>
      <c r="I12" s="426">
        <v>0</v>
      </c>
      <c r="J12" s="426">
        <v>1713</v>
      </c>
      <c r="K12" s="426">
        <v>326</v>
      </c>
      <c r="L12" s="426">
        <v>0</v>
      </c>
      <c r="M12" s="426">
        <v>0</v>
      </c>
      <c r="N12" s="426">
        <v>222394</v>
      </c>
      <c r="O12" s="123"/>
    </row>
    <row r="13" spans="1:17" s="6" customFormat="1" ht="23.1" customHeight="1" x14ac:dyDescent="0.15">
      <c r="A13" s="61">
        <v>1</v>
      </c>
      <c r="B13" s="96" t="s">
        <v>821</v>
      </c>
      <c r="C13" s="1052">
        <v>4312</v>
      </c>
      <c r="D13" s="1029">
        <v>194091</v>
      </c>
      <c r="E13" s="1053">
        <v>3290</v>
      </c>
      <c r="F13" s="430">
        <v>197380</v>
      </c>
      <c r="G13" s="430">
        <v>20931</v>
      </c>
      <c r="H13" s="430">
        <v>13</v>
      </c>
      <c r="I13" s="430">
        <v>0</v>
      </c>
      <c r="J13" s="430">
        <v>1980</v>
      </c>
      <c r="K13" s="430">
        <v>270</v>
      </c>
      <c r="L13" s="430">
        <v>0</v>
      </c>
      <c r="M13" s="430">
        <v>0</v>
      </c>
      <c r="N13" s="430">
        <v>220575</v>
      </c>
      <c r="O13" s="63">
        <v>1</v>
      </c>
    </row>
    <row r="14" spans="1:17" s="6" customFormat="1" ht="23.1" customHeight="1" x14ac:dyDescent="0.15">
      <c r="A14" s="64">
        <v>2</v>
      </c>
      <c r="B14" s="97" t="s">
        <v>823</v>
      </c>
      <c r="C14" s="428">
        <v>6314</v>
      </c>
      <c r="D14" s="424">
        <v>201557</v>
      </c>
      <c r="E14" s="1050">
        <v>3498</v>
      </c>
      <c r="F14" s="423">
        <v>205055</v>
      </c>
      <c r="G14" s="423">
        <v>24140</v>
      </c>
      <c r="H14" s="423">
        <v>5</v>
      </c>
      <c r="I14" s="423">
        <v>0</v>
      </c>
      <c r="J14" s="423">
        <v>1206</v>
      </c>
      <c r="K14" s="423">
        <v>396</v>
      </c>
      <c r="L14" s="423">
        <v>0</v>
      </c>
      <c r="M14" s="423">
        <v>0</v>
      </c>
      <c r="N14" s="423">
        <v>230803</v>
      </c>
      <c r="O14" s="59">
        <v>2</v>
      </c>
    </row>
    <row r="15" spans="1:17" s="6" customFormat="1" ht="23.1" customHeight="1" x14ac:dyDescent="0.15">
      <c r="A15" s="64">
        <v>3</v>
      </c>
      <c r="B15" s="97" t="s">
        <v>825</v>
      </c>
      <c r="C15" s="428">
        <v>4022</v>
      </c>
      <c r="D15" s="424">
        <v>178885</v>
      </c>
      <c r="E15" s="1050">
        <v>4244</v>
      </c>
      <c r="F15" s="423">
        <v>183129</v>
      </c>
      <c r="G15" s="423">
        <v>19152</v>
      </c>
      <c r="H15" s="423">
        <v>10</v>
      </c>
      <c r="I15" s="423">
        <v>0</v>
      </c>
      <c r="J15" s="423">
        <v>2063</v>
      </c>
      <c r="K15" s="423">
        <v>249</v>
      </c>
      <c r="L15" s="423">
        <v>0</v>
      </c>
      <c r="M15" s="423">
        <v>0</v>
      </c>
      <c r="N15" s="423">
        <v>204603</v>
      </c>
      <c r="O15" s="59">
        <v>3</v>
      </c>
    </row>
    <row r="16" spans="1:17" s="6" customFormat="1" ht="23.1" customHeight="1" x14ac:dyDescent="0.15">
      <c r="A16" s="64">
        <v>4</v>
      </c>
      <c r="B16" s="97" t="s">
        <v>827</v>
      </c>
      <c r="C16" s="428">
        <v>6173</v>
      </c>
      <c r="D16" s="424">
        <v>202857</v>
      </c>
      <c r="E16" s="1050">
        <v>4385</v>
      </c>
      <c r="F16" s="423">
        <v>207242</v>
      </c>
      <c r="G16" s="423">
        <v>22913</v>
      </c>
      <c r="H16" s="419">
        <v>6</v>
      </c>
      <c r="I16" s="423">
        <v>0</v>
      </c>
      <c r="J16" s="423">
        <v>2028</v>
      </c>
      <c r="K16" s="423">
        <v>295</v>
      </c>
      <c r="L16" s="423">
        <v>0</v>
      </c>
      <c r="M16" s="423">
        <v>0</v>
      </c>
      <c r="N16" s="423">
        <v>232484</v>
      </c>
      <c r="O16" s="59">
        <v>4</v>
      </c>
    </row>
    <row r="17" spans="1:15" s="6" customFormat="1" ht="23.1" customHeight="1" x14ac:dyDescent="0.15">
      <c r="A17" s="64">
        <v>5</v>
      </c>
      <c r="B17" s="97" t="s">
        <v>829</v>
      </c>
      <c r="C17" s="429">
        <v>1484</v>
      </c>
      <c r="D17" s="426">
        <v>216111</v>
      </c>
      <c r="E17" s="1051">
        <v>1996</v>
      </c>
      <c r="F17" s="438">
        <v>218108</v>
      </c>
      <c r="G17" s="438">
        <v>24735</v>
      </c>
      <c r="H17" s="420">
        <v>1</v>
      </c>
      <c r="I17" s="438">
        <v>0</v>
      </c>
      <c r="J17" s="438">
        <v>1941</v>
      </c>
      <c r="K17" s="438">
        <v>228</v>
      </c>
      <c r="L17" s="438">
        <v>0</v>
      </c>
      <c r="M17" s="438">
        <v>0</v>
      </c>
      <c r="N17" s="438">
        <v>245014</v>
      </c>
      <c r="O17" s="59">
        <v>5</v>
      </c>
    </row>
    <row r="18" spans="1:15" s="6" customFormat="1" ht="23.1" customHeight="1" x14ac:dyDescent="0.15">
      <c r="A18" s="61">
        <v>6</v>
      </c>
      <c r="B18" s="96" t="s">
        <v>831</v>
      </c>
      <c r="C18" s="1052">
        <v>5380</v>
      </c>
      <c r="D18" s="1029">
        <v>207039</v>
      </c>
      <c r="E18" s="1053">
        <v>2123</v>
      </c>
      <c r="F18" s="430">
        <v>209162</v>
      </c>
      <c r="G18" s="430">
        <v>23061</v>
      </c>
      <c r="H18" s="430">
        <v>14</v>
      </c>
      <c r="I18" s="430">
        <v>0</v>
      </c>
      <c r="J18" s="430">
        <v>2160</v>
      </c>
      <c r="K18" s="430">
        <v>302</v>
      </c>
      <c r="L18" s="430">
        <v>0</v>
      </c>
      <c r="M18" s="430">
        <v>0</v>
      </c>
      <c r="N18" s="430">
        <v>234700</v>
      </c>
      <c r="O18" s="63">
        <v>6</v>
      </c>
    </row>
    <row r="19" spans="1:15" s="6" customFormat="1" ht="23.1" customHeight="1" x14ac:dyDescent="0.15">
      <c r="A19" s="64">
        <v>7</v>
      </c>
      <c r="B19" s="97" t="s">
        <v>833</v>
      </c>
      <c r="C19" s="428">
        <v>4571</v>
      </c>
      <c r="D19" s="424">
        <v>186192</v>
      </c>
      <c r="E19" s="1050">
        <v>4294</v>
      </c>
      <c r="F19" s="423">
        <v>190486</v>
      </c>
      <c r="G19" s="423">
        <v>21017</v>
      </c>
      <c r="H19" s="423">
        <v>16</v>
      </c>
      <c r="I19" s="423">
        <v>0</v>
      </c>
      <c r="J19" s="423">
        <v>2177</v>
      </c>
      <c r="K19" s="423">
        <v>270</v>
      </c>
      <c r="L19" s="423">
        <v>0</v>
      </c>
      <c r="M19" s="423">
        <v>0</v>
      </c>
      <c r="N19" s="423">
        <v>213966</v>
      </c>
      <c r="O19" s="59">
        <v>7</v>
      </c>
    </row>
    <row r="20" spans="1:15" s="6" customFormat="1" ht="23.1" customHeight="1" x14ac:dyDescent="0.15">
      <c r="A20" s="64">
        <v>8</v>
      </c>
      <c r="B20" s="97" t="s">
        <v>835</v>
      </c>
      <c r="C20" s="428">
        <v>3525</v>
      </c>
      <c r="D20" s="424">
        <v>199808</v>
      </c>
      <c r="E20" s="1050">
        <v>3172</v>
      </c>
      <c r="F20" s="423">
        <v>202980</v>
      </c>
      <c r="G20" s="423">
        <v>22956</v>
      </c>
      <c r="H20" s="423">
        <v>8</v>
      </c>
      <c r="I20" s="423">
        <v>0</v>
      </c>
      <c r="J20" s="423">
        <v>1879</v>
      </c>
      <c r="K20" s="423">
        <v>292</v>
      </c>
      <c r="L20" s="423">
        <v>0</v>
      </c>
      <c r="M20" s="423">
        <v>0</v>
      </c>
      <c r="N20" s="423">
        <v>228113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837</v>
      </c>
      <c r="C21" s="435">
        <v>4918</v>
      </c>
      <c r="D21" s="425">
        <v>194846</v>
      </c>
      <c r="E21" s="1049">
        <v>2857</v>
      </c>
      <c r="F21" s="419">
        <v>197703</v>
      </c>
      <c r="G21" s="419">
        <v>21778</v>
      </c>
      <c r="H21" s="419">
        <v>17</v>
      </c>
      <c r="I21" s="419">
        <v>0</v>
      </c>
      <c r="J21" s="419">
        <v>1583</v>
      </c>
      <c r="K21" s="419">
        <v>339</v>
      </c>
      <c r="L21" s="419">
        <v>0</v>
      </c>
      <c r="M21" s="419">
        <v>0</v>
      </c>
      <c r="N21" s="419">
        <v>221419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437">
        <v>5338</v>
      </c>
      <c r="D22" s="436">
        <v>197680</v>
      </c>
      <c r="E22" s="1054">
        <v>2582</v>
      </c>
      <c r="F22" s="420">
        <v>200262</v>
      </c>
      <c r="G22" s="420">
        <v>21260</v>
      </c>
      <c r="H22" s="420">
        <v>14</v>
      </c>
      <c r="I22" s="420">
        <v>0</v>
      </c>
      <c r="J22" s="420">
        <v>1935</v>
      </c>
      <c r="K22" s="420">
        <v>327</v>
      </c>
      <c r="L22" s="420">
        <v>0</v>
      </c>
      <c r="M22" s="420">
        <v>0</v>
      </c>
      <c r="N22" s="420">
        <v>223797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055">
        <v>2607</v>
      </c>
      <c r="D23" s="1024">
        <v>190231</v>
      </c>
      <c r="E23" s="1056">
        <v>1952</v>
      </c>
      <c r="F23" s="421">
        <v>192183</v>
      </c>
      <c r="G23" s="421">
        <v>22310</v>
      </c>
      <c r="H23" s="421">
        <v>4</v>
      </c>
      <c r="I23" s="421">
        <v>0</v>
      </c>
      <c r="J23" s="421">
        <v>2555</v>
      </c>
      <c r="K23" s="421">
        <v>267</v>
      </c>
      <c r="L23" s="421">
        <v>0</v>
      </c>
      <c r="M23" s="421">
        <v>0</v>
      </c>
      <c r="N23" s="421">
        <v>217319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435">
        <v>1229</v>
      </c>
      <c r="D24" s="425">
        <v>207472</v>
      </c>
      <c r="E24" s="1049">
        <v>3023</v>
      </c>
      <c r="F24" s="419">
        <v>210494</v>
      </c>
      <c r="G24" s="419">
        <v>23045</v>
      </c>
      <c r="H24" s="419">
        <v>4</v>
      </c>
      <c r="I24" s="419">
        <v>2</v>
      </c>
      <c r="J24" s="419">
        <v>1618</v>
      </c>
      <c r="K24" s="419">
        <v>310</v>
      </c>
      <c r="L24" s="419">
        <v>0</v>
      </c>
      <c r="M24" s="419">
        <v>0</v>
      </c>
      <c r="N24" s="419">
        <v>235474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435">
        <v>1344</v>
      </c>
      <c r="D25" s="425">
        <v>180480</v>
      </c>
      <c r="E25" s="1049">
        <v>1849</v>
      </c>
      <c r="F25" s="419">
        <v>182329</v>
      </c>
      <c r="G25" s="419">
        <v>20191</v>
      </c>
      <c r="H25" s="419">
        <v>9</v>
      </c>
      <c r="I25" s="419">
        <v>0</v>
      </c>
      <c r="J25" s="419">
        <v>2173</v>
      </c>
      <c r="K25" s="419">
        <v>284</v>
      </c>
      <c r="L25" s="419">
        <v>0</v>
      </c>
      <c r="M25" s="419">
        <v>0</v>
      </c>
      <c r="N25" s="419">
        <v>204986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435">
        <v>5562</v>
      </c>
      <c r="D26" s="425">
        <v>178428</v>
      </c>
      <c r="E26" s="1049">
        <v>2225</v>
      </c>
      <c r="F26" s="419">
        <v>180653</v>
      </c>
      <c r="G26" s="419">
        <v>22568</v>
      </c>
      <c r="H26" s="419">
        <v>8</v>
      </c>
      <c r="I26" s="419">
        <v>0</v>
      </c>
      <c r="J26" s="419">
        <v>1801</v>
      </c>
      <c r="K26" s="419">
        <v>286</v>
      </c>
      <c r="L26" s="419">
        <v>0</v>
      </c>
      <c r="M26" s="419">
        <v>0</v>
      </c>
      <c r="N26" s="419">
        <v>205316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848</v>
      </c>
      <c r="C27" s="437">
        <v>1083</v>
      </c>
      <c r="D27" s="436">
        <v>165642</v>
      </c>
      <c r="E27" s="1054">
        <v>2799</v>
      </c>
      <c r="F27" s="420">
        <v>168441</v>
      </c>
      <c r="G27" s="420">
        <v>19256</v>
      </c>
      <c r="H27" s="420">
        <v>10</v>
      </c>
      <c r="I27" s="420">
        <v>127</v>
      </c>
      <c r="J27" s="420">
        <v>2051</v>
      </c>
      <c r="K27" s="420">
        <v>440</v>
      </c>
      <c r="L27" s="420">
        <v>0</v>
      </c>
      <c r="M27" s="420">
        <v>178</v>
      </c>
      <c r="N27" s="420">
        <v>190502</v>
      </c>
      <c r="O27" s="67">
        <v>15</v>
      </c>
    </row>
    <row r="28" spans="1:15" s="103" customFormat="1" ht="23.1" customHeight="1" x14ac:dyDescent="0.15">
      <c r="A28" s="72">
        <v>16</v>
      </c>
      <c r="B28" s="62" t="s">
        <v>850</v>
      </c>
      <c r="C28" s="1055">
        <v>5649</v>
      </c>
      <c r="D28" s="1024">
        <v>202581</v>
      </c>
      <c r="E28" s="1056">
        <v>4561</v>
      </c>
      <c r="F28" s="421">
        <v>207142</v>
      </c>
      <c r="G28" s="421">
        <v>22417</v>
      </c>
      <c r="H28" s="421">
        <v>7</v>
      </c>
      <c r="I28" s="421">
        <v>1</v>
      </c>
      <c r="J28" s="421">
        <v>1887</v>
      </c>
      <c r="K28" s="421">
        <v>442</v>
      </c>
      <c r="L28" s="421">
        <v>0</v>
      </c>
      <c r="M28" s="421">
        <v>0</v>
      </c>
      <c r="N28" s="421">
        <v>231897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435">
        <v>5387</v>
      </c>
      <c r="D29" s="425">
        <v>192254</v>
      </c>
      <c r="E29" s="1049">
        <v>3608</v>
      </c>
      <c r="F29" s="419">
        <v>195862</v>
      </c>
      <c r="G29" s="419">
        <v>22074</v>
      </c>
      <c r="H29" s="419">
        <v>8</v>
      </c>
      <c r="I29" s="419">
        <v>0</v>
      </c>
      <c r="J29" s="419">
        <v>2069</v>
      </c>
      <c r="K29" s="419">
        <v>266</v>
      </c>
      <c r="L29" s="419">
        <v>0</v>
      </c>
      <c r="M29" s="419">
        <v>0</v>
      </c>
      <c r="N29" s="419">
        <v>220279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435">
        <v>6521</v>
      </c>
      <c r="D30" s="425">
        <v>223866</v>
      </c>
      <c r="E30" s="1049">
        <v>2408</v>
      </c>
      <c r="F30" s="419">
        <v>226274</v>
      </c>
      <c r="G30" s="419">
        <v>28071</v>
      </c>
      <c r="H30" s="419">
        <v>1</v>
      </c>
      <c r="I30" s="419">
        <v>0</v>
      </c>
      <c r="J30" s="419">
        <v>1567</v>
      </c>
      <c r="K30" s="419">
        <v>494</v>
      </c>
      <c r="L30" s="419">
        <v>0</v>
      </c>
      <c r="M30" s="419">
        <v>0</v>
      </c>
      <c r="N30" s="419">
        <v>256406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435">
        <v>3799</v>
      </c>
      <c r="D31" s="425">
        <v>187167</v>
      </c>
      <c r="E31" s="1049">
        <v>1721</v>
      </c>
      <c r="F31" s="419">
        <v>188889</v>
      </c>
      <c r="G31" s="419">
        <v>20515</v>
      </c>
      <c r="H31" s="419">
        <v>10</v>
      </c>
      <c r="I31" s="419">
        <v>5</v>
      </c>
      <c r="J31" s="419">
        <v>2313</v>
      </c>
      <c r="K31" s="419">
        <v>287</v>
      </c>
      <c r="L31" s="419">
        <v>0</v>
      </c>
      <c r="M31" s="419">
        <v>0</v>
      </c>
      <c r="N31" s="419">
        <v>212018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858</v>
      </c>
      <c r="C32" s="437">
        <v>6264</v>
      </c>
      <c r="D32" s="436">
        <v>199824</v>
      </c>
      <c r="E32" s="1054">
        <v>3712</v>
      </c>
      <c r="F32" s="420">
        <v>203536</v>
      </c>
      <c r="G32" s="420">
        <v>21900</v>
      </c>
      <c r="H32" s="420">
        <v>14</v>
      </c>
      <c r="I32" s="420">
        <v>0</v>
      </c>
      <c r="J32" s="420">
        <v>1826</v>
      </c>
      <c r="K32" s="420">
        <v>268</v>
      </c>
      <c r="L32" s="420">
        <v>0</v>
      </c>
      <c r="M32" s="420">
        <v>0</v>
      </c>
      <c r="N32" s="420">
        <v>227545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860</v>
      </c>
      <c r="C33" s="1055">
        <v>5925</v>
      </c>
      <c r="D33" s="1024">
        <v>210222</v>
      </c>
      <c r="E33" s="1056">
        <v>3679</v>
      </c>
      <c r="F33" s="421">
        <v>213900</v>
      </c>
      <c r="G33" s="421">
        <v>23997</v>
      </c>
      <c r="H33" s="421">
        <v>15</v>
      </c>
      <c r="I33" s="421">
        <v>79</v>
      </c>
      <c r="J33" s="421">
        <v>2097</v>
      </c>
      <c r="K33" s="421">
        <v>296</v>
      </c>
      <c r="L33" s="421">
        <v>0</v>
      </c>
      <c r="M33" s="421">
        <v>0</v>
      </c>
      <c r="N33" s="421">
        <v>240386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435">
        <v>6679</v>
      </c>
      <c r="D34" s="425">
        <v>210282</v>
      </c>
      <c r="E34" s="1049">
        <v>3381</v>
      </c>
      <c r="F34" s="419">
        <v>213664</v>
      </c>
      <c r="G34" s="419">
        <v>23106</v>
      </c>
      <c r="H34" s="419">
        <v>0</v>
      </c>
      <c r="I34" s="419">
        <v>1</v>
      </c>
      <c r="J34" s="419">
        <v>1653</v>
      </c>
      <c r="K34" s="419">
        <v>320</v>
      </c>
      <c r="L34" s="419">
        <v>0</v>
      </c>
      <c r="M34" s="419">
        <v>0</v>
      </c>
      <c r="N34" s="419">
        <v>238744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435">
        <v>1004</v>
      </c>
      <c r="D35" s="425">
        <v>212464</v>
      </c>
      <c r="E35" s="1049">
        <v>1446</v>
      </c>
      <c r="F35" s="419">
        <v>213911</v>
      </c>
      <c r="G35" s="419">
        <v>26888</v>
      </c>
      <c r="H35" s="419">
        <v>2</v>
      </c>
      <c r="I35" s="419">
        <v>0</v>
      </c>
      <c r="J35" s="419">
        <v>1530</v>
      </c>
      <c r="K35" s="419">
        <v>369</v>
      </c>
      <c r="L35" s="419">
        <v>0</v>
      </c>
      <c r="M35" s="419">
        <v>0</v>
      </c>
      <c r="N35" s="419">
        <v>242700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435">
        <v>2667</v>
      </c>
      <c r="D36" s="425">
        <v>195012</v>
      </c>
      <c r="E36" s="1049">
        <v>3618</v>
      </c>
      <c r="F36" s="419">
        <v>198630</v>
      </c>
      <c r="G36" s="419">
        <v>22533</v>
      </c>
      <c r="H36" s="419">
        <v>0</v>
      </c>
      <c r="I36" s="419">
        <v>0</v>
      </c>
      <c r="J36" s="419">
        <v>1949</v>
      </c>
      <c r="K36" s="419">
        <v>299</v>
      </c>
      <c r="L36" s="419">
        <v>0</v>
      </c>
      <c r="M36" s="419">
        <v>0</v>
      </c>
      <c r="N36" s="419">
        <v>223411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867</v>
      </c>
      <c r="C37" s="437">
        <v>6898</v>
      </c>
      <c r="D37" s="436">
        <v>199510</v>
      </c>
      <c r="E37" s="1054">
        <v>1605</v>
      </c>
      <c r="F37" s="420">
        <v>201115</v>
      </c>
      <c r="G37" s="420">
        <v>23110</v>
      </c>
      <c r="H37" s="420">
        <v>9</v>
      </c>
      <c r="I37" s="420">
        <v>0</v>
      </c>
      <c r="J37" s="420">
        <v>1936</v>
      </c>
      <c r="K37" s="420">
        <v>280</v>
      </c>
      <c r="L37" s="420">
        <v>0</v>
      </c>
      <c r="M37" s="420">
        <v>0</v>
      </c>
      <c r="N37" s="420">
        <v>226449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869</v>
      </c>
      <c r="C38" s="1055">
        <v>9805</v>
      </c>
      <c r="D38" s="1024">
        <v>218947</v>
      </c>
      <c r="E38" s="1056">
        <v>2126</v>
      </c>
      <c r="F38" s="421">
        <v>221073</v>
      </c>
      <c r="G38" s="421">
        <v>26377</v>
      </c>
      <c r="H38" s="421">
        <v>6</v>
      </c>
      <c r="I38" s="421">
        <v>0</v>
      </c>
      <c r="J38" s="421">
        <v>1547</v>
      </c>
      <c r="K38" s="421">
        <v>294</v>
      </c>
      <c r="L38" s="421">
        <v>0</v>
      </c>
      <c r="M38" s="421">
        <v>0</v>
      </c>
      <c r="N38" s="421">
        <v>249296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435">
        <v>6935</v>
      </c>
      <c r="D39" s="425">
        <v>184496</v>
      </c>
      <c r="E39" s="1049">
        <v>5606</v>
      </c>
      <c r="F39" s="419">
        <v>190102</v>
      </c>
      <c r="G39" s="419">
        <v>18562</v>
      </c>
      <c r="H39" s="419">
        <v>5</v>
      </c>
      <c r="I39" s="419">
        <v>0</v>
      </c>
      <c r="J39" s="419">
        <v>2273</v>
      </c>
      <c r="K39" s="419">
        <v>222</v>
      </c>
      <c r="L39" s="419">
        <v>0</v>
      </c>
      <c r="M39" s="419">
        <v>0</v>
      </c>
      <c r="N39" s="419">
        <v>211162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435">
        <v>2089</v>
      </c>
      <c r="D40" s="425">
        <v>205941</v>
      </c>
      <c r="E40" s="1049">
        <v>3039</v>
      </c>
      <c r="F40" s="419">
        <v>208980</v>
      </c>
      <c r="G40" s="419">
        <v>22016</v>
      </c>
      <c r="H40" s="419">
        <v>6</v>
      </c>
      <c r="I40" s="419">
        <v>7</v>
      </c>
      <c r="J40" s="419">
        <v>2359</v>
      </c>
      <c r="K40" s="419">
        <v>347</v>
      </c>
      <c r="L40" s="419">
        <v>0</v>
      </c>
      <c r="M40" s="419">
        <v>0</v>
      </c>
      <c r="N40" s="419">
        <v>233715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435">
        <v>2531</v>
      </c>
      <c r="D41" s="425">
        <v>210020</v>
      </c>
      <c r="E41" s="1049">
        <v>2579</v>
      </c>
      <c r="F41" s="419">
        <v>212600</v>
      </c>
      <c r="G41" s="419">
        <v>23188</v>
      </c>
      <c r="H41" s="419">
        <v>0</v>
      </c>
      <c r="I41" s="419">
        <v>0</v>
      </c>
      <c r="J41" s="419">
        <v>1538</v>
      </c>
      <c r="K41" s="419">
        <v>333</v>
      </c>
      <c r="L41" s="419">
        <v>0</v>
      </c>
      <c r="M41" s="419">
        <v>0</v>
      </c>
      <c r="N41" s="419">
        <v>237659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877</v>
      </c>
      <c r="C42" s="437">
        <v>1367</v>
      </c>
      <c r="D42" s="436">
        <v>174949</v>
      </c>
      <c r="E42" s="1054">
        <v>1795</v>
      </c>
      <c r="F42" s="420">
        <v>176745</v>
      </c>
      <c r="G42" s="420">
        <v>20421</v>
      </c>
      <c r="H42" s="420">
        <v>9</v>
      </c>
      <c r="I42" s="420">
        <v>0</v>
      </c>
      <c r="J42" s="420">
        <v>2480</v>
      </c>
      <c r="K42" s="420">
        <v>313</v>
      </c>
      <c r="L42" s="420">
        <v>0</v>
      </c>
      <c r="M42" s="420">
        <v>0</v>
      </c>
      <c r="N42" s="420">
        <v>199968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879</v>
      </c>
      <c r="C43" s="1055">
        <v>2001</v>
      </c>
      <c r="D43" s="1024">
        <v>162770</v>
      </c>
      <c r="E43" s="1056">
        <v>1789</v>
      </c>
      <c r="F43" s="421">
        <v>164559</v>
      </c>
      <c r="G43" s="421">
        <v>18523</v>
      </c>
      <c r="H43" s="421">
        <v>6</v>
      </c>
      <c r="I43" s="421">
        <v>0</v>
      </c>
      <c r="J43" s="421">
        <v>2680</v>
      </c>
      <c r="K43" s="421">
        <v>210</v>
      </c>
      <c r="L43" s="421">
        <v>0</v>
      </c>
      <c r="M43" s="421">
        <v>0</v>
      </c>
      <c r="N43" s="421">
        <v>185978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435">
        <v>2305</v>
      </c>
      <c r="D44" s="425">
        <v>194795</v>
      </c>
      <c r="E44" s="1049">
        <v>3174</v>
      </c>
      <c r="F44" s="419">
        <v>197969</v>
      </c>
      <c r="G44" s="419">
        <v>21267</v>
      </c>
      <c r="H44" s="419">
        <v>5</v>
      </c>
      <c r="I44" s="419">
        <v>0</v>
      </c>
      <c r="J44" s="419">
        <v>1932</v>
      </c>
      <c r="K44" s="419">
        <v>221</v>
      </c>
      <c r="L44" s="419">
        <v>0</v>
      </c>
      <c r="M44" s="419">
        <v>0</v>
      </c>
      <c r="N44" s="419">
        <v>221394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435">
        <v>2256</v>
      </c>
      <c r="D45" s="425">
        <v>199510</v>
      </c>
      <c r="E45" s="1049">
        <v>2164</v>
      </c>
      <c r="F45" s="419">
        <v>201674</v>
      </c>
      <c r="G45" s="419">
        <v>23768</v>
      </c>
      <c r="H45" s="419">
        <v>4</v>
      </c>
      <c r="I45" s="419">
        <v>7</v>
      </c>
      <c r="J45" s="419">
        <v>2044</v>
      </c>
      <c r="K45" s="419">
        <v>296</v>
      </c>
      <c r="L45" s="419">
        <v>0</v>
      </c>
      <c r="M45" s="419">
        <v>0</v>
      </c>
      <c r="N45" s="419">
        <v>227791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435">
        <v>2182</v>
      </c>
      <c r="D46" s="425">
        <v>208797</v>
      </c>
      <c r="E46" s="1049">
        <v>1566</v>
      </c>
      <c r="F46" s="419">
        <v>210362</v>
      </c>
      <c r="G46" s="419">
        <v>23271</v>
      </c>
      <c r="H46" s="419">
        <v>0</v>
      </c>
      <c r="I46" s="419">
        <v>0</v>
      </c>
      <c r="J46" s="419">
        <v>1559</v>
      </c>
      <c r="K46" s="419">
        <v>372</v>
      </c>
      <c r="L46" s="419">
        <v>0</v>
      </c>
      <c r="M46" s="419">
        <v>0</v>
      </c>
      <c r="N46" s="419">
        <v>235565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437">
        <v>8277</v>
      </c>
      <c r="D47" s="436">
        <v>174462</v>
      </c>
      <c r="E47" s="1054">
        <v>2169</v>
      </c>
      <c r="F47" s="420">
        <v>176631</v>
      </c>
      <c r="G47" s="420">
        <v>17707</v>
      </c>
      <c r="H47" s="420">
        <v>0</v>
      </c>
      <c r="I47" s="420">
        <v>0</v>
      </c>
      <c r="J47" s="420">
        <v>1966</v>
      </c>
      <c r="K47" s="420">
        <v>234</v>
      </c>
      <c r="L47" s="420">
        <v>0</v>
      </c>
      <c r="M47" s="420">
        <v>0</v>
      </c>
      <c r="N47" s="420">
        <v>196538</v>
      </c>
      <c r="O47" s="77">
        <v>39</v>
      </c>
    </row>
    <row r="48" spans="1:15" s="103" customFormat="1" ht="23.1" customHeight="1" x14ac:dyDescent="0.15">
      <c r="A48" s="70">
        <v>40</v>
      </c>
      <c r="B48" s="62" t="s">
        <v>888</v>
      </c>
      <c r="C48" s="1055">
        <v>7954</v>
      </c>
      <c r="D48" s="1024">
        <v>225258</v>
      </c>
      <c r="E48" s="1056">
        <v>2133</v>
      </c>
      <c r="F48" s="421">
        <v>227390</v>
      </c>
      <c r="G48" s="421">
        <v>25355</v>
      </c>
      <c r="H48" s="421">
        <v>0</v>
      </c>
      <c r="I48" s="421">
        <v>0</v>
      </c>
      <c r="J48" s="421">
        <v>1477</v>
      </c>
      <c r="K48" s="421">
        <v>242</v>
      </c>
      <c r="L48" s="421">
        <v>0</v>
      </c>
      <c r="M48" s="421">
        <v>0</v>
      </c>
      <c r="N48" s="421">
        <v>254464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435">
        <v>5594</v>
      </c>
      <c r="D49" s="425">
        <v>192667</v>
      </c>
      <c r="E49" s="1049">
        <v>1916</v>
      </c>
      <c r="F49" s="419">
        <v>194583</v>
      </c>
      <c r="G49" s="419">
        <v>19890</v>
      </c>
      <c r="H49" s="419">
        <v>0</v>
      </c>
      <c r="I49" s="419">
        <v>0</v>
      </c>
      <c r="J49" s="419">
        <v>2166</v>
      </c>
      <c r="K49" s="419">
        <v>247</v>
      </c>
      <c r="L49" s="419">
        <v>0</v>
      </c>
      <c r="M49" s="419">
        <v>0</v>
      </c>
      <c r="N49" s="419">
        <v>216886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435">
        <v>6785</v>
      </c>
      <c r="D50" s="425">
        <v>198113</v>
      </c>
      <c r="E50" s="1049">
        <v>2952</v>
      </c>
      <c r="F50" s="419">
        <v>201066</v>
      </c>
      <c r="G50" s="419">
        <v>20509</v>
      </c>
      <c r="H50" s="419">
        <v>11</v>
      </c>
      <c r="I50" s="419">
        <v>0</v>
      </c>
      <c r="J50" s="419">
        <v>1598</v>
      </c>
      <c r="K50" s="419">
        <v>347</v>
      </c>
      <c r="L50" s="419">
        <v>0</v>
      </c>
      <c r="M50" s="419">
        <v>0</v>
      </c>
      <c r="N50" s="419">
        <v>223531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894</v>
      </c>
      <c r="C51" s="435">
        <v>9684</v>
      </c>
      <c r="D51" s="425">
        <v>218144</v>
      </c>
      <c r="E51" s="1049">
        <v>1804</v>
      </c>
      <c r="F51" s="419">
        <v>219948</v>
      </c>
      <c r="G51" s="419">
        <v>25287</v>
      </c>
      <c r="H51" s="419">
        <v>42</v>
      </c>
      <c r="I51" s="419">
        <v>0</v>
      </c>
      <c r="J51" s="419">
        <v>2059</v>
      </c>
      <c r="K51" s="419">
        <v>388</v>
      </c>
      <c r="L51" s="419">
        <v>0</v>
      </c>
      <c r="M51" s="419">
        <v>0</v>
      </c>
      <c r="N51" s="419">
        <v>247723</v>
      </c>
      <c r="O51" s="67">
        <v>43</v>
      </c>
    </row>
    <row r="52" spans="1:15" s="103" customFormat="1" ht="23.1" customHeight="1" x14ac:dyDescent="0.15">
      <c r="A52" s="66">
        <v>44</v>
      </c>
      <c r="B52" s="76" t="s">
        <v>896</v>
      </c>
      <c r="C52" s="437">
        <v>11008</v>
      </c>
      <c r="D52" s="436">
        <v>227149</v>
      </c>
      <c r="E52" s="1054">
        <v>2072</v>
      </c>
      <c r="F52" s="420">
        <v>229221</v>
      </c>
      <c r="G52" s="420">
        <v>24264</v>
      </c>
      <c r="H52" s="420">
        <v>19</v>
      </c>
      <c r="I52" s="420">
        <v>0</v>
      </c>
      <c r="J52" s="420">
        <v>1474</v>
      </c>
      <c r="K52" s="420">
        <v>393</v>
      </c>
      <c r="L52" s="420">
        <v>0</v>
      </c>
      <c r="M52" s="420">
        <v>0</v>
      </c>
      <c r="N52" s="420">
        <v>255371</v>
      </c>
      <c r="O52" s="67">
        <v>44</v>
      </c>
    </row>
    <row r="53" spans="1:15" s="103" customFormat="1" ht="23.1" customHeight="1" x14ac:dyDescent="0.15">
      <c r="A53" s="70">
        <v>45</v>
      </c>
      <c r="B53" s="65" t="s">
        <v>897</v>
      </c>
      <c r="C53" s="1055">
        <v>1685</v>
      </c>
      <c r="D53" s="1024">
        <v>182760</v>
      </c>
      <c r="E53" s="1056">
        <v>2190</v>
      </c>
      <c r="F53" s="421">
        <v>184950</v>
      </c>
      <c r="G53" s="421">
        <v>20062</v>
      </c>
      <c r="H53" s="421">
        <v>5</v>
      </c>
      <c r="I53" s="421">
        <v>0</v>
      </c>
      <c r="J53" s="421">
        <v>2085</v>
      </c>
      <c r="K53" s="421">
        <v>324</v>
      </c>
      <c r="L53" s="421">
        <v>0</v>
      </c>
      <c r="M53" s="421">
        <v>0</v>
      </c>
      <c r="N53" s="421">
        <v>207427</v>
      </c>
      <c r="O53" s="71">
        <v>45</v>
      </c>
    </row>
    <row r="54" spans="1:15" s="103" customFormat="1" ht="23.1" customHeight="1" x14ac:dyDescent="0.15">
      <c r="A54" s="66">
        <v>46</v>
      </c>
      <c r="B54" s="65" t="s">
        <v>898</v>
      </c>
      <c r="C54" s="435">
        <v>1928</v>
      </c>
      <c r="D54" s="425">
        <v>204543</v>
      </c>
      <c r="E54" s="1049">
        <v>2582</v>
      </c>
      <c r="F54" s="419">
        <v>207125</v>
      </c>
      <c r="G54" s="419">
        <v>24929</v>
      </c>
      <c r="H54" s="419">
        <v>0</v>
      </c>
      <c r="I54" s="419">
        <v>0</v>
      </c>
      <c r="J54" s="419">
        <v>1795</v>
      </c>
      <c r="K54" s="419">
        <v>278</v>
      </c>
      <c r="L54" s="419">
        <v>0</v>
      </c>
      <c r="M54" s="419">
        <v>0</v>
      </c>
      <c r="N54" s="419">
        <v>234127</v>
      </c>
      <c r="O54" s="67">
        <v>46</v>
      </c>
    </row>
    <row r="55" spans="1:15" s="103" customFormat="1" ht="23.1" customHeight="1" x14ac:dyDescent="0.15">
      <c r="A55" s="66">
        <v>52</v>
      </c>
      <c r="B55" s="65" t="s">
        <v>899</v>
      </c>
      <c r="C55" s="435">
        <v>2072</v>
      </c>
      <c r="D55" s="425">
        <v>181567</v>
      </c>
      <c r="E55" s="1049">
        <v>1712</v>
      </c>
      <c r="F55" s="419">
        <v>183279</v>
      </c>
      <c r="G55" s="419">
        <v>23471</v>
      </c>
      <c r="H55" s="419">
        <v>0</v>
      </c>
      <c r="I55" s="419">
        <v>0</v>
      </c>
      <c r="J55" s="419">
        <v>1693</v>
      </c>
      <c r="K55" s="419">
        <v>336</v>
      </c>
      <c r="L55" s="419">
        <v>0</v>
      </c>
      <c r="M55" s="419">
        <v>0</v>
      </c>
      <c r="N55" s="419">
        <v>208779</v>
      </c>
      <c r="O55" s="67">
        <v>52</v>
      </c>
    </row>
    <row r="56" spans="1:15" s="103" customFormat="1" ht="23.1" customHeight="1" x14ac:dyDescent="0.15">
      <c r="A56" s="66">
        <v>54</v>
      </c>
      <c r="B56" s="65" t="s">
        <v>900</v>
      </c>
      <c r="C56" s="435">
        <v>3438</v>
      </c>
      <c r="D56" s="425">
        <v>202194</v>
      </c>
      <c r="E56" s="1049">
        <v>3457</v>
      </c>
      <c r="F56" s="419">
        <v>205651</v>
      </c>
      <c r="G56" s="419">
        <v>22089</v>
      </c>
      <c r="H56" s="419">
        <v>0</v>
      </c>
      <c r="I56" s="419">
        <v>0</v>
      </c>
      <c r="J56" s="419">
        <v>1692</v>
      </c>
      <c r="K56" s="419">
        <v>327</v>
      </c>
      <c r="L56" s="419">
        <v>0</v>
      </c>
      <c r="M56" s="419">
        <v>0</v>
      </c>
      <c r="N56" s="419">
        <v>229759</v>
      </c>
      <c r="O56" s="67">
        <v>54</v>
      </c>
    </row>
    <row r="57" spans="1:15" s="103" customFormat="1" ht="23.1" customHeight="1" thickBot="1" x14ac:dyDescent="0.2">
      <c r="A57" s="81">
        <v>59</v>
      </c>
      <c r="B57" s="82" t="s">
        <v>902</v>
      </c>
      <c r="C57" s="1057">
        <v>2741</v>
      </c>
      <c r="D57" s="1027">
        <v>180731</v>
      </c>
      <c r="E57" s="1058">
        <v>2761</v>
      </c>
      <c r="F57" s="427">
        <v>183492</v>
      </c>
      <c r="G57" s="427">
        <v>23505</v>
      </c>
      <c r="H57" s="427">
        <v>0</v>
      </c>
      <c r="I57" s="427">
        <v>0</v>
      </c>
      <c r="J57" s="427">
        <v>1460</v>
      </c>
      <c r="K57" s="427">
        <v>339</v>
      </c>
      <c r="L57" s="427">
        <v>0</v>
      </c>
      <c r="M57" s="427">
        <v>0</v>
      </c>
      <c r="N57" s="427">
        <v>208797</v>
      </c>
      <c r="O57" s="83">
        <v>59</v>
      </c>
    </row>
    <row r="58" spans="1:15" s="103" customFormat="1" ht="23.1" customHeight="1" x14ac:dyDescent="0.15">
      <c r="A58" s="66">
        <v>61</v>
      </c>
      <c r="B58" s="65" t="s">
        <v>904</v>
      </c>
      <c r="C58" s="435">
        <v>7209</v>
      </c>
      <c r="D58" s="425">
        <v>180579</v>
      </c>
      <c r="E58" s="1049">
        <v>2324</v>
      </c>
      <c r="F58" s="419">
        <v>182903</v>
      </c>
      <c r="G58" s="419">
        <v>24072</v>
      </c>
      <c r="H58" s="419">
        <v>4</v>
      </c>
      <c r="I58" s="419">
        <v>0</v>
      </c>
      <c r="J58" s="419">
        <v>1660</v>
      </c>
      <c r="K58" s="419">
        <v>353</v>
      </c>
      <c r="L58" s="419">
        <v>0</v>
      </c>
      <c r="M58" s="419">
        <v>0</v>
      </c>
      <c r="N58" s="419">
        <v>208993</v>
      </c>
      <c r="O58" s="67">
        <v>61</v>
      </c>
    </row>
    <row r="59" spans="1:15" s="103" customFormat="1" ht="23.1" customHeight="1" x14ac:dyDescent="0.15">
      <c r="A59" s="66">
        <v>66</v>
      </c>
      <c r="B59" s="65" t="s">
        <v>906</v>
      </c>
      <c r="C59" s="435">
        <v>6904</v>
      </c>
      <c r="D59" s="425">
        <v>202815</v>
      </c>
      <c r="E59" s="1049">
        <v>1922</v>
      </c>
      <c r="F59" s="419">
        <v>204737</v>
      </c>
      <c r="G59" s="419">
        <v>23303</v>
      </c>
      <c r="H59" s="419">
        <v>9</v>
      </c>
      <c r="I59" s="419">
        <v>0</v>
      </c>
      <c r="J59" s="419">
        <v>1962</v>
      </c>
      <c r="K59" s="419">
        <v>324</v>
      </c>
      <c r="L59" s="419">
        <v>0</v>
      </c>
      <c r="M59" s="419">
        <v>0</v>
      </c>
      <c r="N59" s="419">
        <v>230335</v>
      </c>
      <c r="O59" s="67">
        <v>66</v>
      </c>
    </row>
    <row r="60" spans="1:15" s="103" customFormat="1" ht="23.1" customHeight="1" x14ac:dyDescent="0.15">
      <c r="A60" s="66">
        <v>67</v>
      </c>
      <c r="B60" s="65" t="s">
        <v>908</v>
      </c>
      <c r="C60" s="435">
        <v>9681</v>
      </c>
      <c r="D60" s="425">
        <v>208601</v>
      </c>
      <c r="E60" s="1049">
        <v>1883</v>
      </c>
      <c r="F60" s="419">
        <v>210484</v>
      </c>
      <c r="G60" s="419">
        <v>26776</v>
      </c>
      <c r="H60" s="419">
        <v>0</v>
      </c>
      <c r="I60" s="419">
        <v>0</v>
      </c>
      <c r="J60" s="419">
        <v>1284</v>
      </c>
      <c r="K60" s="419">
        <v>339</v>
      </c>
      <c r="L60" s="419">
        <v>0</v>
      </c>
      <c r="M60" s="419">
        <v>0</v>
      </c>
      <c r="N60" s="419">
        <v>238883</v>
      </c>
      <c r="O60" s="67">
        <v>67</v>
      </c>
    </row>
    <row r="61" spans="1:15" s="103" customFormat="1" ht="23.1" customHeight="1" x14ac:dyDescent="0.15">
      <c r="A61" s="66">
        <v>70</v>
      </c>
      <c r="B61" s="65" t="s">
        <v>910</v>
      </c>
      <c r="C61" s="435">
        <v>3447</v>
      </c>
      <c r="D61" s="425">
        <v>208397</v>
      </c>
      <c r="E61" s="1049">
        <v>2776</v>
      </c>
      <c r="F61" s="419">
        <v>211173</v>
      </c>
      <c r="G61" s="419">
        <v>26570</v>
      </c>
      <c r="H61" s="419">
        <v>28</v>
      </c>
      <c r="I61" s="419">
        <v>0</v>
      </c>
      <c r="J61" s="419">
        <v>825</v>
      </c>
      <c r="K61" s="419">
        <v>262</v>
      </c>
      <c r="L61" s="419">
        <v>0</v>
      </c>
      <c r="M61" s="419">
        <v>0</v>
      </c>
      <c r="N61" s="419">
        <v>238858</v>
      </c>
      <c r="O61" s="67">
        <v>70</v>
      </c>
    </row>
    <row r="62" spans="1:15" s="103" customFormat="1" ht="23.1" customHeight="1" x14ac:dyDescent="0.15">
      <c r="A62" s="75">
        <v>72</v>
      </c>
      <c r="B62" s="76" t="s">
        <v>912</v>
      </c>
      <c r="C62" s="437">
        <v>2301</v>
      </c>
      <c r="D62" s="436">
        <v>226132</v>
      </c>
      <c r="E62" s="1054">
        <v>1515</v>
      </c>
      <c r="F62" s="420">
        <v>227647</v>
      </c>
      <c r="G62" s="420">
        <v>25767</v>
      </c>
      <c r="H62" s="420">
        <v>1</v>
      </c>
      <c r="I62" s="420">
        <v>0</v>
      </c>
      <c r="J62" s="420">
        <v>1007</v>
      </c>
      <c r="K62" s="420">
        <v>417</v>
      </c>
      <c r="L62" s="420">
        <v>0</v>
      </c>
      <c r="M62" s="420">
        <v>0</v>
      </c>
      <c r="N62" s="420">
        <v>254839</v>
      </c>
      <c r="O62" s="77">
        <v>72</v>
      </c>
    </row>
    <row r="63" spans="1:15" s="124" customFormat="1" ht="23.1" customHeight="1" x14ac:dyDescent="0.15">
      <c r="A63" s="78">
        <v>74</v>
      </c>
      <c r="B63" s="65" t="s">
        <v>914</v>
      </c>
      <c r="C63" s="1055">
        <v>3592</v>
      </c>
      <c r="D63" s="1024">
        <v>224706</v>
      </c>
      <c r="E63" s="1056">
        <v>1429</v>
      </c>
      <c r="F63" s="421">
        <v>226135</v>
      </c>
      <c r="G63" s="421">
        <v>23858</v>
      </c>
      <c r="H63" s="421">
        <v>10</v>
      </c>
      <c r="I63" s="421">
        <v>0</v>
      </c>
      <c r="J63" s="421">
        <v>1108</v>
      </c>
      <c r="K63" s="421">
        <v>396</v>
      </c>
      <c r="L63" s="421">
        <v>0</v>
      </c>
      <c r="M63" s="421">
        <v>0</v>
      </c>
      <c r="N63" s="421">
        <v>251508</v>
      </c>
      <c r="O63" s="79">
        <v>74</v>
      </c>
    </row>
    <row r="64" spans="1:15" s="124" customFormat="1" ht="23.1" customHeight="1" x14ac:dyDescent="0.15">
      <c r="A64" s="66">
        <v>81</v>
      </c>
      <c r="B64" s="65" t="s">
        <v>916</v>
      </c>
      <c r="C64" s="435">
        <v>1962</v>
      </c>
      <c r="D64" s="425">
        <v>208847</v>
      </c>
      <c r="E64" s="1049">
        <v>2522</v>
      </c>
      <c r="F64" s="419">
        <v>211369</v>
      </c>
      <c r="G64" s="419">
        <v>25921</v>
      </c>
      <c r="H64" s="419">
        <v>32</v>
      </c>
      <c r="I64" s="419">
        <v>4</v>
      </c>
      <c r="J64" s="419">
        <v>1847</v>
      </c>
      <c r="K64" s="419">
        <v>370</v>
      </c>
      <c r="L64" s="419">
        <v>0</v>
      </c>
      <c r="M64" s="419">
        <v>0</v>
      </c>
      <c r="N64" s="419">
        <v>239543</v>
      </c>
      <c r="O64" s="67">
        <v>81</v>
      </c>
    </row>
    <row r="65" spans="1:15" s="124" customFormat="1" ht="23.1" customHeight="1" x14ac:dyDescent="0.15">
      <c r="A65" s="66">
        <v>82</v>
      </c>
      <c r="B65" s="65" t="s">
        <v>918</v>
      </c>
      <c r="C65" s="435">
        <v>1313</v>
      </c>
      <c r="D65" s="425">
        <v>184553</v>
      </c>
      <c r="E65" s="1049">
        <v>2605</v>
      </c>
      <c r="F65" s="419">
        <v>187158</v>
      </c>
      <c r="G65" s="419">
        <v>22166</v>
      </c>
      <c r="H65" s="419">
        <v>20</v>
      </c>
      <c r="I65" s="419">
        <v>0</v>
      </c>
      <c r="J65" s="419">
        <v>1769</v>
      </c>
      <c r="K65" s="419">
        <v>362</v>
      </c>
      <c r="L65" s="419">
        <v>0</v>
      </c>
      <c r="M65" s="419">
        <v>0</v>
      </c>
      <c r="N65" s="419">
        <v>211474</v>
      </c>
      <c r="O65" s="67">
        <v>82</v>
      </c>
    </row>
    <row r="66" spans="1:15" s="124" customFormat="1" ht="23.1" customHeight="1" x14ac:dyDescent="0.15">
      <c r="A66" s="66">
        <v>83</v>
      </c>
      <c r="B66" s="65" t="s">
        <v>919</v>
      </c>
      <c r="C66" s="435">
        <v>6410</v>
      </c>
      <c r="D66" s="425">
        <v>183474</v>
      </c>
      <c r="E66" s="1049">
        <v>1371</v>
      </c>
      <c r="F66" s="419">
        <v>184846</v>
      </c>
      <c r="G66" s="419">
        <v>22645</v>
      </c>
      <c r="H66" s="419">
        <v>11</v>
      </c>
      <c r="I66" s="419">
        <v>0</v>
      </c>
      <c r="J66" s="419">
        <v>1820</v>
      </c>
      <c r="K66" s="419">
        <v>347</v>
      </c>
      <c r="L66" s="419">
        <v>0</v>
      </c>
      <c r="M66" s="419">
        <v>0</v>
      </c>
      <c r="N66" s="419">
        <v>209669</v>
      </c>
      <c r="O66" s="67">
        <v>83</v>
      </c>
    </row>
    <row r="67" spans="1:15" s="124" customFormat="1" ht="23.1" customHeight="1" x14ac:dyDescent="0.15">
      <c r="A67" s="75">
        <v>301</v>
      </c>
      <c r="B67" s="76" t="s">
        <v>920</v>
      </c>
      <c r="C67" s="437">
        <v>7978</v>
      </c>
      <c r="D67" s="436">
        <v>98918</v>
      </c>
      <c r="E67" s="1054">
        <v>1462</v>
      </c>
      <c r="F67" s="420">
        <v>100380</v>
      </c>
      <c r="G67" s="420">
        <v>8180</v>
      </c>
      <c r="H67" s="420">
        <v>1</v>
      </c>
      <c r="I67" s="420">
        <v>0</v>
      </c>
      <c r="J67" s="420">
        <v>3676</v>
      </c>
      <c r="K67" s="420">
        <v>372</v>
      </c>
      <c r="L67" s="420">
        <v>0</v>
      </c>
      <c r="M67" s="420">
        <v>2206</v>
      </c>
      <c r="N67" s="420">
        <v>114813</v>
      </c>
      <c r="O67" s="77">
        <v>301</v>
      </c>
    </row>
    <row r="68" spans="1:15" s="6" customFormat="1" ht="23.1" customHeight="1" x14ac:dyDescent="0.15">
      <c r="A68" s="64">
        <v>302</v>
      </c>
      <c r="B68" s="97" t="s">
        <v>922</v>
      </c>
      <c r="C68" s="428">
        <v>9551</v>
      </c>
      <c r="D68" s="424">
        <v>90572</v>
      </c>
      <c r="E68" s="1050">
        <v>1896</v>
      </c>
      <c r="F68" s="423">
        <v>92469</v>
      </c>
      <c r="G68" s="423">
        <v>6776</v>
      </c>
      <c r="H68" s="419">
        <v>0</v>
      </c>
      <c r="I68" s="423">
        <v>0</v>
      </c>
      <c r="J68" s="423">
        <v>3422</v>
      </c>
      <c r="K68" s="423">
        <v>343</v>
      </c>
      <c r="L68" s="423">
        <v>0</v>
      </c>
      <c r="M68" s="423">
        <v>3079</v>
      </c>
      <c r="N68" s="423">
        <v>106089</v>
      </c>
      <c r="O68" s="59">
        <v>302</v>
      </c>
    </row>
    <row r="69" spans="1:15" s="6" customFormat="1" ht="23.1" customHeight="1" x14ac:dyDescent="0.15">
      <c r="A69" s="64">
        <v>303</v>
      </c>
      <c r="B69" s="97" t="s">
        <v>924</v>
      </c>
      <c r="C69" s="428">
        <v>37298</v>
      </c>
      <c r="D69" s="424">
        <v>124745</v>
      </c>
      <c r="E69" s="1050">
        <v>1794</v>
      </c>
      <c r="F69" s="423">
        <v>126539</v>
      </c>
      <c r="G69" s="423">
        <v>6327</v>
      </c>
      <c r="H69" s="419">
        <v>0</v>
      </c>
      <c r="I69" s="423">
        <v>0</v>
      </c>
      <c r="J69" s="423">
        <v>3499</v>
      </c>
      <c r="K69" s="423">
        <v>248</v>
      </c>
      <c r="L69" s="423">
        <v>0</v>
      </c>
      <c r="M69" s="423">
        <v>0</v>
      </c>
      <c r="N69" s="423">
        <v>136612</v>
      </c>
      <c r="O69" s="59">
        <v>303</v>
      </c>
    </row>
    <row r="70" spans="1:15" s="6" customFormat="1" ht="23.1" customHeight="1" x14ac:dyDescent="0.15">
      <c r="A70" s="64"/>
      <c r="B70" s="97"/>
      <c r="C70" s="428"/>
      <c r="D70" s="424"/>
      <c r="E70" s="1050"/>
      <c r="F70" s="423"/>
      <c r="G70" s="423"/>
      <c r="H70" s="419"/>
      <c r="I70" s="423"/>
      <c r="J70" s="423"/>
      <c r="K70" s="423"/>
      <c r="L70" s="423"/>
      <c r="M70" s="423"/>
      <c r="N70" s="423"/>
      <c r="O70" s="59"/>
    </row>
    <row r="71" spans="1:15" s="6" customFormat="1" ht="23.1" customHeight="1" x14ac:dyDescent="0.15">
      <c r="A71" s="64"/>
      <c r="B71" s="97"/>
      <c r="C71" s="428"/>
      <c r="D71" s="424"/>
      <c r="E71" s="1050"/>
      <c r="F71" s="423"/>
      <c r="G71" s="423"/>
      <c r="H71" s="419"/>
      <c r="I71" s="423"/>
      <c r="J71" s="423"/>
      <c r="K71" s="423"/>
      <c r="L71" s="423"/>
      <c r="M71" s="423"/>
      <c r="N71" s="423"/>
      <c r="O71" s="59"/>
    </row>
    <row r="72" spans="1:15" s="6" customFormat="1" ht="23.1" customHeight="1" x14ac:dyDescent="0.15">
      <c r="A72" s="64"/>
      <c r="B72" s="97"/>
      <c r="C72" s="429"/>
      <c r="D72" s="426"/>
      <c r="E72" s="1051"/>
      <c r="F72" s="438"/>
      <c r="G72" s="438"/>
      <c r="H72" s="420"/>
      <c r="I72" s="438"/>
      <c r="J72" s="438"/>
      <c r="K72" s="438"/>
      <c r="L72" s="438"/>
      <c r="M72" s="438"/>
      <c r="N72" s="438"/>
      <c r="O72" s="59"/>
    </row>
    <row r="73" spans="1:15" s="6" customFormat="1" ht="23.1" customHeight="1" x14ac:dyDescent="0.15">
      <c r="A73" s="61"/>
      <c r="B73" s="96"/>
      <c r="C73" s="1029"/>
      <c r="D73" s="1029"/>
      <c r="E73" s="1053"/>
      <c r="F73" s="430"/>
      <c r="G73" s="430"/>
      <c r="H73" s="423"/>
      <c r="I73" s="430"/>
      <c r="J73" s="430"/>
      <c r="K73" s="430"/>
      <c r="L73" s="430"/>
      <c r="M73" s="430"/>
      <c r="N73" s="430"/>
      <c r="O73" s="63"/>
    </row>
    <row r="74" spans="1:15" s="6" customFormat="1" ht="23.1" customHeight="1" x14ac:dyDescent="0.15">
      <c r="A74" s="64"/>
      <c r="B74" s="97"/>
      <c r="C74" s="424"/>
      <c r="D74" s="424"/>
      <c r="E74" s="1050"/>
      <c r="F74" s="423"/>
      <c r="G74" s="423"/>
      <c r="H74" s="423"/>
      <c r="I74" s="423"/>
      <c r="J74" s="423"/>
      <c r="K74" s="423"/>
      <c r="L74" s="423"/>
      <c r="M74" s="423"/>
      <c r="N74" s="423"/>
      <c r="O74" s="59"/>
    </row>
    <row r="75" spans="1:15" s="6" customFormat="1" ht="23.1" customHeight="1" x14ac:dyDescent="0.15">
      <c r="A75" s="64"/>
      <c r="B75" s="97"/>
      <c r="C75" s="424"/>
      <c r="D75" s="424"/>
      <c r="E75" s="1050"/>
      <c r="F75" s="423"/>
      <c r="G75" s="423"/>
      <c r="H75" s="423"/>
      <c r="I75" s="423"/>
      <c r="J75" s="423"/>
      <c r="K75" s="423"/>
      <c r="L75" s="423"/>
      <c r="M75" s="423"/>
      <c r="N75" s="423"/>
      <c r="O75" s="59"/>
    </row>
    <row r="76" spans="1:15" s="103" customFormat="1" ht="23.1" customHeight="1" x14ac:dyDescent="0.15">
      <c r="A76" s="66"/>
      <c r="B76" s="65"/>
      <c r="C76" s="425"/>
      <c r="D76" s="425"/>
      <c r="E76" s="1049"/>
      <c r="F76" s="419"/>
      <c r="G76" s="419"/>
      <c r="H76" s="419"/>
      <c r="I76" s="419"/>
      <c r="J76" s="419"/>
      <c r="K76" s="419"/>
      <c r="L76" s="419"/>
      <c r="M76" s="419"/>
      <c r="N76" s="419"/>
      <c r="O76" s="67"/>
    </row>
    <row r="77" spans="1:15" s="103" customFormat="1" ht="23.1" customHeight="1" x14ac:dyDescent="0.15">
      <c r="A77" s="75"/>
      <c r="B77" s="76"/>
      <c r="C77" s="436"/>
      <c r="D77" s="436"/>
      <c r="E77" s="1054"/>
      <c r="F77" s="420"/>
      <c r="G77" s="420"/>
      <c r="H77" s="420"/>
      <c r="I77" s="420"/>
      <c r="J77" s="420"/>
      <c r="K77" s="420"/>
      <c r="L77" s="420"/>
      <c r="M77" s="420"/>
      <c r="N77" s="420"/>
      <c r="O77" s="67"/>
    </row>
    <row r="78" spans="1:15" s="103" customFormat="1" ht="23.1" customHeight="1" x14ac:dyDescent="0.15">
      <c r="A78" s="70"/>
      <c r="B78" s="62"/>
      <c r="C78" s="1055"/>
      <c r="D78" s="1024"/>
      <c r="E78" s="1056"/>
      <c r="F78" s="421"/>
      <c r="G78" s="421"/>
      <c r="H78" s="421"/>
      <c r="I78" s="421"/>
      <c r="J78" s="421"/>
      <c r="K78" s="421"/>
      <c r="L78" s="421"/>
      <c r="M78" s="421"/>
      <c r="N78" s="421"/>
      <c r="O78" s="71"/>
    </row>
    <row r="79" spans="1:15" s="103" customFormat="1" ht="23.1" customHeight="1" x14ac:dyDescent="0.15">
      <c r="A79" s="66"/>
      <c r="B79" s="65"/>
      <c r="C79" s="435"/>
      <c r="D79" s="425"/>
      <c r="E79" s="1049"/>
      <c r="F79" s="419"/>
      <c r="G79" s="419"/>
      <c r="H79" s="419"/>
      <c r="I79" s="419"/>
      <c r="J79" s="419"/>
      <c r="K79" s="419"/>
      <c r="L79" s="419"/>
      <c r="M79" s="419"/>
      <c r="N79" s="419"/>
      <c r="O79" s="67"/>
    </row>
    <row r="80" spans="1:15" s="103" customFormat="1" ht="23.1" customHeight="1" x14ac:dyDescent="0.15">
      <c r="A80" s="66"/>
      <c r="B80" s="65"/>
      <c r="C80" s="435"/>
      <c r="D80" s="425"/>
      <c r="E80" s="1049"/>
      <c r="F80" s="419"/>
      <c r="G80" s="419"/>
      <c r="H80" s="419"/>
      <c r="I80" s="419"/>
      <c r="J80" s="419"/>
      <c r="K80" s="419"/>
      <c r="L80" s="419"/>
      <c r="M80" s="419"/>
      <c r="N80" s="419"/>
      <c r="O80" s="67"/>
    </row>
    <row r="81" spans="1:15" s="103" customFormat="1" ht="23.1" customHeight="1" x14ac:dyDescent="0.15">
      <c r="A81" s="66"/>
      <c r="B81" s="65"/>
      <c r="C81" s="435"/>
      <c r="D81" s="425"/>
      <c r="E81" s="1049"/>
      <c r="F81" s="419"/>
      <c r="G81" s="419"/>
      <c r="H81" s="419"/>
      <c r="I81" s="419"/>
      <c r="J81" s="419"/>
      <c r="K81" s="419"/>
      <c r="L81" s="419"/>
      <c r="M81" s="419"/>
      <c r="N81" s="419"/>
      <c r="O81" s="67"/>
    </row>
    <row r="82" spans="1:15" s="103" customFormat="1" ht="23.1" customHeight="1" x14ac:dyDescent="0.15">
      <c r="A82" s="66"/>
      <c r="B82" s="65"/>
      <c r="C82" s="437"/>
      <c r="D82" s="436"/>
      <c r="E82" s="1054"/>
      <c r="F82" s="420"/>
      <c r="G82" s="420"/>
      <c r="H82" s="420"/>
      <c r="I82" s="420"/>
      <c r="J82" s="420"/>
      <c r="K82" s="420"/>
      <c r="L82" s="420"/>
      <c r="M82" s="420"/>
      <c r="N82" s="420"/>
      <c r="O82" s="67"/>
    </row>
    <row r="83" spans="1:15" s="103" customFormat="1" ht="23.1" customHeight="1" x14ac:dyDescent="0.15">
      <c r="A83" s="72"/>
      <c r="B83" s="62"/>
      <c r="C83" s="1055"/>
      <c r="D83" s="1024"/>
      <c r="E83" s="1056"/>
      <c r="F83" s="421"/>
      <c r="G83" s="421"/>
      <c r="H83" s="421"/>
      <c r="I83" s="421"/>
      <c r="J83" s="421"/>
      <c r="K83" s="421"/>
      <c r="L83" s="421"/>
      <c r="M83" s="421"/>
      <c r="N83" s="421"/>
      <c r="O83" s="73"/>
    </row>
    <row r="84" spans="1:15" s="103" customFormat="1" ht="23.1" customHeight="1" x14ac:dyDescent="0.15">
      <c r="A84" s="66"/>
      <c r="B84" s="65"/>
      <c r="C84" s="435"/>
      <c r="D84" s="425"/>
      <c r="E84" s="1049"/>
      <c r="F84" s="419"/>
      <c r="G84" s="419"/>
      <c r="H84" s="419"/>
      <c r="I84" s="419"/>
      <c r="J84" s="419"/>
      <c r="K84" s="419"/>
      <c r="L84" s="419"/>
      <c r="M84" s="419"/>
      <c r="N84" s="419"/>
      <c r="O84" s="67"/>
    </row>
    <row r="85" spans="1:15" s="103" customFormat="1" ht="23.1" customHeight="1" x14ac:dyDescent="0.15">
      <c r="A85" s="66"/>
      <c r="B85" s="65"/>
      <c r="C85" s="435"/>
      <c r="D85" s="425"/>
      <c r="E85" s="1049"/>
      <c r="F85" s="419"/>
      <c r="G85" s="419"/>
      <c r="H85" s="419"/>
      <c r="I85" s="419"/>
      <c r="J85" s="419"/>
      <c r="K85" s="419"/>
      <c r="L85" s="419"/>
      <c r="M85" s="419"/>
      <c r="N85" s="419"/>
      <c r="O85" s="67"/>
    </row>
    <row r="86" spans="1:15" s="103" customFormat="1" ht="23.1" customHeight="1" x14ac:dyDescent="0.15">
      <c r="A86" s="66"/>
      <c r="B86" s="65"/>
      <c r="C86" s="435"/>
      <c r="D86" s="425"/>
      <c r="E86" s="1049"/>
      <c r="F86" s="419"/>
      <c r="G86" s="419"/>
      <c r="H86" s="419"/>
      <c r="I86" s="419"/>
      <c r="J86" s="419"/>
      <c r="K86" s="419"/>
      <c r="L86" s="419"/>
      <c r="M86" s="419"/>
      <c r="N86" s="419"/>
      <c r="O86" s="67"/>
    </row>
    <row r="87" spans="1:15" s="103" customFormat="1" ht="23.1" customHeight="1" x14ac:dyDescent="0.15">
      <c r="A87" s="66"/>
      <c r="B87" s="65"/>
      <c r="C87" s="437"/>
      <c r="D87" s="436"/>
      <c r="E87" s="1054"/>
      <c r="F87" s="420"/>
      <c r="G87" s="420"/>
      <c r="H87" s="420"/>
      <c r="I87" s="420"/>
      <c r="J87" s="420"/>
      <c r="K87" s="420"/>
      <c r="L87" s="420"/>
      <c r="M87" s="420"/>
      <c r="N87" s="420"/>
      <c r="O87" s="67"/>
    </row>
    <row r="88" spans="1:15" s="103" customFormat="1" ht="23.1" customHeight="1" x14ac:dyDescent="0.15">
      <c r="A88" s="70"/>
      <c r="B88" s="62"/>
      <c r="C88" s="1055"/>
      <c r="D88" s="1024"/>
      <c r="E88" s="1056"/>
      <c r="F88" s="421"/>
      <c r="G88" s="421"/>
      <c r="H88" s="421"/>
      <c r="I88" s="421"/>
      <c r="J88" s="421"/>
      <c r="K88" s="421"/>
      <c r="L88" s="421"/>
      <c r="M88" s="421"/>
      <c r="N88" s="421"/>
      <c r="O88" s="71"/>
    </row>
    <row r="89" spans="1:15" s="103" customFormat="1" ht="23.1" customHeight="1" x14ac:dyDescent="0.15">
      <c r="A89" s="66"/>
      <c r="B89" s="65"/>
      <c r="C89" s="435"/>
      <c r="D89" s="425"/>
      <c r="E89" s="1049"/>
      <c r="F89" s="419"/>
      <c r="G89" s="419"/>
      <c r="H89" s="419"/>
      <c r="I89" s="419"/>
      <c r="J89" s="419"/>
      <c r="K89" s="419"/>
      <c r="L89" s="419"/>
      <c r="M89" s="419"/>
      <c r="N89" s="419"/>
      <c r="O89" s="67"/>
    </row>
    <row r="90" spans="1:15" s="103" customFormat="1" ht="23.1" customHeight="1" x14ac:dyDescent="0.15">
      <c r="A90" s="66"/>
      <c r="B90" s="65"/>
      <c r="C90" s="435"/>
      <c r="D90" s="425"/>
      <c r="E90" s="1049"/>
      <c r="F90" s="419"/>
      <c r="G90" s="419"/>
      <c r="H90" s="419"/>
      <c r="I90" s="419"/>
      <c r="J90" s="419"/>
      <c r="K90" s="419"/>
      <c r="L90" s="419"/>
      <c r="M90" s="419"/>
      <c r="N90" s="419"/>
      <c r="O90" s="67"/>
    </row>
    <row r="91" spans="1:15" s="103" customFormat="1" ht="23.1" customHeight="1" x14ac:dyDescent="0.15">
      <c r="A91" s="66"/>
      <c r="B91" s="65"/>
      <c r="C91" s="435"/>
      <c r="D91" s="425"/>
      <c r="E91" s="1049"/>
      <c r="F91" s="419"/>
      <c r="G91" s="419"/>
      <c r="H91" s="419"/>
      <c r="I91" s="419"/>
      <c r="J91" s="419"/>
      <c r="K91" s="419"/>
      <c r="L91" s="419"/>
      <c r="M91" s="419"/>
      <c r="N91" s="419"/>
      <c r="O91" s="67"/>
    </row>
    <row r="92" spans="1:15" s="103" customFormat="1" ht="23.1" customHeight="1" x14ac:dyDescent="0.15">
      <c r="A92" s="66"/>
      <c r="B92" s="65"/>
      <c r="C92" s="437"/>
      <c r="D92" s="436"/>
      <c r="E92" s="1054"/>
      <c r="F92" s="420"/>
      <c r="G92" s="420"/>
      <c r="H92" s="420"/>
      <c r="I92" s="420"/>
      <c r="J92" s="420"/>
      <c r="K92" s="420"/>
      <c r="L92" s="420"/>
      <c r="M92" s="420"/>
      <c r="N92" s="420"/>
      <c r="O92" s="67"/>
    </row>
    <row r="93" spans="1:15" s="103" customFormat="1" ht="23.1" customHeight="1" x14ac:dyDescent="0.15">
      <c r="A93" s="70"/>
      <c r="B93" s="62"/>
      <c r="C93" s="1055"/>
      <c r="D93" s="1024"/>
      <c r="E93" s="1056"/>
      <c r="F93" s="421"/>
      <c r="G93" s="421"/>
      <c r="H93" s="421"/>
      <c r="I93" s="421"/>
      <c r="J93" s="421"/>
      <c r="K93" s="421"/>
      <c r="L93" s="421"/>
      <c r="M93" s="421"/>
      <c r="N93" s="421"/>
      <c r="O93" s="71"/>
    </row>
    <row r="94" spans="1:15" s="103" customFormat="1" ht="23.1" customHeight="1" x14ac:dyDescent="0.15">
      <c r="A94" s="66"/>
      <c r="B94" s="65"/>
      <c r="C94" s="435"/>
      <c r="D94" s="425"/>
      <c r="E94" s="1049"/>
      <c r="F94" s="419"/>
      <c r="G94" s="419"/>
      <c r="H94" s="419"/>
      <c r="I94" s="419"/>
      <c r="J94" s="419"/>
      <c r="K94" s="419"/>
      <c r="L94" s="419"/>
      <c r="M94" s="419"/>
      <c r="N94" s="419"/>
      <c r="O94" s="67"/>
    </row>
    <row r="95" spans="1:15" s="103" customFormat="1" ht="23.1" customHeight="1" x14ac:dyDescent="0.15">
      <c r="A95" s="66"/>
      <c r="B95" s="65"/>
      <c r="C95" s="435"/>
      <c r="D95" s="425"/>
      <c r="E95" s="1049"/>
      <c r="F95" s="419"/>
      <c r="G95" s="419"/>
      <c r="H95" s="419"/>
      <c r="I95" s="419"/>
      <c r="J95" s="419"/>
      <c r="K95" s="419"/>
      <c r="L95" s="419"/>
      <c r="M95" s="419"/>
      <c r="N95" s="419"/>
      <c r="O95" s="67"/>
    </row>
    <row r="96" spans="1:15" s="103" customFormat="1" ht="23.1" customHeight="1" x14ac:dyDescent="0.15">
      <c r="A96" s="66"/>
      <c r="B96" s="65"/>
      <c r="C96" s="435"/>
      <c r="D96" s="425"/>
      <c r="E96" s="1049"/>
      <c r="F96" s="419"/>
      <c r="G96" s="419"/>
      <c r="H96" s="419"/>
      <c r="I96" s="419"/>
      <c r="J96" s="419"/>
      <c r="K96" s="419"/>
      <c r="L96" s="419"/>
      <c r="M96" s="419"/>
      <c r="N96" s="419"/>
      <c r="O96" s="67"/>
    </row>
    <row r="97" spans="1:15" s="103" customFormat="1" ht="23.1" customHeight="1" x14ac:dyDescent="0.15">
      <c r="A97" s="66"/>
      <c r="B97" s="76"/>
      <c r="C97" s="437"/>
      <c r="D97" s="436"/>
      <c r="E97" s="1054"/>
      <c r="F97" s="420"/>
      <c r="G97" s="420"/>
      <c r="H97" s="420"/>
      <c r="I97" s="420"/>
      <c r="J97" s="420"/>
      <c r="K97" s="420"/>
      <c r="L97" s="420"/>
      <c r="M97" s="420"/>
      <c r="N97" s="420"/>
      <c r="O97" s="67"/>
    </row>
    <row r="98" spans="1:15" s="103" customFormat="1" ht="23.1" customHeight="1" x14ac:dyDescent="0.15">
      <c r="A98" s="70"/>
      <c r="B98" s="65"/>
      <c r="C98" s="1055"/>
      <c r="D98" s="1024"/>
      <c r="E98" s="1056"/>
      <c r="F98" s="421"/>
      <c r="G98" s="421"/>
      <c r="H98" s="421"/>
      <c r="I98" s="421"/>
      <c r="J98" s="421"/>
      <c r="K98" s="421"/>
      <c r="L98" s="421"/>
      <c r="M98" s="421"/>
      <c r="N98" s="421"/>
      <c r="O98" s="71"/>
    </row>
    <row r="99" spans="1:15" s="103" customFormat="1" ht="23.1" customHeight="1" x14ac:dyDescent="0.15">
      <c r="A99" s="66"/>
      <c r="B99" s="65"/>
      <c r="C99" s="435"/>
      <c r="D99" s="425"/>
      <c r="E99" s="1049"/>
      <c r="F99" s="419"/>
      <c r="G99" s="419"/>
      <c r="H99" s="419"/>
      <c r="I99" s="419"/>
      <c r="J99" s="419"/>
      <c r="K99" s="419"/>
      <c r="L99" s="419"/>
      <c r="M99" s="419"/>
      <c r="N99" s="419"/>
      <c r="O99" s="67"/>
    </row>
    <row r="100" spans="1:15" s="103" customFormat="1" ht="23.1" customHeight="1" x14ac:dyDescent="0.15">
      <c r="A100" s="66"/>
      <c r="B100" s="65"/>
      <c r="C100" s="435"/>
      <c r="D100" s="425"/>
      <c r="E100" s="1049"/>
      <c r="F100" s="419"/>
      <c r="G100" s="419"/>
      <c r="H100" s="419"/>
      <c r="I100" s="419"/>
      <c r="J100" s="419"/>
      <c r="K100" s="419"/>
      <c r="L100" s="419"/>
      <c r="M100" s="419"/>
      <c r="N100" s="419"/>
      <c r="O100" s="67"/>
    </row>
    <row r="101" spans="1:15" s="103" customFormat="1" ht="23.1" customHeight="1" x14ac:dyDescent="0.15">
      <c r="A101" s="66"/>
      <c r="B101" s="65"/>
      <c r="C101" s="435"/>
      <c r="D101" s="425"/>
      <c r="E101" s="1049"/>
      <c r="F101" s="419"/>
      <c r="G101" s="419"/>
      <c r="H101" s="419"/>
      <c r="I101" s="419"/>
      <c r="J101" s="419"/>
      <c r="K101" s="419"/>
      <c r="L101" s="419"/>
      <c r="M101" s="419"/>
      <c r="N101" s="419"/>
      <c r="O101" s="67"/>
    </row>
    <row r="102" spans="1:15" s="103" customFormat="1" ht="23.1" customHeight="1" x14ac:dyDescent="0.15">
      <c r="A102" s="75"/>
      <c r="B102" s="76"/>
      <c r="C102" s="437"/>
      <c r="D102" s="436"/>
      <c r="E102" s="1054"/>
      <c r="F102" s="420"/>
      <c r="G102" s="420"/>
      <c r="H102" s="420"/>
      <c r="I102" s="420"/>
      <c r="J102" s="420"/>
      <c r="K102" s="420"/>
      <c r="L102" s="420"/>
      <c r="M102" s="420"/>
      <c r="N102" s="420"/>
      <c r="O102" s="77"/>
    </row>
    <row r="103" spans="1:15" s="103" customFormat="1" ht="23.1" customHeight="1" x14ac:dyDescent="0.15">
      <c r="A103" s="70"/>
      <c r="B103" s="62"/>
      <c r="C103" s="1055"/>
      <c r="D103" s="1024"/>
      <c r="E103" s="1056"/>
      <c r="F103" s="421"/>
      <c r="G103" s="421"/>
      <c r="H103" s="421"/>
      <c r="I103" s="421"/>
      <c r="J103" s="421"/>
      <c r="K103" s="421"/>
      <c r="L103" s="421"/>
      <c r="M103" s="421"/>
      <c r="N103" s="421"/>
      <c r="O103" s="71"/>
    </row>
    <row r="104" spans="1:15" s="103" customFormat="1" ht="23.1" customHeight="1" x14ac:dyDescent="0.15">
      <c r="A104" s="66"/>
      <c r="B104" s="65"/>
      <c r="C104" s="435"/>
      <c r="D104" s="425"/>
      <c r="E104" s="1049"/>
      <c r="F104" s="419"/>
      <c r="G104" s="419"/>
      <c r="H104" s="419"/>
      <c r="I104" s="419"/>
      <c r="J104" s="419"/>
      <c r="K104" s="419"/>
      <c r="L104" s="419"/>
      <c r="M104" s="419"/>
      <c r="N104" s="419"/>
      <c r="O104" s="67"/>
    </row>
    <row r="105" spans="1:15" s="103" customFormat="1" ht="23.1" customHeight="1" x14ac:dyDescent="0.15">
      <c r="A105" s="66"/>
      <c r="B105" s="65"/>
      <c r="C105" s="435"/>
      <c r="D105" s="425"/>
      <c r="E105" s="1049"/>
      <c r="F105" s="419"/>
      <c r="G105" s="419"/>
      <c r="H105" s="419"/>
      <c r="I105" s="419"/>
      <c r="J105" s="419"/>
      <c r="K105" s="419"/>
      <c r="L105" s="419"/>
      <c r="M105" s="419"/>
      <c r="N105" s="419"/>
      <c r="O105" s="67"/>
    </row>
    <row r="106" spans="1:15" s="103" customFormat="1" ht="23.1" customHeight="1" x14ac:dyDescent="0.15">
      <c r="A106" s="66"/>
      <c r="B106" s="65"/>
      <c r="C106" s="435"/>
      <c r="D106" s="425"/>
      <c r="E106" s="1049"/>
      <c r="F106" s="419"/>
      <c r="G106" s="419"/>
      <c r="H106" s="419"/>
      <c r="I106" s="419"/>
      <c r="J106" s="419"/>
      <c r="K106" s="419"/>
      <c r="L106" s="419"/>
      <c r="M106" s="419"/>
      <c r="N106" s="419"/>
      <c r="O106" s="67"/>
    </row>
    <row r="107" spans="1:15" s="103" customFormat="1" ht="23.1" customHeight="1" thickBot="1" x14ac:dyDescent="0.2">
      <c r="A107" s="81"/>
      <c r="B107" s="82"/>
      <c r="C107" s="1057"/>
      <c r="D107" s="1027"/>
      <c r="E107" s="1058"/>
      <c r="F107" s="427"/>
      <c r="G107" s="427"/>
      <c r="H107" s="427"/>
      <c r="I107" s="427"/>
      <c r="J107" s="427"/>
      <c r="K107" s="427"/>
      <c r="L107" s="427"/>
      <c r="M107" s="427"/>
      <c r="N107" s="427"/>
      <c r="O107" s="83"/>
    </row>
  </sheetData>
  <mergeCells count="4">
    <mergeCell ref="F5:H5"/>
    <mergeCell ref="I5:L5"/>
    <mergeCell ref="I4:K4"/>
    <mergeCell ref="F4:G4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7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07"/>
  <sheetViews>
    <sheetView showGridLines="0" view="pageBreakPreview" zoomScale="55" zoomScaleNormal="75" zoomScaleSheetLayoutView="50" workbookViewId="0">
      <pane xSplit="2" ySplit="7" topLeftCell="C53" activePane="bottomRight" state="frozen"/>
      <selection pane="topRight"/>
      <selection pane="bottomLeft"/>
      <selection pane="bottomRight" activeCell="F76" sqref="F76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2" width="12.625" style="150" customWidth="1"/>
    <col min="13" max="22" width="13.625" style="150" customWidth="1"/>
    <col min="23" max="23" width="5.875" style="8" customWidth="1"/>
    <col min="24" max="16384" width="9" style="151"/>
  </cols>
  <sheetData>
    <row r="1" spans="1:27" ht="30.95" customHeight="1" x14ac:dyDescent="0.2">
      <c r="A1" s="4" t="s">
        <v>957</v>
      </c>
      <c r="M1" s="150" t="s">
        <v>274</v>
      </c>
    </row>
    <row r="2" spans="1:27" s="86" customFormat="1" ht="22.5" customHeight="1" thickBot="1" x14ac:dyDescent="0.2"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1" t="s">
        <v>648</v>
      </c>
      <c r="W2" s="87"/>
    </row>
    <row r="3" spans="1:27" s="152" customFormat="1" ht="24.95" customHeight="1" x14ac:dyDescent="0.15">
      <c r="A3" s="17" t="s">
        <v>487</v>
      </c>
      <c r="B3" s="18"/>
      <c r="C3" s="455"/>
      <c r="D3" s="456"/>
      <c r="E3" s="456"/>
      <c r="F3" s="456"/>
      <c r="G3" s="456"/>
      <c r="H3" s="456"/>
      <c r="I3" s="456"/>
      <c r="J3" s="456"/>
      <c r="K3" s="457" t="s">
        <v>351</v>
      </c>
      <c r="L3" s="456"/>
      <c r="M3" s="456"/>
      <c r="N3" s="458" t="s">
        <v>352</v>
      </c>
      <c r="O3" s="456"/>
      <c r="P3" s="456"/>
      <c r="Q3" s="456"/>
      <c r="R3" s="456"/>
      <c r="S3" s="456"/>
      <c r="T3" s="456"/>
      <c r="U3" s="456"/>
      <c r="V3" s="456"/>
      <c r="W3" s="16" t="s">
        <v>487</v>
      </c>
      <c r="X3" s="162"/>
      <c r="Y3" s="162"/>
      <c r="Z3" s="162"/>
      <c r="AA3" s="162"/>
    </row>
    <row r="4" spans="1:27" s="152" customFormat="1" ht="24.95" customHeight="1" x14ac:dyDescent="0.15">
      <c r="A4" s="26" t="s">
        <v>488</v>
      </c>
      <c r="B4" s="27"/>
      <c r="C4" s="2391" t="s">
        <v>684</v>
      </c>
      <c r="D4" s="2389"/>
      <c r="E4" s="2389"/>
      <c r="F4" s="2389"/>
      <c r="G4" s="2389"/>
      <c r="H4" s="2389"/>
      <c r="I4" s="2390"/>
      <c r="J4" s="741" t="s">
        <v>261</v>
      </c>
      <c r="K4" s="742"/>
      <c r="L4" s="743"/>
      <c r="M4" s="741" t="s">
        <v>141</v>
      </c>
      <c r="N4" s="742"/>
      <c r="O4" s="743"/>
      <c r="P4" s="741" t="s">
        <v>685</v>
      </c>
      <c r="Q4" s="742"/>
      <c r="R4" s="743"/>
      <c r="S4" s="738" t="s">
        <v>600</v>
      </c>
      <c r="T4" s="2388" t="s">
        <v>686</v>
      </c>
      <c r="U4" s="2389"/>
      <c r="V4" s="2390"/>
      <c r="W4" s="25" t="s">
        <v>488</v>
      </c>
      <c r="X4" s="162"/>
      <c r="Y4" s="162"/>
      <c r="Z4" s="162"/>
      <c r="AA4" s="162"/>
    </row>
    <row r="5" spans="1:27" s="152" customFormat="1" ht="24.95" customHeight="1" x14ac:dyDescent="0.15">
      <c r="A5" s="26" t="s">
        <v>489</v>
      </c>
      <c r="B5" s="27" t="s">
        <v>450</v>
      </c>
      <c r="C5" s="2394" t="s">
        <v>549</v>
      </c>
      <c r="D5" s="2389"/>
      <c r="E5" s="2389"/>
      <c r="F5" s="2389"/>
      <c r="G5" s="2390"/>
      <c r="H5" s="738" t="s">
        <v>550</v>
      </c>
      <c r="I5" s="738"/>
      <c r="J5" s="738" t="s">
        <v>427</v>
      </c>
      <c r="K5" s="738" t="s">
        <v>512</v>
      </c>
      <c r="L5" s="738"/>
      <c r="M5" s="738" t="s">
        <v>803</v>
      </c>
      <c r="N5" s="738" t="s">
        <v>512</v>
      </c>
      <c r="O5" s="738"/>
      <c r="P5" s="738" t="s">
        <v>483</v>
      </c>
      <c r="Q5" s="738" t="s">
        <v>512</v>
      </c>
      <c r="R5" s="738"/>
      <c r="S5" s="739"/>
      <c r="T5" s="739" t="s">
        <v>664</v>
      </c>
      <c r="U5" s="739" t="s">
        <v>665</v>
      </c>
      <c r="V5" s="739"/>
      <c r="W5" s="25" t="s">
        <v>489</v>
      </c>
      <c r="X5" s="162"/>
      <c r="Y5" s="162"/>
      <c r="Z5" s="162"/>
      <c r="AA5" s="162"/>
    </row>
    <row r="6" spans="1:27" s="162" customFormat="1" ht="24.95" customHeight="1" x14ac:dyDescent="0.15">
      <c r="A6" s="26" t="s">
        <v>490</v>
      </c>
      <c r="B6" s="27"/>
      <c r="C6" s="2392" t="s">
        <v>689</v>
      </c>
      <c r="D6" s="744" t="s">
        <v>551</v>
      </c>
      <c r="E6" s="738" t="s">
        <v>424</v>
      </c>
      <c r="F6" s="738" t="s">
        <v>459</v>
      </c>
      <c r="G6" s="738" t="s">
        <v>465</v>
      </c>
      <c r="H6" s="739" t="s">
        <v>484</v>
      </c>
      <c r="I6" s="739" t="s">
        <v>449</v>
      </c>
      <c r="J6" s="739"/>
      <c r="K6" s="739"/>
      <c r="L6" s="739" t="s">
        <v>449</v>
      </c>
      <c r="M6" s="739"/>
      <c r="N6" s="739"/>
      <c r="O6" s="739" t="s">
        <v>449</v>
      </c>
      <c r="P6" s="739"/>
      <c r="Q6" s="739"/>
      <c r="R6" s="739" t="s">
        <v>449</v>
      </c>
      <c r="S6" s="739" t="s">
        <v>601</v>
      </c>
      <c r="T6" s="739" t="s">
        <v>613</v>
      </c>
      <c r="U6" s="739" t="s">
        <v>667</v>
      </c>
      <c r="V6" s="739" t="s">
        <v>604</v>
      </c>
      <c r="W6" s="25" t="s">
        <v>490</v>
      </c>
    </row>
    <row r="7" spans="1:27" s="162" customFormat="1" ht="24.95" customHeight="1" thickBot="1" x14ac:dyDescent="0.2">
      <c r="A7" s="49" t="s">
        <v>491</v>
      </c>
      <c r="B7" s="82"/>
      <c r="C7" s="2393"/>
      <c r="D7" s="745" t="s">
        <v>458</v>
      </c>
      <c r="E7" s="740" t="s">
        <v>425</v>
      </c>
      <c r="F7" s="740"/>
      <c r="G7" s="740"/>
      <c r="H7" s="740" t="s">
        <v>541</v>
      </c>
      <c r="I7" s="740"/>
      <c r="J7" s="740" t="s">
        <v>426</v>
      </c>
      <c r="K7" s="740" t="s">
        <v>542</v>
      </c>
      <c r="L7" s="740"/>
      <c r="M7" s="740" t="s">
        <v>601</v>
      </c>
      <c r="N7" s="740" t="s">
        <v>542</v>
      </c>
      <c r="O7" s="740"/>
      <c r="P7" s="740" t="s">
        <v>542</v>
      </c>
      <c r="Q7" s="740" t="s">
        <v>542</v>
      </c>
      <c r="R7" s="740"/>
      <c r="S7" s="740"/>
      <c r="T7" s="740" t="s">
        <v>542</v>
      </c>
      <c r="U7" s="740" t="s">
        <v>620</v>
      </c>
      <c r="V7" s="740"/>
      <c r="W7" s="48" t="s">
        <v>491</v>
      </c>
    </row>
    <row r="8" spans="1:27" s="120" customFormat="1" ht="30" customHeight="1" x14ac:dyDescent="0.15">
      <c r="A8" s="13"/>
      <c r="B8" s="35" t="s">
        <v>1</v>
      </c>
      <c r="C8" s="1059">
        <v>243982</v>
      </c>
      <c r="D8" s="1060">
        <v>32426</v>
      </c>
      <c r="E8" s="1060">
        <v>14</v>
      </c>
      <c r="F8" s="1061">
        <v>3</v>
      </c>
      <c r="G8" s="1061">
        <v>276426</v>
      </c>
      <c r="H8" s="1061">
        <v>681</v>
      </c>
      <c r="I8" s="1061">
        <v>224077</v>
      </c>
      <c r="J8" s="1028">
        <v>44624</v>
      </c>
      <c r="K8" s="1028">
        <v>4</v>
      </c>
      <c r="L8" s="1061">
        <v>44628</v>
      </c>
      <c r="M8" s="1028">
        <v>1201</v>
      </c>
      <c r="N8" s="1028">
        <v>13</v>
      </c>
      <c r="O8" s="1061">
        <v>1214</v>
      </c>
      <c r="P8" s="1028">
        <v>18</v>
      </c>
      <c r="Q8" s="1028">
        <v>2</v>
      </c>
      <c r="R8" s="1061">
        <v>20</v>
      </c>
      <c r="S8" s="1061">
        <v>18846</v>
      </c>
      <c r="T8" s="1061">
        <v>6774</v>
      </c>
      <c r="U8" s="1061">
        <v>26156</v>
      </c>
      <c r="V8" s="1061">
        <v>1</v>
      </c>
      <c r="W8" s="16"/>
    </row>
    <row r="9" spans="1:27" s="120" customFormat="1" ht="30" customHeight="1" x14ac:dyDescent="0.15">
      <c r="A9" s="22"/>
      <c r="B9" s="30" t="s">
        <v>817</v>
      </c>
      <c r="C9" s="1035">
        <v>243982</v>
      </c>
      <c r="D9" s="1036">
        <v>32426</v>
      </c>
      <c r="E9" s="1036">
        <v>14</v>
      </c>
      <c r="F9" s="423">
        <v>3</v>
      </c>
      <c r="G9" s="423">
        <v>276426</v>
      </c>
      <c r="H9" s="423">
        <v>684</v>
      </c>
      <c r="I9" s="423">
        <v>225522</v>
      </c>
      <c r="J9" s="424">
        <v>44614</v>
      </c>
      <c r="K9" s="424">
        <v>4</v>
      </c>
      <c r="L9" s="423">
        <v>44618</v>
      </c>
      <c r="M9" s="424">
        <v>404</v>
      </c>
      <c r="N9" s="424">
        <v>13</v>
      </c>
      <c r="O9" s="423">
        <v>418</v>
      </c>
      <c r="P9" s="424">
        <v>18</v>
      </c>
      <c r="Q9" s="424">
        <v>2</v>
      </c>
      <c r="R9" s="423">
        <v>21</v>
      </c>
      <c r="S9" s="423">
        <v>18797</v>
      </c>
      <c r="T9" s="423">
        <v>6824</v>
      </c>
      <c r="U9" s="423">
        <v>26495</v>
      </c>
      <c r="V9" s="423">
        <v>0</v>
      </c>
      <c r="W9" s="29"/>
    </row>
    <row r="10" spans="1:27" s="120" customFormat="1" ht="30" customHeight="1" x14ac:dyDescent="0.15">
      <c r="A10" s="22"/>
      <c r="B10" s="30" t="s">
        <v>818</v>
      </c>
      <c r="C10" s="1035">
        <v>0</v>
      </c>
      <c r="D10" s="1036">
        <v>0</v>
      </c>
      <c r="E10" s="1036">
        <v>0</v>
      </c>
      <c r="F10" s="423">
        <v>0</v>
      </c>
      <c r="G10" s="423">
        <v>0</v>
      </c>
      <c r="H10" s="423">
        <v>454</v>
      </c>
      <c r="I10" s="423">
        <v>112582</v>
      </c>
      <c r="J10" s="424">
        <v>45365</v>
      </c>
      <c r="K10" s="424">
        <v>4</v>
      </c>
      <c r="L10" s="423">
        <v>45369</v>
      </c>
      <c r="M10" s="424">
        <v>289779</v>
      </c>
      <c r="N10" s="424">
        <v>63</v>
      </c>
      <c r="O10" s="423">
        <v>289842</v>
      </c>
      <c r="P10" s="424">
        <v>1</v>
      </c>
      <c r="Q10" s="424">
        <v>2</v>
      </c>
      <c r="R10" s="423">
        <v>3</v>
      </c>
      <c r="S10" s="423">
        <v>22630</v>
      </c>
      <c r="T10" s="423">
        <v>2902</v>
      </c>
      <c r="U10" s="423">
        <v>0</v>
      </c>
      <c r="V10" s="423">
        <v>60</v>
      </c>
      <c r="W10" s="29"/>
    </row>
    <row r="11" spans="1:27" s="120" customFormat="1" ht="30" customHeight="1" x14ac:dyDescent="0.15">
      <c r="A11" s="22"/>
      <c r="B11" s="30" t="s">
        <v>819</v>
      </c>
      <c r="C11" s="1035">
        <v>244690</v>
      </c>
      <c r="D11" s="1036">
        <v>32655</v>
      </c>
      <c r="E11" s="1036">
        <v>15</v>
      </c>
      <c r="F11" s="423">
        <v>3</v>
      </c>
      <c r="G11" s="423">
        <v>277363</v>
      </c>
      <c r="H11" s="423">
        <v>685</v>
      </c>
      <c r="I11" s="423">
        <v>225505</v>
      </c>
      <c r="J11" s="424">
        <v>44615</v>
      </c>
      <c r="K11" s="424">
        <v>4</v>
      </c>
      <c r="L11" s="423">
        <v>44619</v>
      </c>
      <c r="M11" s="424">
        <v>403</v>
      </c>
      <c r="N11" s="424">
        <v>13</v>
      </c>
      <c r="O11" s="423">
        <v>417</v>
      </c>
      <c r="P11" s="424">
        <v>18</v>
      </c>
      <c r="Q11" s="424">
        <v>2</v>
      </c>
      <c r="R11" s="423">
        <v>20</v>
      </c>
      <c r="S11" s="423">
        <v>18668</v>
      </c>
      <c r="T11" s="423">
        <v>6813</v>
      </c>
      <c r="U11" s="423">
        <v>26377</v>
      </c>
      <c r="V11" s="423">
        <v>0</v>
      </c>
      <c r="W11" s="29"/>
    </row>
    <row r="12" spans="1:27" s="120" customFormat="1" ht="30" customHeight="1" x14ac:dyDescent="0.15">
      <c r="A12" s="121"/>
      <c r="B12" s="148" t="s">
        <v>820</v>
      </c>
      <c r="C12" s="1062">
        <v>234499</v>
      </c>
      <c r="D12" s="1051">
        <v>29366</v>
      </c>
      <c r="E12" s="1051">
        <v>3</v>
      </c>
      <c r="F12" s="426">
        <v>13</v>
      </c>
      <c r="G12" s="426">
        <v>263882</v>
      </c>
      <c r="H12" s="426">
        <v>661</v>
      </c>
      <c r="I12" s="426">
        <v>225815</v>
      </c>
      <c r="J12" s="426">
        <v>44596</v>
      </c>
      <c r="K12" s="426">
        <v>4</v>
      </c>
      <c r="L12" s="426">
        <v>44600</v>
      </c>
      <c r="M12" s="426">
        <v>424</v>
      </c>
      <c r="N12" s="426">
        <v>14</v>
      </c>
      <c r="O12" s="426">
        <v>438</v>
      </c>
      <c r="P12" s="426">
        <v>25</v>
      </c>
      <c r="Q12" s="426">
        <v>3</v>
      </c>
      <c r="R12" s="426">
        <v>28</v>
      </c>
      <c r="S12" s="426">
        <v>21102</v>
      </c>
      <c r="T12" s="426">
        <v>7028</v>
      </c>
      <c r="U12" s="426">
        <v>28602</v>
      </c>
      <c r="V12" s="426">
        <v>0</v>
      </c>
      <c r="W12" s="123"/>
    </row>
    <row r="13" spans="1:27" s="6" customFormat="1" ht="23.1" customHeight="1" x14ac:dyDescent="0.15">
      <c r="A13" s="61">
        <v>1</v>
      </c>
      <c r="B13" s="96" t="s">
        <v>821</v>
      </c>
      <c r="C13" s="1063">
        <v>233462</v>
      </c>
      <c r="D13" s="1064">
        <v>30251</v>
      </c>
      <c r="E13" s="1064">
        <v>14</v>
      </c>
      <c r="F13" s="430">
        <v>0</v>
      </c>
      <c r="G13" s="430">
        <v>263727</v>
      </c>
      <c r="H13" s="430">
        <v>710</v>
      </c>
      <c r="I13" s="430">
        <v>222763</v>
      </c>
      <c r="J13" s="1029">
        <v>44698</v>
      </c>
      <c r="K13" s="1029">
        <v>4</v>
      </c>
      <c r="L13" s="430">
        <v>44702</v>
      </c>
      <c r="M13" s="1029">
        <v>381</v>
      </c>
      <c r="N13" s="1029">
        <v>13</v>
      </c>
      <c r="O13" s="430">
        <v>393</v>
      </c>
      <c r="P13" s="1029">
        <v>20</v>
      </c>
      <c r="Q13" s="1029">
        <v>2</v>
      </c>
      <c r="R13" s="430">
        <v>23</v>
      </c>
      <c r="S13" s="430">
        <v>17554</v>
      </c>
      <c r="T13" s="430">
        <v>6345</v>
      </c>
      <c r="U13" s="430">
        <v>25095</v>
      </c>
      <c r="V13" s="430">
        <v>0</v>
      </c>
      <c r="W13" s="63">
        <v>1</v>
      </c>
    </row>
    <row r="14" spans="1:27" s="6" customFormat="1" ht="23.1" customHeight="1" x14ac:dyDescent="0.15">
      <c r="A14" s="64">
        <v>2</v>
      </c>
      <c r="B14" s="97" t="s">
        <v>823</v>
      </c>
      <c r="C14" s="1035">
        <v>240905</v>
      </c>
      <c r="D14" s="1036">
        <v>29110</v>
      </c>
      <c r="E14" s="1036">
        <v>0</v>
      </c>
      <c r="F14" s="423">
        <v>0</v>
      </c>
      <c r="G14" s="423">
        <v>270015</v>
      </c>
      <c r="H14" s="423">
        <v>646</v>
      </c>
      <c r="I14" s="423">
        <v>233406</v>
      </c>
      <c r="J14" s="424">
        <v>44480</v>
      </c>
      <c r="K14" s="424">
        <v>5</v>
      </c>
      <c r="L14" s="423">
        <v>44484</v>
      </c>
      <c r="M14" s="424">
        <v>449</v>
      </c>
      <c r="N14" s="424">
        <v>15</v>
      </c>
      <c r="O14" s="423">
        <v>464</v>
      </c>
      <c r="P14" s="424">
        <v>0</v>
      </c>
      <c r="Q14" s="424">
        <v>3</v>
      </c>
      <c r="R14" s="423">
        <v>3</v>
      </c>
      <c r="S14" s="423">
        <v>22140</v>
      </c>
      <c r="T14" s="423">
        <v>6145</v>
      </c>
      <c r="U14" s="423">
        <v>28818</v>
      </c>
      <c r="V14" s="423">
        <v>0</v>
      </c>
      <c r="W14" s="59">
        <v>2</v>
      </c>
    </row>
    <row r="15" spans="1:27" s="6" customFormat="1" ht="23.1" customHeight="1" x14ac:dyDescent="0.15">
      <c r="A15" s="64">
        <v>3</v>
      </c>
      <c r="B15" s="97" t="s">
        <v>825</v>
      </c>
      <c r="C15" s="1035">
        <v>255173</v>
      </c>
      <c r="D15" s="1036">
        <v>35377</v>
      </c>
      <c r="E15" s="1036">
        <v>82</v>
      </c>
      <c r="F15" s="423">
        <v>0</v>
      </c>
      <c r="G15" s="423">
        <v>290632</v>
      </c>
      <c r="H15" s="423">
        <v>688</v>
      </c>
      <c r="I15" s="423">
        <v>208161</v>
      </c>
      <c r="J15" s="424">
        <v>44554</v>
      </c>
      <c r="K15" s="424">
        <v>4</v>
      </c>
      <c r="L15" s="423">
        <v>44558</v>
      </c>
      <c r="M15" s="424">
        <v>463</v>
      </c>
      <c r="N15" s="424">
        <v>15</v>
      </c>
      <c r="O15" s="423">
        <v>478</v>
      </c>
      <c r="P15" s="424">
        <v>0</v>
      </c>
      <c r="Q15" s="424">
        <v>2</v>
      </c>
      <c r="R15" s="423">
        <v>2</v>
      </c>
      <c r="S15" s="423">
        <v>18674</v>
      </c>
      <c r="T15" s="423">
        <v>6962</v>
      </c>
      <c r="U15" s="423">
        <v>26311</v>
      </c>
      <c r="V15" s="423">
        <v>0</v>
      </c>
      <c r="W15" s="59">
        <v>3</v>
      </c>
    </row>
    <row r="16" spans="1:27" s="6" customFormat="1" ht="23.1" customHeight="1" x14ac:dyDescent="0.15">
      <c r="A16" s="64">
        <v>4</v>
      </c>
      <c r="B16" s="97" t="s">
        <v>827</v>
      </c>
      <c r="C16" s="1035">
        <v>274293</v>
      </c>
      <c r="D16" s="1036">
        <v>39177</v>
      </c>
      <c r="E16" s="1036">
        <v>5</v>
      </c>
      <c r="F16" s="423">
        <v>0</v>
      </c>
      <c r="G16" s="423">
        <v>313475</v>
      </c>
      <c r="H16" s="423">
        <v>725</v>
      </c>
      <c r="I16" s="423">
        <v>236254</v>
      </c>
      <c r="J16" s="425">
        <v>44874</v>
      </c>
      <c r="K16" s="425">
        <v>4</v>
      </c>
      <c r="L16" s="419">
        <v>44879</v>
      </c>
      <c r="M16" s="425">
        <v>373</v>
      </c>
      <c r="N16" s="425">
        <v>12</v>
      </c>
      <c r="O16" s="419">
        <v>385</v>
      </c>
      <c r="P16" s="425">
        <v>32</v>
      </c>
      <c r="Q16" s="425">
        <v>2</v>
      </c>
      <c r="R16" s="419">
        <v>35</v>
      </c>
      <c r="S16" s="423">
        <v>18600</v>
      </c>
      <c r="T16" s="423">
        <v>6198</v>
      </c>
      <c r="U16" s="423">
        <v>26074</v>
      </c>
      <c r="V16" s="423">
        <v>0</v>
      </c>
      <c r="W16" s="59">
        <v>4</v>
      </c>
    </row>
    <row r="17" spans="1:23" s="6" customFormat="1" ht="23.1" customHeight="1" x14ac:dyDescent="0.15">
      <c r="A17" s="64">
        <v>5</v>
      </c>
      <c r="B17" s="97" t="s">
        <v>829</v>
      </c>
      <c r="C17" s="1065">
        <v>238465</v>
      </c>
      <c r="D17" s="1066">
        <v>30682</v>
      </c>
      <c r="E17" s="1066">
        <v>0</v>
      </c>
      <c r="F17" s="438">
        <v>0</v>
      </c>
      <c r="G17" s="438">
        <v>269147</v>
      </c>
      <c r="H17" s="438">
        <v>714</v>
      </c>
      <c r="I17" s="438">
        <v>247431</v>
      </c>
      <c r="J17" s="436">
        <v>44579</v>
      </c>
      <c r="K17" s="436">
        <v>4</v>
      </c>
      <c r="L17" s="420">
        <v>44584</v>
      </c>
      <c r="M17" s="436">
        <v>392</v>
      </c>
      <c r="N17" s="436">
        <v>13</v>
      </c>
      <c r="O17" s="420">
        <v>405</v>
      </c>
      <c r="P17" s="436">
        <v>0</v>
      </c>
      <c r="Q17" s="436">
        <v>3</v>
      </c>
      <c r="R17" s="420">
        <v>3</v>
      </c>
      <c r="S17" s="438">
        <v>21161</v>
      </c>
      <c r="T17" s="438">
        <v>7326</v>
      </c>
      <c r="U17" s="438">
        <v>30562</v>
      </c>
      <c r="V17" s="438">
        <v>0</v>
      </c>
      <c r="W17" s="59">
        <v>5</v>
      </c>
    </row>
    <row r="18" spans="1:23" s="6" customFormat="1" ht="23.1" customHeight="1" x14ac:dyDescent="0.15">
      <c r="A18" s="61">
        <v>6</v>
      </c>
      <c r="B18" s="96" t="s">
        <v>831</v>
      </c>
      <c r="C18" s="1063">
        <v>251291</v>
      </c>
      <c r="D18" s="1064">
        <v>33380</v>
      </c>
      <c r="E18" s="1064">
        <v>67</v>
      </c>
      <c r="F18" s="430">
        <v>0</v>
      </c>
      <c r="G18" s="430">
        <v>284738</v>
      </c>
      <c r="H18" s="430">
        <v>709</v>
      </c>
      <c r="I18" s="430">
        <v>237945</v>
      </c>
      <c r="J18" s="1029">
        <v>44203</v>
      </c>
      <c r="K18" s="1029">
        <v>4</v>
      </c>
      <c r="L18" s="430">
        <v>44207</v>
      </c>
      <c r="M18" s="1029">
        <v>396</v>
      </c>
      <c r="N18" s="1029">
        <v>13</v>
      </c>
      <c r="O18" s="430">
        <v>409</v>
      </c>
      <c r="P18" s="1029">
        <v>0</v>
      </c>
      <c r="Q18" s="1029">
        <v>2</v>
      </c>
      <c r="R18" s="430">
        <v>2</v>
      </c>
      <c r="S18" s="430">
        <v>18509</v>
      </c>
      <c r="T18" s="430">
        <v>6399</v>
      </c>
      <c r="U18" s="430">
        <v>27636</v>
      </c>
      <c r="V18" s="430">
        <v>0</v>
      </c>
      <c r="W18" s="63">
        <v>6</v>
      </c>
    </row>
    <row r="19" spans="1:23" s="6" customFormat="1" ht="23.1" customHeight="1" x14ac:dyDescent="0.15">
      <c r="A19" s="64">
        <v>7</v>
      </c>
      <c r="B19" s="97" t="s">
        <v>833</v>
      </c>
      <c r="C19" s="1035">
        <v>279527</v>
      </c>
      <c r="D19" s="1036">
        <v>37768</v>
      </c>
      <c r="E19" s="1036">
        <v>0</v>
      </c>
      <c r="F19" s="423">
        <v>0</v>
      </c>
      <c r="G19" s="423">
        <v>317295</v>
      </c>
      <c r="H19" s="423">
        <v>664</v>
      </c>
      <c r="I19" s="423">
        <v>217916</v>
      </c>
      <c r="J19" s="424">
        <v>44640</v>
      </c>
      <c r="K19" s="424">
        <v>4</v>
      </c>
      <c r="L19" s="423">
        <v>44644</v>
      </c>
      <c r="M19" s="424">
        <v>410</v>
      </c>
      <c r="N19" s="424">
        <v>14</v>
      </c>
      <c r="O19" s="423">
        <v>424</v>
      </c>
      <c r="P19" s="424">
        <v>41</v>
      </c>
      <c r="Q19" s="424">
        <v>2</v>
      </c>
      <c r="R19" s="423">
        <v>44</v>
      </c>
      <c r="S19" s="423">
        <v>17891</v>
      </c>
      <c r="T19" s="423">
        <v>7342</v>
      </c>
      <c r="U19" s="423">
        <v>26903</v>
      </c>
      <c r="V19" s="423">
        <v>0</v>
      </c>
      <c r="W19" s="59">
        <v>7</v>
      </c>
    </row>
    <row r="20" spans="1:23" s="6" customFormat="1" ht="23.1" customHeight="1" x14ac:dyDescent="0.15">
      <c r="A20" s="64">
        <v>8</v>
      </c>
      <c r="B20" s="97" t="s">
        <v>835</v>
      </c>
      <c r="C20" s="1035">
        <v>261651</v>
      </c>
      <c r="D20" s="1036">
        <v>34877</v>
      </c>
      <c r="E20" s="1036">
        <v>0</v>
      </c>
      <c r="F20" s="423">
        <v>0</v>
      </c>
      <c r="G20" s="423">
        <v>296528</v>
      </c>
      <c r="H20" s="423">
        <v>679</v>
      </c>
      <c r="I20" s="423">
        <v>232946</v>
      </c>
      <c r="J20" s="424">
        <v>44179</v>
      </c>
      <c r="K20" s="424">
        <v>4</v>
      </c>
      <c r="L20" s="423">
        <v>44184</v>
      </c>
      <c r="M20" s="424">
        <v>398</v>
      </c>
      <c r="N20" s="424">
        <v>13</v>
      </c>
      <c r="O20" s="423">
        <v>411</v>
      </c>
      <c r="P20" s="424">
        <v>27</v>
      </c>
      <c r="Q20" s="424">
        <v>2</v>
      </c>
      <c r="R20" s="423">
        <v>30</v>
      </c>
      <c r="S20" s="423">
        <v>19786</v>
      </c>
      <c r="T20" s="423">
        <v>8468</v>
      </c>
      <c r="U20" s="423">
        <v>27103</v>
      </c>
      <c r="V20" s="423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837</v>
      </c>
      <c r="C21" s="439">
        <v>246801</v>
      </c>
      <c r="D21" s="1022">
        <v>27580</v>
      </c>
      <c r="E21" s="1022">
        <v>4</v>
      </c>
      <c r="F21" s="419">
        <v>31</v>
      </c>
      <c r="G21" s="419">
        <v>274416</v>
      </c>
      <c r="H21" s="419">
        <v>579</v>
      </c>
      <c r="I21" s="419">
        <v>225233</v>
      </c>
      <c r="J21" s="425">
        <v>44049</v>
      </c>
      <c r="K21" s="425">
        <v>4</v>
      </c>
      <c r="L21" s="419">
        <v>44054</v>
      </c>
      <c r="M21" s="425">
        <v>451</v>
      </c>
      <c r="N21" s="425">
        <v>16</v>
      </c>
      <c r="O21" s="419">
        <v>466</v>
      </c>
      <c r="P21" s="425">
        <v>0</v>
      </c>
      <c r="Q21" s="425">
        <v>3</v>
      </c>
      <c r="R21" s="419">
        <v>3</v>
      </c>
      <c r="S21" s="419">
        <v>21327</v>
      </c>
      <c r="T21" s="419">
        <v>6400</v>
      </c>
      <c r="U21" s="419">
        <v>30357</v>
      </c>
      <c r="V21" s="419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839</v>
      </c>
      <c r="C22" s="446">
        <v>257644</v>
      </c>
      <c r="D22" s="1025">
        <v>32533</v>
      </c>
      <c r="E22" s="1025">
        <v>0</v>
      </c>
      <c r="F22" s="420">
        <v>0</v>
      </c>
      <c r="G22" s="420">
        <v>290177</v>
      </c>
      <c r="H22" s="420">
        <v>740</v>
      </c>
      <c r="I22" s="420">
        <v>228767</v>
      </c>
      <c r="J22" s="436">
        <v>44038</v>
      </c>
      <c r="K22" s="436">
        <v>4</v>
      </c>
      <c r="L22" s="420">
        <v>44043</v>
      </c>
      <c r="M22" s="436">
        <v>403</v>
      </c>
      <c r="N22" s="436">
        <v>14</v>
      </c>
      <c r="O22" s="420">
        <v>416</v>
      </c>
      <c r="P22" s="436">
        <v>25</v>
      </c>
      <c r="Q22" s="436">
        <v>3</v>
      </c>
      <c r="R22" s="420">
        <v>28</v>
      </c>
      <c r="S22" s="420">
        <v>19583</v>
      </c>
      <c r="T22" s="420">
        <v>6840</v>
      </c>
      <c r="U22" s="420">
        <v>26737</v>
      </c>
      <c r="V22" s="420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841</v>
      </c>
      <c r="C23" s="445">
        <v>234341</v>
      </c>
      <c r="D23" s="1023">
        <v>30336</v>
      </c>
      <c r="E23" s="1023">
        <v>0</v>
      </c>
      <c r="F23" s="421">
        <v>0</v>
      </c>
      <c r="G23" s="421">
        <v>264676</v>
      </c>
      <c r="H23" s="421">
        <v>665</v>
      </c>
      <c r="I23" s="421">
        <v>221454</v>
      </c>
      <c r="J23" s="1024">
        <v>44480</v>
      </c>
      <c r="K23" s="1024">
        <v>4</v>
      </c>
      <c r="L23" s="421">
        <v>44484</v>
      </c>
      <c r="M23" s="1024">
        <v>504</v>
      </c>
      <c r="N23" s="1024">
        <v>16</v>
      </c>
      <c r="O23" s="421">
        <v>520</v>
      </c>
      <c r="P23" s="1024">
        <v>16</v>
      </c>
      <c r="Q23" s="1024">
        <v>2</v>
      </c>
      <c r="R23" s="421">
        <v>18</v>
      </c>
      <c r="S23" s="421">
        <v>19882</v>
      </c>
      <c r="T23" s="421">
        <v>6634</v>
      </c>
      <c r="U23" s="421">
        <v>26804</v>
      </c>
      <c r="V23" s="421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843</v>
      </c>
      <c r="C24" s="439">
        <v>238954</v>
      </c>
      <c r="D24" s="1022">
        <v>31430</v>
      </c>
      <c r="E24" s="1022">
        <v>0</v>
      </c>
      <c r="F24" s="419">
        <v>0</v>
      </c>
      <c r="G24" s="419">
        <v>270384</v>
      </c>
      <c r="H24" s="419">
        <v>741</v>
      </c>
      <c r="I24" s="419">
        <v>238748</v>
      </c>
      <c r="J24" s="425">
        <v>44270</v>
      </c>
      <c r="K24" s="425">
        <v>4</v>
      </c>
      <c r="L24" s="419">
        <v>44274</v>
      </c>
      <c r="M24" s="425">
        <v>345</v>
      </c>
      <c r="N24" s="425">
        <v>11</v>
      </c>
      <c r="O24" s="419">
        <v>356</v>
      </c>
      <c r="P24" s="425">
        <v>0</v>
      </c>
      <c r="Q24" s="425">
        <v>2</v>
      </c>
      <c r="R24" s="419">
        <v>2</v>
      </c>
      <c r="S24" s="419">
        <v>17775</v>
      </c>
      <c r="T24" s="419">
        <v>6595</v>
      </c>
      <c r="U24" s="419">
        <v>24577</v>
      </c>
      <c r="V24" s="419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844</v>
      </c>
      <c r="C25" s="439">
        <v>224196</v>
      </c>
      <c r="D25" s="1022">
        <v>28649</v>
      </c>
      <c r="E25" s="1022">
        <v>0</v>
      </c>
      <c r="F25" s="419">
        <v>0</v>
      </c>
      <c r="G25" s="419">
        <v>252845</v>
      </c>
      <c r="H25" s="419">
        <v>584</v>
      </c>
      <c r="I25" s="419">
        <v>208494</v>
      </c>
      <c r="J25" s="425">
        <v>44475</v>
      </c>
      <c r="K25" s="425">
        <v>4</v>
      </c>
      <c r="L25" s="419">
        <v>44479</v>
      </c>
      <c r="M25" s="425">
        <v>506</v>
      </c>
      <c r="N25" s="425">
        <v>17</v>
      </c>
      <c r="O25" s="419">
        <v>523</v>
      </c>
      <c r="P25" s="425">
        <v>30</v>
      </c>
      <c r="Q25" s="425">
        <v>2</v>
      </c>
      <c r="R25" s="419">
        <v>32</v>
      </c>
      <c r="S25" s="419">
        <v>20313</v>
      </c>
      <c r="T25" s="419">
        <v>5882</v>
      </c>
      <c r="U25" s="419">
        <v>25928</v>
      </c>
      <c r="V25" s="419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846</v>
      </c>
      <c r="C26" s="439">
        <v>223651</v>
      </c>
      <c r="D26" s="1022">
        <v>25626</v>
      </c>
      <c r="E26" s="1022">
        <v>0</v>
      </c>
      <c r="F26" s="419">
        <v>0</v>
      </c>
      <c r="G26" s="419">
        <v>249277</v>
      </c>
      <c r="H26" s="419">
        <v>517</v>
      </c>
      <c r="I26" s="419">
        <v>207828</v>
      </c>
      <c r="J26" s="425">
        <v>44592</v>
      </c>
      <c r="K26" s="425">
        <v>4</v>
      </c>
      <c r="L26" s="419">
        <v>44597</v>
      </c>
      <c r="M26" s="425">
        <v>538</v>
      </c>
      <c r="N26" s="425">
        <v>18</v>
      </c>
      <c r="O26" s="419">
        <v>557</v>
      </c>
      <c r="P26" s="425">
        <v>0</v>
      </c>
      <c r="Q26" s="425">
        <v>3</v>
      </c>
      <c r="R26" s="419">
        <v>3</v>
      </c>
      <c r="S26" s="419">
        <v>22531</v>
      </c>
      <c r="T26" s="419">
        <v>7206</v>
      </c>
      <c r="U26" s="419">
        <v>30670</v>
      </c>
      <c r="V26" s="419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848</v>
      </c>
      <c r="C27" s="446">
        <v>227146</v>
      </c>
      <c r="D27" s="1025">
        <v>31000</v>
      </c>
      <c r="E27" s="1025">
        <v>0</v>
      </c>
      <c r="F27" s="420">
        <v>0</v>
      </c>
      <c r="G27" s="420">
        <v>258146</v>
      </c>
      <c r="H27" s="420">
        <v>477</v>
      </c>
      <c r="I27" s="420">
        <v>193721</v>
      </c>
      <c r="J27" s="436">
        <v>44862</v>
      </c>
      <c r="K27" s="436">
        <v>4</v>
      </c>
      <c r="L27" s="420">
        <v>44867</v>
      </c>
      <c r="M27" s="436">
        <v>590</v>
      </c>
      <c r="N27" s="436">
        <v>20</v>
      </c>
      <c r="O27" s="420">
        <v>610</v>
      </c>
      <c r="P27" s="436">
        <v>0</v>
      </c>
      <c r="Q27" s="436">
        <v>3</v>
      </c>
      <c r="R27" s="420">
        <v>3</v>
      </c>
      <c r="S27" s="420">
        <v>22581</v>
      </c>
      <c r="T27" s="420">
        <v>6256</v>
      </c>
      <c r="U27" s="420">
        <v>28795</v>
      </c>
      <c r="V27" s="420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850</v>
      </c>
      <c r="C28" s="445">
        <v>240873</v>
      </c>
      <c r="D28" s="1023">
        <v>32032</v>
      </c>
      <c r="E28" s="1023">
        <v>37</v>
      </c>
      <c r="F28" s="421">
        <v>10</v>
      </c>
      <c r="G28" s="421">
        <v>272952</v>
      </c>
      <c r="H28" s="421">
        <v>725</v>
      </c>
      <c r="I28" s="421">
        <v>234876</v>
      </c>
      <c r="J28" s="1024">
        <v>44547</v>
      </c>
      <c r="K28" s="1024">
        <v>4</v>
      </c>
      <c r="L28" s="421">
        <v>44552</v>
      </c>
      <c r="M28" s="1024">
        <v>358</v>
      </c>
      <c r="N28" s="1024">
        <v>12</v>
      </c>
      <c r="O28" s="421">
        <v>370</v>
      </c>
      <c r="P28" s="1024">
        <v>37</v>
      </c>
      <c r="Q28" s="1024">
        <v>2</v>
      </c>
      <c r="R28" s="421">
        <v>39</v>
      </c>
      <c r="S28" s="421">
        <v>17333</v>
      </c>
      <c r="T28" s="421">
        <v>5993</v>
      </c>
      <c r="U28" s="421">
        <v>25475</v>
      </c>
      <c r="V28" s="421">
        <v>0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852</v>
      </c>
      <c r="C29" s="439">
        <v>216312</v>
      </c>
      <c r="D29" s="1022">
        <v>28216</v>
      </c>
      <c r="E29" s="1022">
        <v>22</v>
      </c>
      <c r="F29" s="419">
        <v>4</v>
      </c>
      <c r="G29" s="419">
        <v>244554</v>
      </c>
      <c r="H29" s="419">
        <v>667</v>
      </c>
      <c r="I29" s="419">
        <v>222653</v>
      </c>
      <c r="J29" s="425">
        <v>44695</v>
      </c>
      <c r="K29" s="425">
        <v>4</v>
      </c>
      <c r="L29" s="419">
        <v>44699</v>
      </c>
      <c r="M29" s="425">
        <v>396</v>
      </c>
      <c r="N29" s="425">
        <v>13</v>
      </c>
      <c r="O29" s="419">
        <v>409</v>
      </c>
      <c r="P29" s="425">
        <v>0</v>
      </c>
      <c r="Q29" s="425">
        <v>2</v>
      </c>
      <c r="R29" s="419">
        <v>2</v>
      </c>
      <c r="S29" s="419">
        <v>18412</v>
      </c>
      <c r="T29" s="419">
        <v>7372</v>
      </c>
      <c r="U29" s="419">
        <v>25528</v>
      </c>
      <c r="V29" s="419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854</v>
      </c>
      <c r="C30" s="439">
        <v>184682</v>
      </c>
      <c r="D30" s="1022">
        <v>24946</v>
      </c>
      <c r="E30" s="1022">
        <v>0</v>
      </c>
      <c r="F30" s="419">
        <v>0</v>
      </c>
      <c r="G30" s="419">
        <v>209628</v>
      </c>
      <c r="H30" s="419">
        <v>583</v>
      </c>
      <c r="I30" s="419">
        <v>254594</v>
      </c>
      <c r="J30" s="425">
        <v>45639</v>
      </c>
      <c r="K30" s="425">
        <v>4</v>
      </c>
      <c r="L30" s="419">
        <v>45644</v>
      </c>
      <c r="M30" s="425">
        <v>389</v>
      </c>
      <c r="N30" s="425">
        <v>13</v>
      </c>
      <c r="O30" s="419">
        <v>402</v>
      </c>
      <c r="P30" s="425">
        <v>0</v>
      </c>
      <c r="Q30" s="425">
        <v>3</v>
      </c>
      <c r="R30" s="419">
        <v>3</v>
      </c>
      <c r="S30" s="419">
        <v>20807</v>
      </c>
      <c r="T30" s="419">
        <v>9477</v>
      </c>
      <c r="U30" s="419">
        <v>34995</v>
      </c>
      <c r="V30" s="419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856</v>
      </c>
      <c r="C31" s="439">
        <v>261763</v>
      </c>
      <c r="D31" s="1022">
        <v>34409</v>
      </c>
      <c r="E31" s="1022">
        <v>0</v>
      </c>
      <c r="F31" s="419">
        <v>0</v>
      </c>
      <c r="G31" s="419">
        <v>296172</v>
      </c>
      <c r="H31" s="419">
        <v>655</v>
      </c>
      <c r="I31" s="419">
        <v>216220</v>
      </c>
      <c r="J31" s="425">
        <v>44354</v>
      </c>
      <c r="K31" s="425">
        <v>4</v>
      </c>
      <c r="L31" s="419">
        <v>44358</v>
      </c>
      <c r="M31" s="425">
        <v>419</v>
      </c>
      <c r="N31" s="425">
        <v>14</v>
      </c>
      <c r="O31" s="419">
        <v>433</v>
      </c>
      <c r="P31" s="425">
        <v>0</v>
      </c>
      <c r="Q31" s="425">
        <v>2</v>
      </c>
      <c r="R31" s="419">
        <v>2</v>
      </c>
      <c r="S31" s="419">
        <v>18197</v>
      </c>
      <c r="T31" s="419">
        <v>6816</v>
      </c>
      <c r="U31" s="419">
        <v>26038</v>
      </c>
      <c r="V31" s="419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858</v>
      </c>
      <c r="C32" s="446">
        <v>250531</v>
      </c>
      <c r="D32" s="1025">
        <v>36790</v>
      </c>
      <c r="E32" s="1025">
        <v>119</v>
      </c>
      <c r="F32" s="420">
        <v>0</v>
      </c>
      <c r="G32" s="420">
        <v>287440</v>
      </c>
      <c r="H32" s="420">
        <v>718</v>
      </c>
      <c r="I32" s="420">
        <v>232497</v>
      </c>
      <c r="J32" s="436">
        <v>44150</v>
      </c>
      <c r="K32" s="436">
        <v>4</v>
      </c>
      <c r="L32" s="420">
        <v>44154</v>
      </c>
      <c r="M32" s="436">
        <v>358</v>
      </c>
      <c r="N32" s="436">
        <v>12</v>
      </c>
      <c r="O32" s="420">
        <v>370</v>
      </c>
      <c r="P32" s="436">
        <v>77</v>
      </c>
      <c r="Q32" s="436">
        <v>2</v>
      </c>
      <c r="R32" s="420">
        <v>79</v>
      </c>
      <c r="S32" s="420">
        <v>17503</v>
      </c>
      <c r="T32" s="420">
        <v>6832</v>
      </c>
      <c r="U32" s="420">
        <v>24285</v>
      </c>
      <c r="V32" s="420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860</v>
      </c>
      <c r="C33" s="445">
        <v>241214</v>
      </c>
      <c r="D33" s="1023">
        <v>28671</v>
      </c>
      <c r="E33" s="1023">
        <v>0</v>
      </c>
      <c r="F33" s="421">
        <v>0</v>
      </c>
      <c r="G33" s="421">
        <v>269885</v>
      </c>
      <c r="H33" s="421">
        <v>750</v>
      </c>
      <c r="I33" s="421">
        <v>242234</v>
      </c>
      <c r="J33" s="1024">
        <v>44504</v>
      </c>
      <c r="K33" s="1024">
        <v>4</v>
      </c>
      <c r="L33" s="421">
        <v>44508</v>
      </c>
      <c r="M33" s="1024">
        <v>356</v>
      </c>
      <c r="N33" s="1024">
        <v>12</v>
      </c>
      <c r="O33" s="421">
        <v>368</v>
      </c>
      <c r="P33" s="1024">
        <v>39</v>
      </c>
      <c r="Q33" s="1024">
        <v>2</v>
      </c>
      <c r="R33" s="421">
        <v>42</v>
      </c>
      <c r="S33" s="421">
        <v>17122</v>
      </c>
      <c r="T33" s="421">
        <v>6521</v>
      </c>
      <c r="U33" s="421">
        <v>26473</v>
      </c>
      <c r="V33" s="421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862</v>
      </c>
      <c r="C34" s="439">
        <v>200079</v>
      </c>
      <c r="D34" s="1022">
        <v>24147</v>
      </c>
      <c r="E34" s="1022">
        <v>0</v>
      </c>
      <c r="F34" s="419">
        <v>0</v>
      </c>
      <c r="G34" s="419">
        <v>224226</v>
      </c>
      <c r="H34" s="419">
        <v>720</v>
      </c>
      <c r="I34" s="419">
        <v>238380</v>
      </c>
      <c r="J34" s="425">
        <v>45001</v>
      </c>
      <c r="K34" s="425">
        <v>4</v>
      </c>
      <c r="L34" s="419">
        <v>45006</v>
      </c>
      <c r="M34" s="425">
        <v>336</v>
      </c>
      <c r="N34" s="425">
        <v>11</v>
      </c>
      <c r="O34" s="419">
        <v>347</v>
      </c>
      <c r="P34" s="425">
        <v>67</v>
      </c>
      <c r="Q34" s="425">
        <v>2</v>
      </c>
      <c r="R34" s="419">
        <v>70</v>
      </c>
      <c r="S34" s="419">
        <v>17067</v>
      </c>
      <c r="T34" s="419">
        <v>5964</v>
      </c>
      <c r="U34" s="419">
        <v>24038</v>
      </c>
      <c r="V34" s="419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863</v>
      </c>
      <c r="C35" s="439">
        <v>275153</v>
      </c>
      <c r="D35" s="1022">
        <v>45794</v>
      </c>
      <c r="E35" s="1022">
        <v>0</v>
      </c>
      <c r="F35" s="419">
        <v>0</v>
      </c>
      <c r="G35" s="419">
        <v>320946</v>
      </c>
      <c r="H35" s="419">
        <v>606</v>
      </c>
      <c r="I35" s="419">
        <v>249604</v>
      </c>
      <c r="J35" s="425">
        <v>44277</v>
      </c>
      <c r="K35" s="425">
        <v>4</v>
      </c>
      <c r="L35" s="419">
        <v>44282</v>
      </c>
      <c r="M35" s="425">
        <v>377</v>
      </c>
      <c r="N35" s="425">
        <v>13</v>
      </c>
      <c r="O35" s="419">
        <v>390</v>
      </c>
      <c r="P35" s="425">
        <v>0</v>
      </c>
      <c r="Q35" s="425">
        <v>3</v>
      </c>
      <c r="R35" s="419">
        <v>3</v>
      </c>
      <c r="S35" s="419">
        <v>22076</v>
      </c>
      <c r="T35" s="419">
        <v>8409</v>
      </c>
      <c r="U35" s="419">
        <v>31951</v>
      </c>
      <c r="V35" s="419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865</v>
      </c>
      <c r="C36" s="439">
        <v>233770</v>
      </c>
      <c r="D36" s="1022">
        <v>34049</v>
      </c>
      <c r="E36" s="1022">
        <v>0</v>
      </c>
      <c r="F36" s="419">
        <v>0</v>
      </c>
      <c r="G36" s="419">
        <v>267819</v>
      </c>
      <c r="H36" s="419">
        <v>665</v>
      </c>
      <c r="I36" s="419">
        <v>226959</v>
      </c>
      <c r="J36" s="425">
        <v>44760</v>
      </c>
      <c r="K36" s="425">
        <v>4</v>
      </c>
      <c r="L36" s="419">
        <v>44764</v>
      </c>
      <c r="M36" s="425">
        <v>372</v>
      </c>
      <c r="N36" s="425">
        <v>12</v>
      </c>
      <c r="O36" s="419">
        <v>384</v>
      </c>
      <c r="P36" s="425">
        <v>0</v>
      </c>
      <c r="Q36" s="425">
        <v>2</v>
      </c>
      <c r="R36" s="419">
        <v>2</v>
      </c>
      <c r="S36" s="419">
        <v>17350</v>
      </c>
      <c r="T36" s="419">
        <v>7302</v>
      </c>
      <c r="U36" s="419">
        <v>24472</v>
      </c>
      <c r="V36" s="419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867</v>
      </c>
      <c r="C37" s="446">
        <v>265657</v>
      </c>
      <c r="D37" s="1025">
        <v>41620</v>
      </c>
      <c r="E37" s="1025">
        <v>0</v>
      </c>
      <c r="F37" s="420">
        <v>0</v>
      </c>
      <c r="G37" s="420">
        <v>307277</v>
      </c>
      <c r="H37" s="420">
        <v>652</v>
      </c>
      <c r="I37" s="420">
        <v>232342</v>
      </c>
      <c r="J37" s="436">
        <v>43737</v>
      </c>
      <c r="K37" s="436">
        <v>4</v>
      </c>
      <c r="L37" s="420">
        <v>43742</v>
      </c>
      <c r="M37" s="436">
        <v>384</v>
      </c>
      <c r="N37" s="436">
        <v>13</v>
      </c>
      <c r="O37" s="420">
        <v>397</v>
      </c>
      <c r="P37" s="436">
        <v>0</v>
      </c>
      <c r="Q37" s="436">
        <v>3</v>
      </c>
      <c r="R37" s="420">
        <v>3</v>
      </c>
      <c r="S37" s="420">
        <v>18110</v>
      </c>
      <c r="T37" s="420">
        <v>7127</v>
      </c>
      <c r="U37" s="420">
        <v>28849</v>
      </c>
      <c r="V37" s="420">
        <v>0</v>
      </c>
      <c r="W37" s="67">
        <v>25</v>
      </c>
    </row>
    <row r="38" spans="1:23" s="103" customFormat="1" ht="23.1" customHeight="1" x14ac:dyDescent="0.15">
      <c r="A38" s="70">
        <v>26</v>
      </c>
      <c r="B38" s="62" t="s">
        <v>869</v>
      </c>
      <c r="C38" s="445">
        <v>260141</v>
      </c>
      <c r="D38" s="1023">
        <v>42005</v>
      </c>
      <c r="E38" s="1023">
        <v>0</v>
      </c>
      <c r="F38" s="421">
        <v>0</v>
      </c>
      <c r="G38" s="421">
        <v>302146</v>
      </c>
      <c r="H38" s="421">
        <v>695</v>
      </c>
      <c r="I38" s="421">
        <v>252248</v>
      </c>
      <c r="J38" s="1024">
        <v>44433</v>
      </c>
      <c r="K38" s="1024">
        <v>4</v>
      </c>
      <c r="L38" s="421">
        <v>44437</v>
      </c>
      <c r="M38" s="1024">
        <v>393</v>
      </c>
      <c r="N38" s="1024">
        <v>14</v>
      </c>
      <c r="O38" s="421">
        <v>406</v>
      </c>
      <c r="P38" s="1024">
        <v>0</v>
      </c>
      <c r="Q38" s="1024">
        <v>3</v>
      </c>
      <c r="R38" s="421">
        <v>3</v>
      </c>
      <c r="S38" s="421">
        <v>21346</v>
      </c>
      <c r="T38" s="421">
        <v>8303</v>
      </c>
      <c r="U38" s="421">
        <v>32407</v>
      </c>
      <c r="V38" s="421">
        <v>0</v>
      </c>
      <c r="W38" s="71">
        <v>26</v>
      </c>
    </row>
    <row r="39" spans="1:23" s="103" customFormat="1" ht="23.1" customHeight="1" x14ac:dyDescent="0.15">
      <c r="A39" s="66">
        <v>27</v>
      </c>
      <c r="B39" s="65" t="s">
        <v>871</v>
      </c>
      <c r="C39" s="439">
        <v>281050</v>
      </c>
      <c r="D39" s="1022">
        <v>35102</v>
      </c>
      <c r="E39" s="1022">
        <v>0</v>
      </c>
      <c r="F39" s="419">
        <v>0</v>
      </c>
      <c r="G39" s="419">
        <v>316152</v>
      </c>
      <c r="H39" s="419">
        <v>781</v>
      </c>
      <c r="I39" s="419">
        <v>217122</v>
      </c>
      <c r="J39" s="425">
        <v>44487</v>
      </c>
      <c r="K39" s="425">
        <v>4</v>
      </c>
      <c r="L39" s="419">
        <v>44491</v>
      </c>
      <c r="M39" s="425">
        <v>495</v>
      </c>
      <c r="N39" s="425">
        <v>16</v>
      </c>
      <c r="O39" s="419">
        <v>512</v>
      </c>
      <c r="P39" s="425">
        <v>1</v>
      </c>
      <c r="Q39" s="425">
        <v>2</v>
      </c>
      <c r="R39" s="419">
        <v>3</v>
      </c>
      <c r="S39" s="419">
        <v>19021</v>
      </c>
      <c r="T39" s="419">
        <v>6951</v>
      </c>
      <c r="U39" s="419">
        <v>24272</v>
      </c>
      <c r="V39" s="419">
        <v>0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873</v>
      </c>
      <c r="C40" s="439">
        <v>219068</v>
      </c>
      <c r="D40" s="1022">
        <v>23605</v>
      </c>
      <c r="E40" s="1022">
        <v>0</v>
      </c>
      <c r="F40" s="419">
        <v>64</v>
      </c>
      <c r="G40" s="419">
        <v>242737</v>
      </c>
      <c r="H40" s="419">
        <v>733</v>
      </c>
      <c r="I40" s="419">
        <v>235097</v>
      </c>
      <c r="J40" s="425">
        <v>43977</v>
      </c>
      <c r="K40" s="425">
        <v>4</v>
      </c>
      <c r="L40" s="419">
        <v>43981</v>
      </c>
      <c r="M40" s="425">
        <v>343</v>
      </c>
      <c r="N40" s="425">
        <v>11</v>
      </c>
      <c r="O40" s="419">
        <v>354</v>
      </c>
      <c r="P40" s="425">
        <v>0</v>
      </c>
      <c r="Q40" s="425">
        <v>2</v>
      </c>
      <c r="R40" s="419">
        <v>2</v>
      </c>
      <c r="S40" s="419">
        <v>16407</v>
      </c>
      <c r="T40" s="419">
        <v>5595</v>
      </c>
      <c r="U40" s="419">
        <v>24420</v>
      </c>
      <c r="V40" s="419">
        <v>0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875</v>
      </c>
      <c r="C41" s="439">
        <v>226832</v>
      </c>
      <c r="D41" s="1022">
        <v>27101</v>
      </c>
      <c r="E41" s="1022">
        <v>0</v>
      </c>
      <c r="F41" s="419">
        <v>0</v>
      </c>
      <c r="G41" s="419">
        <v>253933</v>
      </c>
      <c r="H41" s="419">
        <v>747</v>
      </c>
      <c r="I41" s="419">
        <v>239659</v>
      </c>
      <c r="J41" s="425">
        <v>43961</v>
      </c>
      <c r="K41" s="425">
        <v>4</v>
      </c>
      <c r="L41" s="419">
        <v>43965</v>
      </c>
      <c r="M41" s="425">
        <v>344</v>
      </c>
      <c r="N41" s="425">
        <v>11</v>
      </c>
      <c r="O41" s="419">
        <v>356</v>
      </c>
      <c r="P41" s="425">
        <v>269</v>
      </c>
      <c r="Q41" s="425">
        <v>2</v>
      </c>
      <c r="R41" s="419">
        <v>271</v>
      </c>
      <c r="S41" s="419">
        <v>18481</v>
      </c>
      <c r="T41" s="419">
        <v>5544</v>
      </c>
      <c r="U41" s="419">
        <v>23987</v>
      </c>
      <c r="V41" s="419">
        <v>0</v>
      </c>
      <c r="W41" s="67">
        <v>31</v>
      </c>
    </row>
    <row r="42" spans="1:23" s="103" customFormat="1" ht="23.1" customHeight="1" x14ac:dyDescent="0.15">
      <c r="A42" s="66">
        <v>32</v>
      </c>
      <c r="B42" s="76" t="s">
        <v>877</v>
      </c>
      <c r="C42" s="446">
        <v>264251</v>
      </c>
      <c r="D42" s="1025">
        <v>39003</v>
      </c>
      <c r="E42" s="1025">
        <v>0</v>
      </c>
      <c r="F42" s="420">
        <v>0</v>
      </c>
      <c r="G42" s="420">
        <v>303254</v>
      </c>
      <c r="H42" s="420">
        <v>613</v>
      </c>
      <c r="I42" s="420">
        <v>206672</v>
      </c>
      <c r="J42" s="436">
        <v>43875</v>
      </c>
      <c r="K42" s="436">
        <v>4</v>
      </c>
      <c r="L42" s="420">
        <v>43879</v>
      </c>
      <c r="M42" s="436">
        <v>518</v>
      </c>
      <c r="N42" s="436">
        <v>17</v>
      </c>
      <c r="O42" s="420">
        <v>535</v>
      </c>
      <c r="P42" s="436">
        <v>0</v>
      </c>
      <c r="Q42" s="436">
        <v>2</v>
      </c>
      <c r="R42" s="420">
        <v>2</v>
      </c>
      <c r="S42" s="420">
        <v>19955</v>
      </c>
      <c r="T42" s="420">
        <v>6807</v>
      </c>
      <c r="U42" s="420">
        <v>26905</v>
      </c>
      <c r="V42" s="420">
        <v>0</v>
      </c>
      <c r="W42" s="67">
        <v>32</v>
      </c>
    </row>
    <row r="43" spans="1:23" s="103" customFormat="1" ht="23.1" customHeight="1" x14ac:dyDescent="0.15">
      <c r="A43" s="70">
        <v>33</v>
      </c>
      <c r="B43" s="65" t="s">
        <v>879</v>
      </c>
      <c r="C43" s="445">
        <v>216322</v>
      </c>
      <c r="D43" s="1023">
        <v>27544</v>
      </c>
      <c r="E43" s="1023">
        <v>0</v>
      </c>
      <c r="F43" s="421">
        <v>0</v>
      </c>
      <c r="G43" s="421">
        <v>243866</v>
      </c>
      <c r="H43" s="421">
        <v>600</v>
      </c>
      <c r="I43" s="421">
        <v>190474</v>
      </c>
      <c r="J43" s="1024">
        <v>43938</v>
      </c>
      <c r="K43" s="1024">
        <v>4</v>
      </c>
      <c r="L43" s="421">
        <v>43942</v>
      </c>
      <c r="M43" s="1024">
        <v>535</v>
      </c>
      <c r="N43" s="1024">
        <v>18</v>
      </c>
      <c r="O43" s="421">
        <v>553</v>
      </c>
      <c r="P43" s="1024">
        <v>6</v>
      </c>
      <c r="Q43" s="1024">
        <v>2</v>
      </c>
      <c r="R43" s="421">
        <v>8</v>
      </c>
      <c r="S43" s="421">
        <v>20578</v>
      </c>
      <c r="T43" s="421">
        <v>6485</v>
      </c>
      <c r="U43" s="421">
        <v>25119</v>
      </c>
      <c r="V43" s="421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881</v>
      </c>
      <c r="C44" s="439">
        <v>308912</v>
      </c>
      <c r="D44" s="1022">
        <v>60689</v>
      </c>
      <c r="E44" s="1022">
        <v>0</v>
      </c>
      <c r="F44" s="419">
        <v>0</v>
      </c>
      <c r="G44" s="419">
        <v>369601</v>
      </c>
      <c r="H44" s="419">
        <v>679</v>
      </c>
      <c r="I44" s="419">
        <v>228382</v>
      </c>
      <c r="J44" s="425">
        <v>43867</v>
      </c>
      <c r="K44" s="425">
        <v>4</v>
      </c>
      <c r="L44" s="419">
        <v>43871</v>
      </c>
      <c r="M44" s="425">
        <v>387</v>
      </c>
      <c r="N44" s="425">
        <v>12</v>
      </c>
      <c r="O44" s="419">
        <v>399</v>
      </c>
      <c r="P44" s="425">
        <v>5</v>
      </c>
      <c r="Q44" s="425">
        <v>2</v>
      </c>
      <c r="R44" s="419">
        <v>7</v>
      </c>
      <c r="S44" s="419">
        <v>17443</v>
      </c>
      <c r="T44" s="419">
        <v>7760</v>
      </c>
      <c r="U44" s="419">
        <v>24818</v>
      </c>
      <c r="V44" s="419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883</v>
      </c>
      <c r="C45" s="439">
        <v>210512</v>
      </c>
      <c r="D45" s="1022">
        <v>22912</v>
      </c>
      <c r="E45" s="1022">
        <v>0</v>
      </c>
      <c r="F45" s="419">
        <v>0</v>
      </c>
      <c r="G45" s="419">
        <v>233424</v>
      </c>
      <c r="H45" s="419">
        <v>678</v>
      </c>
      <c r="I45" s="419">
        <v>228910</v>
      </c>
      <c r="J45" s="425">
        <v>44378</v>
      </c>
      <c r="K45" s="425">
        <v>4</v>
      </c>
      <c r="L45" s="419">
        <v>44382</v>
      </c>
      <c r="M45" s="425">
        <v>451</v>
      </c>
      <c r="N45" s="425">
        <v>14</v>
      </c>
      <c r="O45" s="419">
        <v>466</v>
      </c>
      <c r="P45" s="425">
        <v>2</v>
      </c>
      <c r="Q45" s="425">
        <v>2</v>
      </c>
      <c r="R45" s="419">
        <v>5</v>
      </c>
      <c r="S45" s="419">
        <v>21101</v>
      </c>
      <c r="T45" s="419">
        <v>8969</v>
      </c>
      <c r="U45" s="419">
        <v>25720</v>
      </c>
      <c r="V45" s="419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885</v>
      </c>
      <c r="C46" s="439">
        <v>226837</v>
      </c>
      <c r="D46" s="1022">
        <v>30105</v>
      </c>
      <c r="E46" s="1022">
        <v>0</v>
      </c>
      <c r="F46" s="419">
        <v>0</v>
      </c>
      <c r="G46" s="419">
        <v>256942</v>
      </c>
      <c r="H46" s="419">
        <v>749</v>
      </c>
      <c r="I46" s="419">
        <v>238889</v>
      </c>
      <c r="J46" s="425">
        <v>43219</v>
      </c>
      <c r="K46" s="425">
        <v>4</v>
      </c>
      <c r="L46" s="419">
        <v>43223</v>
      </c>
      <c r="M46" s="425">
        <v>398</v>
      </c>
      <c r="N46" s="425">
        <v>13</v>
      </c>
      <c r="O46" s="419">
        <v>411</v>
      </c>
      <c r="P46" s="425">
        <v>0</v>
      </c>
      <c r="Q46" s="425">
        <v>2</v>
      </c>
      <c r="R46" s="419">
        <v>2</v>
      </c>
      <c r="S46" s="419">
        <v>20034</v>
      </c>
      <c r="T46" s="419">
        <v>7065</v>
      </c>
      <c r="U46" s="419">
        <v>26823</v>
      </c>
      <c r="V46" s="419">
        <v>0</v>
      </c>
      <c r="W46" s="67">
        <v>38</v>
      </c>
    </row>
    <row r="47" spans="1:23" s="103" customFormat="1" ht="23.1" customHeight="1" x14ac:dyDescent="0.15">
      <c r="A47" s="75">
        <v>39</v>
      </c>
      <c r="B47" s="76" t="s">
        <v>887</v>
      </c>
      <c r="C47" s="446">
        <v>250445</v>
      </c>
      <c r="D47" s="1025">
        <v>39836</v>
      </c>
      <c r="E47" s="1025">
        <v>0</v>
      </c>
      <c r="F47" s="420">
        <v>0</v>
      </c>
      <c r="G47" s="420">
        <v>290281</v>
      </c>
      <c r="H47" s="420">
        <v>693</v>
      </c>
      <c r="I47" s="420">
        <v>202751</v>
      </c>
      <c r="J47" s="436">
        <v>44883</v>
      </c>
      <c r="K47" s="436">
        <v>4</v>
      </c>
      <c r="L47" s="420">
        <v>44887</v>
      </c>
      <c r="M47" s="436">
        <v>432</v>
      </c>
      <c r="N47" s="436">
        <v>14</v>
      </c>
      <c r="O47" s="420">
        <v>446</v>
      </c>
      <c r="P47" s="436">
        <v>0</v>
      </c>
      <c r="Q47" s="436">
        <v>3</v>
      </c>
      <c r="R47" s="420">
        <v>3</v>
      </c>
      <c r="S47" s="420">
        <v>20184</v>
      </c>
      <c r="T47" s="420">
        <v>5139</v>
      </c>
      <c r="U47" s="420">
        <v>25006</v>
      </c>
      <c r="V47" s="420">
        <v>0</v>
      </c>
      <c r="W47" s="77">
        <v>39</v>
      </c>
    </row>
    <row r="48" spans="1:23" s="103" customFormat="1" ht="23.1" customHeight="1" x14ac:dyDescent="0.15">
      <c r="A48" s="70">
        <v>40</v>
      </c>
      <c r="B48" s="62" t="s">
        <v>888</v>
      </c>
      <c r="C48" s="445">
        <v>266146</v>
      </c>
      <c r="D48" s="1023">
        <v>38255</v>
      </c>
      <c r="E48" s="1023">
        <v>0</v>
      </c>
      <c r="F48" s="421">
        <v>129</v>
      </c>
      <c r="G48" s="421">
        <v>304530</v>
      </c>
      <c r="H48" s="421">
        <v>804</v>
      </c>
      <c r="I48" s="421">
        <v>259901</v>
      </c>
      <c r="J48" s="1024">
        <v>43182</v>
      </c>
      <c r="K48" s="1024">
        <v>4</v>
      </c>
      <c r="L48" s="421">
        <v>43186</v>
      </c>
      <c r="M48" s="1024">
        <v>355</v>
      </c>
      <c r="N48" s="1024">
        <v>12</v>
      </c>
      <c r="O48" s="421">
        <v>367</v>
      </c>
      <c r="P48" s="1024">
        <v>0</v>
      </c>
      <c r="Q48" s="1024">
        <v>3</v>
      </c>
      <c r="R48" s="421">
        <v>3</v>
      </c>
      <c r="S48" s="421">
        <v>20890</v>
      </c>
      <c r="T48" s="421">
        <v>6789</v>
      </c>
      <c r="U48" s="421">
        <v>30625</v>
      </c>
      <c r="V48" s="421">
        <v>0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890</v>
      </c>
      <c r="C49" s="439">
        <v>241075</v>
      </c>
      <c r="D49" s="1022">
        <v>28833</v>
      </c>
      <c r="E49" s="1022">
        <v>0</v>
      </c>
      <c r="F49" s="419">
        <v>0</v>
      </c>
      <c r="G49" s="419">
        <v>269908</v>
      </c>
      <c r="H49" s="419">
        <v>795</v>
      </c>
      <c r="I49" s="419">
        <v>221341</v>
      </c>
      <c r="J49" s="425">
        <v>45280</v>
      </c>
      <c r="K49" s="425">
        <v>4</v>
      </c>
      <c r="L49" s="419">
        <v>45284</v>
      </c>
      <c r="M49" s="425">
        <v>423</v>
      </c>
      <c r="N49" s="425">
        <v>14</v>
      </c>
      <c r="O49" s="419">
        <v>437</v>
      </c>
      <c r="P49" s="425">
        <v>1</v>
      </c>
      <c r="Q49" s="425">
        <v>3</v>
      </c>
      <c r="R49" s="419">
        <v>3</v>
      </c>
      <c r="S49" s="419">
        <v>20847</v>
      </c>
      <c r="T49" s="419">
        <v>6332</v>
      </c>
      <c r="U49" s="419">
        <v>24885</v>
      </c>
      <c r="V49" s="419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892</v>
      </c>
      <c r="C50" s="439">
        <v>171955</v>
      </c>
      <c r="D50" s="1022">
        <v>11137</v>
      </c>
      <c r="E50" s="1022">
        <v>0</v>
      </c>
      <c r="F50" s="419">
        <v>0</v>
      </c>
      <c r="G50" s="419">
        <v>183092</v>
      </c>
      <c r="H50" s="419">
        <v>709</v>
      </c>
      <c r="I50" s="419">
        <v>221092</v>
      </c>
      <c r="J50" s="425">
        <v>45130</v>
      </c>
      <c r="K50" s="425">
        <v>5</v>
      </c>
      <c r="L50" s="419">
        <v>45134</v>
      </c>
      <c r="M50" s="425">
        <v>433</v>
      </c>
      <c r="N50" s="425">
        <v>15</v>
      </c>
      <c r="O50" s="419">
        <v>448</v>
      </c>
      <c r="P50" s="425">
        <v>0</v>
      </c>
      <c r="Q50" s="425">
        <v>3</v>
      </c>
      <c r="R50" s="419">
        <v>3</v>
      </c>
      <c r="S50" s="419">
        <v>22447</v>
      </c>
      <c r="T50" s="419">
        <v>8606</v>
      </c>
      <c r="U50" s="419">
        <v>29287</v>
      </c>
      <c r="V50" s="419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894</v>
      </c>
      <c r="C51" s="439">
        <v>294472</v>
      </c>
      <c r="D51" s="1022">
        <v>37597</v>
      </c>
      <c r="E51" s="1022">
        <v>0</v>
      </c>
      <c r="F51" s="419">
        <v>0</v>
      </c>
      <c r="G51" s="419">
        <v>332069</v>
      </c>
      <c r="H51" s="419">
        <v>750</v>
      </c>
      <c r="I51" s="419">
        <v>254962</v>
      </c>
      <c r="J51" s="425">
        <v>44903</v>
      </c>
      <c r="K51" s="425">
        <v>4</v>
      </c>
      <c r="L51" s="419">
        <v>44908</v>
      </c>
      <c r="M51" s="425">
        <v>428</v>
      </c>
      <c r="N51" s="425">
        <v>14</v>
      </c>
      <c r="O51" s="419">
        <v>443</v>
      </c>
      <c r="P51" s="425">
        <v>8</v>
      </c>
      <c r="Q51" s="425">
        <v>3</v>
      </c>
      <c r="R51" s="419">
        <v>10</v>
      </c>
      <c r="S51" s="419">
        <v>22387</v>
      </c>
      <c r="T51" s="419">
        <v>6942</v>
      </c>
      <c r="U51" s="419">
        <v>28399</v>
      </c>
      <c r="V51" s="419">
        <v>0</v>
      </c>
      <c r="W51" s="67">
        <v>43</v>
      </c>
    </row>
    <row r="52" spans="1:23" s="103" customFormat="1" ht="23.1" customHeight="1" x14ac:dyDescent="0.15">
      <c r="A52" s="66">
        <v>44</v>
      </c>
      <c r="B52" s="76" t="s">
        <v>896</v>
      </c>
      <c r="C52" s="446">
        <v>264223</v>
      </c>
      <c r="D52" s="1025">
        <v>33021</v>
      </c>
      <c r="E52" s="1025">
        <v>0</v>
      </c>
      <c r="F52" s="420">
        <v>0</v>
      </c>
      <c r="G52" s="420">
        <v>297244</v>
      </c>
      <c r="H52" s="420">
        <v>927</v>
      </c>
      <c r="I52" s="420">
        <v>260086</v>
      </c>
      <c r="J52" s="436">
        <v>45345</v>
      </c>
      <c r="K52" s="436">
        <v>4</v>
      </c>
      <c r="L52" s="420">
        <v>45350</v>
      </c>
      <c r="M52" s="436">
        <v>379</v>
      </c>
      <c r="N52" s="436">
        <v>13</v>
      </c>
      <c r="O52" s="420">
        <v>391</v>
      </c>
      <c r="P52" s="436">
        <v>0</v>
      </c>
      <c r="Q52" s="436">
        <v>3</v>
      </c>
      <c r="R52" s="420">
        <v>3</v>
      </c>
      <c r="S52" s="420">
        <v>21175</v>
      </c>
      <c r="T52" s="420">
        <v>6428</v>
      </c>
      <c r="U52" s="420">
        <v>32373</v>
      </c>
      <c r="V52" s="420">
        <v>0</v>
      </c>
      <c r="W52" s="67">
        <v>44</v>
      </c>
    </row>
    <row r="53" spans="1:23" s="103" customFormat="1" ht="23.1" customHeight="1" x14ac:dyDescent="0.15">
      <c r="A53" s="70">
        <v>45</v>
      </c>
      <c r="B53" s="65" t="s">
        <v>897</v>
      </c>
      <c r="C53" s="445">
        <v>252782</v>
      </c>
      <c r="D53" s="1023">
        <v>32536</v>
      </c>
      <c r="E53" s="1023">
        <v>0</v>
      </c>
      <c r="F53" s="421">
        <v>0</v>
      </c>
      <c r="G53" s="421">
        <v>285318</v>
      </c>
      <c r="H53" s="421">
        <v>661</v>
      </c>
      <c r="I53" s="421">
        <v>212954</v>
      </c>
      <c r="J53" s="1024">
        <v>43956</v>
      </c>
      <c r="K53" s="1024">
        <v>4</v>
      </c>
      <c r="L53" s="421">
        <v>43960</v>
      </c>
      <c r="M53" s="1024">
        <v>423</v>
      </c>
      <c r="N53" s="1024">
        <v>14</v>
      </c>
      <c r="O53" s="421">
        <v>437</v>
      </c>
      <c r="P53" s="1024">
        <v>19</v>
      </c>
      <c r="Q53" s="1024">
        <v>2</v>
      </c>
      <c r="R53" s="421">
        <v>21</v>
      </c>
      <c r="S53" s="421">
        <v>19743</v>
      </c>
      <c r="T53" s="421">
        <v>6153</v>
      </c>
      <c r="U53" s="421">
        <v>26830</v>
      </c>
      <c r="V53" s="421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898</v>
      </c>
      <c r="C54" s="439">
        <v>260845</v>
      </c>
      <c r="D54" s="1022">
        <v>34936</v>
      </c>
      <c r="E54" s="1022">
        <v>0</v>
      </c>
      <c r="F54" s="419">
        <v>0</v>
      </c>
      <c r="G54" s="419">
        <v>295780</v>
      </c>
      <c r="H54" s="419">
        <v>628</v>
      </c>
      <c r="I54" s="419">
        <v>236915</v>
      </c>
      <c r="J54" s="425">
        <v>45021</v>
      </c>
      <c r="K54" s="425">
        <v>5</v>
      </c>
      <c r="L54" s="419">
        <v>45026</v>
      </c>
      <c r="M54" s="425">
        <v>468</v>
      </c>
      <c r="N54" s="425">
        <v>16</v>
      </c>
      <c r="O54" s="419">
        <v>484</v>
      </c>
      <c r="P54" s="425">
        <v>0</v>
      </c>
      <c r="Q54" s="425">
        <v>3</v>
      </c>
      <c r="R54" s="419">
        <v>3</v>
      </c>
      <c r="S54" s="419">
        <v>22652</v>
      </c>
      <c r="T54" s="419">
        <v>9399</v>
      </c>
      <c r="U54" s="419">
        <v>33040</v>
      </c>
      <c r="V54" s="419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899</v>
      </c>
      <c r="C55" s="439">
        <v>266897</v>
      </c>
      <c r="D55" s="1022">
        <v>42569</v>
      </c>
      <c r="E55" s="1022">
        <v>0</v>
      </c>
      <c r="F55" s="419">
        <v>0</v>
      </c>
      <c r="G55" s="419">
        <v>309465</v>
      </c>
      <c r="H55" s="419">
        <v>591</v>
      </c>
      <c r="I55" s="419">
        <v>214021</v>
      </c>
      <c r="J55" s="425">
        <v>44918</v>
      </c>
      <c r="K55" s="425">
        <v>5</v>
      </c>
      <c r="L55" s="419">
        <v>44923</v>
      </c>
      <c r="M55" s="425">
        <v>532</v>
      </c>
      <c r="N55" s="425">
        <v>18</v>
      </c>
      <c r="O55" s="419">
        <v>550</v>
      </c>
      <c r="P55" s="425">
        <v>0</v>
      </c>
      <c r="Q55" s="425">
        <v>3</v>
      </c>
      <c r="R55" s="419">
        <v>3</v>
      </c>
      <c r="S55" s="419">
        <v>22497</v>
      </c>
      <c r="T55" s="419">
        <v>8510</v>
      </c>
      <c r="U55" s="419">
        <v>28000</v>
      </c>
      <c r="V55" s="419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900</v>
      </c>
      <c r="C56" s="439">
        <v>209192</v>
      </c>
      <c r="D56" s="1022">
        <v>13864</v>
      </c>
      <c r="E56" s="1022">
        <v>0</v>
      </c>
      <c r="F56" s="419">
        <v>0</v>
      </c>
      <c r="G56" s="419">
        <v>223056</v>
      </c>
      <c r="H56" s="419">
        <v>657</v>
      </c>
      <c r="I56" s="419">
        <v>229905</v>
      </c>
      <c r="J56" s="425">
        <v>45696</v>
      </c>
      <c r="K56" s="425">
        <v>4</v>
      </c>
      <c r="L56" s="419">
        <v>45700</v>
      </c>
      <c r="M56" s="425">
        <v>409</v>
      </c>
      <c r="N56" s="425">
        <v>13</v>
      </c>
      <c r="O56" s="419">
        <v>423</v>
      </c>
      <c r="P56" s="425">
        <v>69</v>
      </c>
      <c r="Q56" s="425">
        <v>3</v>
      </c>
      <c r="R56" s="419">
        <v>72</v>
      </c>
      <c r="S56" s="419">
        <v>21302</v>
      </c>
      <c r="T56" s="419">
        <v>11746</v>
      </c>
      <c r="U56" s="419">
        <v>27237</v>
      </c>
      <c r="V56" s="419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902</v>
      </c>
      <c r="C57" s="447">
        <v>211120</v>
      </c>
      <c r="D57" s="1026">
        <v>23117</v>
      </c>
      <c r="E57" s="1026">
        <v>0</v>
      </c>
      <c r="F57" s="427">
        <v>0</v>
      </c>
      <c r="G57" s="427">
        <v>234237</v>
      </c>
      <c r="H57" s="427">
        <v>528</v>
      </c>
      <c r="I57" s="427">
        <v>210148</v>
      </c>
      <c r="J57" s="1027">
        <v>45696</v>
      </c>
      <c r="K57" s="1027">
        <v>5</v>
      </c>
      <c r="L57" s="427">
        <v>45700</v>
      </c>
      <c r="M57" s="1027">
        <v>509</v>
      </c>
      <c r="N57" s="1027">
        <v>17</v>
      </c>
      <c r="O57" s="427">
        <v>526</v>
      </c>
      <c r="P57" s="1027">
        <v>0</v>
      </c>
      <c r="Q57" s="1027">
        <v>3</v>
      </c>
      <c r="R57" s="427">
        <v>3</v>
      </c>
      <c r="S57" s="427">
        <v>22011</v>
      </c>
      <c r="T57" s="427">
        <v>6820</v>
      </c>
      <c r="U57" s="427">
        <v>32267</v>
      </c>
      <c r="V57" s="427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904</v>
      </c>
      <c r="C58" s="439">
        <v>193266</v>
      </c>
      <c r="D58" s="1022">
        <v>24360</v>
      </c>
      <c r="E58" s="1022">
        <v>0</v>
      </c>
      <c r="F58" s="419">
        <v>0</v>
      </c>
      <c r="G58" s="419">
        <v>217626</v>
      </c>
      <c r="H58" s="419">
        <v>491</v>
      </c>
      <c r="I58" s="419">
        <v>210058</v>
      </c>
      <c r="J58" s="425">
        <v>44695</v>
      </c>
      <c r="K58" s="425">
        <v>4</v>
      </c>
      <c r="L58" s="419">
        <v>44700</v>
      </c>
      <c r="M58" s="425">
        <v>451</v>
      </c>
      <c r="N58" s="425">
        <v>15</v>
      </c>
      <c r="O58" s="419">
        <v>466</v>
      </c>
      <c r="P58" s="425">
        <v>29</v>
      </c>
      <c r="Q58" s="425">
        <v>3</v>
      </c>
      <c r="R58" s="419">
        <v>32</v>
      </c>
      <c r="S58" s="419">
        <v>22977</v>
      </c>
      <c r="T58" s="419">
        <v>6395</v>
      </c>
      <c r="U58" s="419">
        <v>27618</v>
      </c>
      <c r="V58" s="419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906</v>
      </c>
      <c r="C59" s="439">
        <v>232563</v>
      </c>
      <c r="D59" s="1022">
        <v>25403</v>
      </c>
      <c r="E59" s="1022">
        <v>0</v>
      </c>
      <c r="F59" s="419">
        <v>0</v>
      </c>
      <c r="G59" s="419">
        <v>257966</v>
      </c>
      <c r="H59" s="419">
        <v>713</v>
      </c>
      <c r="I59" s="419">
        <v>232795</v>
      </c>
      <c r="J59" s="425">
        <v>44349</v>
      </c>
      <c r="K59" s="425">
        <v>4</v>
      </c>
      <c r="L59" s="419">
        <v>44353</v>
      </c>
      <c r="M59" s="425">
        <v>423</v>
      </c>
      <c r="N59" s="425">
        <v>14</v>
      </c>
      <c r="O59" s="419">
        <v>437</v>
      </c>
      <c r="P59" s="425">
        <v>32</v>
      </c>
      <c r="Q59" s="425">
        <v>2</v>
      </c>
      <c r="R59" s="419">
        <v>34</v>
      </c>
      <c r="S59" s="419">
        <v>18550</v>
      </c>
      <c r="T59" s="419">
        <v>7774</v>
      </c>
      <c r="U59" s="419">
        <v>26587</v>
      </c>
      <c r="V59" s="419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908</v>
      </c>
      <c r="C60" s="439">
        <v>282328</v>
      </c>
      <c r="D60" s="1022">
        <v>50349</v>
      </c>
      <c r="E60" s="1022">
        <v>0</v>
      </c>
      <c r="F60" s="419">
        <v>220</v>
      </c>
      <c r="G60" s="419">
        <v>332897</v>
      </c>
      <c r="H60" s="419">
        <v>551</v>
      </c>
      <c r="I60" s="419">
        <v>246453</v>
      </c>
      <c r="J60" s="425">
        <v>44321</v>
      </c>
      <c r="K60" s="425">
        <v>5</v>
      </c>
      <c r="L60" s="419">
        <v>44325</v>
      </c>
      <c r="M60" s="425">
        <v>422</v>
      </c>
      <c r="N60" s="425">
        <v>15</v>
      </c>
      <c r="O60" s="419">
        <v>436</v>
      </c>
      <c r="P60" s="425">
        <v>12</v>
      </c>
      <c r="Q60" s="425">
        <v>3</v>
      </c>
      <c r="R60" s="419">
        <v>15</v>
      </c>
      <c r="S60" s="419">
        <v>21874</v>
      </c>
      <c r="T60" s="419">
        <v>7910</v>
      </c>
      <c r="U60" s="419">
        <v>36791</v>
      </c>
      <c r="V60" s="419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910</v>
      </c>
      <c r="C61" s="439">
        <v>232733</v>
      </c>
      <c r="D61" s="1022">
        <v>29943</v>
      </c>
      <c r="E61" s="1022">
        <v>0</v>
      </c>
      <c r="F61" s="419">
        <v>0</v>
      </c>
      <c r="G61" s="419">
        <v>262677</v>
      </c>
      <c r="H61" s="419">
        <v>567</v>
      </c>
      <c r="I61" s="419">
        <v>240842</v>
      </c>
      <c r="J61" s="425">
        <v>44886</v>
      </c>
      <c r="K61" s="425">
        <v>4</v>
      </c>
      <c r="L61" s="419">
        <v>44890</v>
      </c>
      <c r="M61" s="425">
        <v>345</v>
      </c>
      <c r="N61" s="425">
        <v>12</v>
      </c>
      <c r="O61" s="419">
        <v>357</v>
      </c>
      <c r="P61" s="425">
        <v>0</v>
      </c>
      <c r="Q61" s="425">
        <v>3</v>
      </c>
      <c r="R61" s="419">
        <v>3</v>
      </c>
      <c r="S61" s="419">
        <v>20430</v>
      </c>
      <c r="T61" s="419">
        <v>6256</v>
      </c>
      <c r="U61" s="419">
        <v>26404</v>
      </c>
      <c r="V61" s="419">
        <v>0</v>
      </c>
      <c r="W61" s="67">
        <v>70</v>
      </c>
    </row>
    <row r="62" spans="1:23" s="103" customFormat="1" ht="23.1" customHeight="1" x14ac:dyDescent="0.15">
      <c r="A62" s="66">
        <v>72</v>
      </c>
      <c r="B62" s="65" t="s">
        <v>912</v>
      </c>
      <c r="C62" s="446">
        <v>259845</v>
      </c>
      <c r="D62" s="1025">
        <v>36014</v>
      </c>
      <c r="E62" s="1025">
        <v>0</v>
      </c>
      <c r="F62" s="420">
        <v>0</v>
      </c>
      <c r="G62" s="420">
        <v>295859</v>
      </c>
      <c r="H62" s="420">
        <v>743</v>
      </c>
      <c r="I62" s="420">
        <v>259192</v>
      </c>
      <c r="J62" s="436">
        <v>44632</v>
      </c>
      <c r="K62" s="436">
        <v>4</v>
      </c>
      <c r="L62" s="420">
        <v>44636</v>
      </c>
      <c r="M62" s="436">
        <v>364</v>
      </c>
      <c r="N62" s="436">
        <v>12</v>
      </c>
      <c r="O62" s="420">
        <v>377</v>
      </c>
      <c r="P62" s="436">
        <v>27</v>
      </c>
      <c r="Q62" s="436">
        <v>3</v>
      </c>
      <c r="R62" s="420">
        <v>30</v>
      </c>
      <c r="S62" s="420">
        <v>21326</v>
      </c>
      <c r="T62" s="420">
        <v>6788</v>
      </c>
      <c r="U62" s="420">
        <v>29485</v>
      </c>
      <c r="V62" s="420">
        <v>0</v>
      </c>
      <c r="W62" s="67">
        <v>72</v>
      </c>
    </row>
    <row r="63" spans="1:23" s="103" customFormat="1" ht="23.1" customHeight="1" x14ac:dyDescent="0.15">
      <c r="A63" s="70">
        <v>74</v>
      </c>
      <c r="B63" s="62" t="s">
        <v>914</v>
      </c>
      <c r="C63" s="445">
        <v>193229</v>
      </c>
      <c r="D63" s="1023">
        <v>16284</v>
      </c>
      <c r="E63" s="1023">
        <v>0</v>
      </c>
      <c r="F63" s="421">
        <v>0</v>
      </c>
      <c r="G63" s="421">
        <v>209513</v>
      </c>
      <c r="H63" s="421">
        <v>758</v>
      </c>
      <c r="I63" s="421">
        <v>248890</v>
      </c>
      <c r="J63" s="1024">
        <v>47435</v>
      </c>
      <c r="K63" s="1024">
        <v>5</v>
      </c>
      <c r="L63" s="421">
        <v>47439</v>
      </c>
      <c r="M63" s="1024">
        <v>373</v>
      </c>
      <c r="N63" s="1024">
        <v>12</v>
      </c>
      <c r="O63" s="421">
        <v>385</v>
      </c>
      <c r="P63" s="1024">
        <v>0</v>
      </c>
      <c r="Q63" s="1024">
        <v>3</v>
      </c>
      <c r="R63" s="421">
        <v>3</v>
      </c>
      <c r="S63" s="421">
        <v>20281</v>
      </c>
      <c r="T63" s="421">
        <v>8235</v>
      </c>
      <c r="U63" s="421">
        <v>31455</v>
      </c>
      <c r="V63" s="421">
        <v>0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916</v>
      </c>
      <c r="C64" s="439">
        <v>238402</v>
      </c>
      <c r="D64" s="1022">
        <v>34312</v>
      </c>
      <c r="E64" s="1022">
        <v>0</v>
      </c>
      <c r="F64" s="419">
        <v>0</v>
      </c>
      <c r="G64" s="419">
        <v>272714</v>
      </c>
      <c r="H64" s="419">
        <v>625</v>
      </c>
      <c r="I64" s="419">
        <v>242493</v>
      </c>
      <c r="J64" s="425">
        <v>45290</v>
      </c>
      <c r="K64" s="425">
        <v>4</v>
      </c>
      <c r="L64" s="419">
        <v>45294</v>
      </c>
      <c r="M64" s="425">
        <v>400</v>
      </c>
      <c r="N64" s="425">
        <v>13</v>
      </c>
      <c r="O64" s="419">
        <v>413</v>
      </c>
      <c r="P64" s="425">
        <v>0</v>
      </c>
      <c r="Q64" s="425">
        <v>3</v>
      </c>
      <c r="R64" s="419">
        <v>3</v>
      </c>
      <c r="S64" s="419">
        <v>20964</v>
      </c>
      <c r="T64" s="419">
        <v>7654</v>
      </c>
      <c r="U64" s="419">
        <v>32178</v>
      </c>
      <c r="V64" s="419">
        <v>0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918</v>
      </c>
      <c r="C65" s="439">
        <v>241773</v>
      </c>
      <c r="D65" s="1022">
        <v>31614</v>
      </c>
      <c r="E65" s="1022">
        <v>7</v>
      </c>
      <c r="F65" s="419">
        <v>0</v>
      </c>
      <c r="G65" s="419">
        <v>273394</v>
      </c>
      <c r="H65" s="419">
        <v>595</v>
      </c>
      <c r="I65" s="419">
        <v>215444</v>
      </c>
      <c r="J65" s="425">
        <v>51331</v>
      </c>
      <c r="K65" s="425">
        <v>4</v>
      </c>
      <c r="L65" s="419">
        <v>51336</v>
      </c>
      <c r="M65" s="425">
        <v>566</v>
      </c>
      <c r="N65" s="425">
        <v>17</v>
      </c>
      <c r="O65" s="419">
        <v>583</v>
      </c>
      <c r="P65" s="425">
        <v>13</v>
      </c>
      <c r="Q65" s="425">
        <v>3</v>
      </c>
      <c r="R65" s="419">
        <v>15</v>
      </c>
      <c r="S65" s="419">
        <v>21272</v>
      </c>
      <c r="T65" s="419">
        <v>6773</v>
      </c>
      <c r="U65" s="419">
        <v>28109</v>
      </c>
      <c r="V65" s="419">
        <v>0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919</v>
      </c>
      <c r="C66" s="439">
        <v>222464</v>
      </c>
      <c r="D66" s="1022">
        <v>24154</v>
      </c>
      <c r="E66" s="1022">
        <v>39</v>
      </c>
      <c r="F66" s="419">
        <v>0</v>
      </c>
      <c r="G66" s="419">
        <v>246657</v>
      </c>
      <c r="H66" s="419">
        <v>575</v>
      </c>
      <c r="I66" s="419">
        <v>212216</v>
      </c>
      <c r="J66" s="425">
        <v>44079</v>
      </c>
      <c r="K66" s="425">
        <v>4</v>
      </c>
      <c r="L66" s="419">
        <v>44084</v>
      </c>
      <c r="M66" s="425">
        <v>474</v>
      </c>
      <c r="N66" s="425">
        <v>16</v>
      </c>
      <c r="O66" s="419">
        <v>491</v>
      </c>
      <c r="P66" s="425">
        <v>0</v>
      </c>
      <c r="Q66" s="425">
        <v>3</v>
      </c>
      <c r="R66" s="419">
        <v>3</v>
      </c>
      <c r="S66" s="419">
        <v>22306</v>
      </c>
      <c r="T66" s="419">
        <v>6908</v>
      </c>
      <c r="U66" s="419">
        <v>29780</v>
      </c>
      <c r="V66" s="419">
        <v>0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920</v>
      </c>
      <c r="C67" s="446">
        <v>0</v>
      </c>
      <c r="D67" s="1025">
        <v>0</v>
      </c>
      <c r="E67" s="1025">
        <v>0</v>
      </c>
      <c r="F67" s="420">
        <v>0</v>
      </c>
      <c r="G67" s="420">
        <v>0</v>
      </c>
      <c r="H67" s="420">
        <v>440</v>
      </c>
      <c r="I67" s="420">
        <v>115254</v>
      </c>
      <c r="J67" s="436">
        <v>45701</v>
      </c>
      <c r="K67" s="436">
        <v>4</v>
      </c>
      <c r="L67" s="420">
        <v>45705</v>
      </c>
      <c r="M67" s="436">
        <v>210431</v>
      </c>
      <c r="N67" s="436">
        <v>56</v>
      </c>
      <c r="O67" s="420">
        <v>210487</v>
      </c>
      <c r="P67" s="436">
        <v>0</v>
      </c>
      <c r="Q67" s="436">
        <v>2</v>
      </c>
      <c r="R67" s="420">
        <v>2</v>
      </c>
      <c r="S67" s="420">
        <v>24431</v>
      </c>
      <c r="T67" s="420">
        <v>3311</v>
      </c>
      <c r="U67" s="420">
        <v>0</v>
      </c>
      <c r="V67" s="420">
        <v>128</v>
      </c>
      <c r="W67" s="77">
        <v>301</v>
      </c>
    </row>
    <row r="68" spans="1:23" s="124" customFormat="1" ht="23.1" customHeight="1" x14ac:dyDescent="0.15">
      <c r="A68" s="78">
        <v>302</v>
      </c>
      <c r="B68" s="65" t="s">
        <v>922</v>
      </c>
      <c r="C68" s="445">
        <v>0</v>
      </c>
      <c r="D68" s="1023">
        <v>0</v>
      </c>
      <c r="E68" s="1023">
        <v>0</v>
      </c>
      <c r="F68" s="421">
        <v>0</v>
      </c>
      <c r="G68" s="421">
        <v>0</v>
      </c>
      <c r="H68" s="421">
        <v>447</v>
      </c>
      <c r="I68" s="421">
        <v>106536</v>
      </c>
      <c r="J68" s="1024">
        <v>45225</v>
      </c>
      <c r="K68" s="1024">
        <v>4</v>
      </c>
      <c r="L68" s="421">
        <v>45229</v>
      </c>
      <c r="M68" s="1024">
        <v>516551</v>
      </c>
      <c r="N68" s="1024">
        <v>84</v>
      </c>
      <c r="O68" s="421">
        <v>516635</v>
      </c>
      <c r="P68" s="1024">
        <v>1</v>
      </c>
      <c r="Q68" s="1024">
        <v>2</v>
      </c>
      <c r="R68" s="421">
        <v>3</v>
      </c>
      <c r="S68" s="421">
        <v>20557</v>
      </c>
      <c r="T68" s="421">
        <v>2070</v>
      </c>
      <c r="U68" s="421">
        <v>0</v>
      </c>
      <c r="V68" s="421">
        <v>3</v>
      </c>
      <c r="W68" s="79">
        <v>302</v>
      </c>
    </row>
    <row r="69" spans="1:23" s="124" customFormat="1" ht="23.1" customHeight="1" x14ac:dyDescent="0.15">
      <c r="A69" s="66">
        <v>303</v>
      </c>
      <c r="B69" s="65" t="s">
        <v>924</v>
      </c>
      <c r="C69" s="439">
        <v>0</v>
      </c>
      <c r="D69" s="1022">
        <v>0</v>
      </c>
      <c r="E69" s="1022">
        <v>0</v>
      </c>
      <c r="F69" s="419">
        <v>0</v>
      </c>
      <c r="G69" s="419">
        <v>0</v>
      </c>
      <c r="H69" s="419">
        <v>600</v>
      </c>
      <c r="I69" s="419">
        <v>137212</v>
      </c>
      <c r="J69" s="425">
        <v>44088</v>
      </c>
      <c r="K69" s="425">
        <v>5</v>
      </c>
      <c r="L69" s="419">
        <v>44092</v>
      </c>
      <c r="M69" s="425">
        <v>920</v>
      </c>
      <c r="N69" s="425">
        <v>32</v>
      </c>
      <c r="O69" s="419">
        <v>952</v>
      </c>
      <c r="P69" s="425">
        <v>0</v>
      </c>
      <c r="Q69" s="425">
        <v>3</v>
      </c>
      <c r="R69" s="419">
        <v>3</v>
      </c>
      <c r="S69" s="419">
        <v>25097</v>
      </c>
      <c r="T69" s="419">
        <v>6012</v>
      </c>
      <c r="U69" s="419">
        <v>0</v>
      </c>
      <c r="V69" s="419">
        <v>3</v>
      </c>
      <c r="W69" s="67">
        <v>303</v>
      </c>
    </row>
    <row r="70" spans="1:23" s="124" customFormat="1" ht="23.1" customHeight="1" x14ac:dyDescent="0.15">
      <c r="A70" s="66"/>
      <c r="B70" s="65"/>
      <c r="C70" s="439"/>
      <c r="D70" s="1022"/>
      <c r="E70" s="1022"/>
      <c r="F70" s="419"/>
      <c r="G70" s="419"/>
      <c r="H70" s="419"/>
      <c r="I70" s="419"/>
      <c r="J70" s="425"/>
      <c r="K70" s="425"/>
      <c r="L70" s="419"/>
      <c r="M70" s="425"/>
      <c r="N70" s="425"/>
      <c r="O70" s="419"/>
      <c r="P70" s="425"/>
      <c r="Q70" s="425"/>
      <c r="R70" s="419"/>
      <c r="S70" s="419"/>
      <c r="T70" s="419"/>
      <c r="U70" s="419"/>
      <c r="V70" s="419"/>
      <c r="W70" s="67"/>
    </row>
    <row r="71" spans="1:23" s="124" customFormat="1" ht="23.1" customHeight="1" x14ac:dyDescent="0.15">
      <c r="A71" s="66"/>
      <c r="B71" s="65"/>
      <c r="C71" s="439"/>
      <c r="D71" s="1022"/>
      <c r="E71" s="1022"/>
      <c r="F71" s="419"/>
      <c r="G71" s="419"/>
      <c r="H71" s="419"/>
      <c r="I71" s="419"/>
      <c r="J71" s="425"/>
      <c r="K71" s="425"/>
      <c r="L71" s="419"/>
      <c r="M71" s="425"/>
      <c r="N71" s="425"/>
      <c r="O71" s="419"/>
      <c r="P71" s="425"/>
      <c r="Q71" s="425"/>
      <c r="R71" s="419"/>
      <c r="S71" s="419"/>
      <c r="T71" s="419"/>
      <c r="U71" s="419"/>
      <c r="V71" s="419"/>
      <c r="W71" s="67"/>
    </row>
    <row r="72" spans="1:23" s="124" customFormat="1" ht="23.1" customHeight="1" x14ac:dyDescent="0.15">
      <c r="A72" s="75"/>
      <c r="B72" s="76"/>
      <c r="C72" s="446"/>
      <c r="D72" s="1025"/>
      <c r="E72" s="1025"/>
      <c r="F72" s="420"/>
      <c r="G72" s="420"/>
      <c r="H72" s="420"/>
      <c r="I72" s="420"/>
      <c r="J72" s="436"/>
      <c r="K72" s="436"/>
      <c r="L72" s="420"/>
      <c r="M72" s="436"/>
      <c r="N72" s="436"/>
      <c r="O72" s="420"/>
      <c r="P72" s="436"/>
      <c r="Q72" s="436"/>
      <c r="R72" s="420"/>
      <c r="S72" s="420"/>
      <c r="T72" s="420"/>
      <c r="U72" s="420"/>
      <c r="V72" s="420"/>
      <c r="W72" s="77"/>
    </row>
    <row r="73" spans="1:23" s="6" customFormat="1" ht="23.1" customHeight="1" x14ac:dyDescent="0.15">
      <c r="A73" s="64"/>
      <c r="B73" s="97"/>
      <c r="C73" s="1035"/>
      <c r="D73" s="1036"/>
      <c r="E73" s="1036"/>
      <c r="F73" s="423"/>
      <c r="G73" s="423"/>
      <c r="H73" s="423"/>
      <c r="I73" s="423"/>
      <c r="J73" s="425"/>
      <c r="K73" s="425"/>
      <c r="L73" s="419"/>
      <c r="M73" s="425"/>
      <c r="N73" s="425"/>
      <c r="O73" s="419"/>
      <c r="P73" s="425"/>
      <c r="Q73" s="424"/>
      <c r="R73" s="423"/>
      <c r="S73" s="423"/>
      <c r="T73" s="423"/>
      <c r="U73" s="423"/>
      <c r="V73" s="423"/>
      <c r="W73" s="59"/>
    </row>
    <row r="74" spans="1:23" s="6" customFormat="1" ht="23.1" customHeight="1" x14ac:dyDescent="0.15">
      <c r="A74" s="64"/>
      <c r="B74" s="97"/>
      <c r="C74" s="1035"/>
      <c r="D74" s="1036"/>
      <c r="E74" s="1036"/>
      <c r="F74" s="423"/>
      <c r="G74" s="423"/>
      <c r="H74" s="423"/>
      <c r="I74" s="423"/>
      <c r="J74" s="425"/>
      <c r="K74" s="425"/>
      <c r="L74" s="419"/>
      <c r="M74" s="425"/>
      <c r="N74" s="425"/>
      <c r="O74" s="419"/>
      <c r="P74" s="425"/>
      <c r="Q74" s="424"/>
      <c r="R74" s="423"/>
      <c r="S74" s="423"/>
      <c r="T74" s="423"/>
      <c r="U74" s="423"/>
      <c r="V74" s="423"/>
      <c r="W74" s="59"/>
    </row>
    <row r="75" spans="1:23" s="6" customFormat="1" ht="23.1" customHeight="1" x14ac:dyDescent="0.15">
      <c r="A75" s="64"/>
      <c r="B75" s="97"/>
      <c r="C75" s="1035"/>
      <c r="D75" s="1036"/>
      <c r="E75" s="1036"/>
      <c r="F75" s="423"/>
      <c r="G75" s="423"/>
      <c r="H75" s="423"/>
      <c r="I75" s="423"/>
      <c r="J75" s="425"/>
      <c r="K75" s="425"/>
      <c r="L75" s="419"/>
      <c r="M75" s="425"/>
      <c r="N75" s="425"/>
      <c r="O75" s="419"/>
      <c r="P75" s="425"/>
      <c r="Q75" s="424"/>
      <c r="R75" s="423"/>
      <c r="S75" s="423"/>
      <c r="T75" s="423"/>
      <c r="U75" s="423"/>
      <c r="V75" s="423"/>
      <c r="W75" s="59"/>
    </row>
    <row r="76" spans="1:23" s="6" customFormat="1" ht="23.1" customHeight="1" x14ac:dyDescent="0.15">
      <c r="A76" s="64"/>
      <c r="B76" s="97"/>
      <c r="C76" s="1035"/>
      <c r="D76" s="1036"/>
      <c r="E76" s="1036"/>
      <c r="F76" s="423"/>
      <c r="G76" s="423"/>
      <c r="H76" s="423"/>
      <c r="I76" s="423"/>
      <c r="J76" s="425"/>
      <c r="K76" s="425"/>
      <c r="L76" s="419"/>
      <c r="M76" s="425"/>
      <c r="N76" s="425"/>
      <c r="O76" s="419"/>
      <c r="P76" s="425"/>
      <c r="Q76" s="424"/>
      <c r="R76" s="423"/>
      <c r="S76" s="423"/>
      <c r="T76" s="423"/>
      <c r="U76" s="423"/>
      <c r="V76" s="423"/>
      <c r="W76" s="59"/>
    </row>
    <row r="77" spans="1:23" s="6" customFormat="1" ht="23.1" customHeight="1" x14ac:dyDescent="0.15">
      <c r="A77" s="64"/>
      <c r="B77" s="97"/>
      <c r="C77" s="1065"/>
      <c r="D77" s="1066"/>
      <c r="E77" s="1066"/>
      <c r="F77" s="438"/>
      <c r="G77" s="438"/>
      <c r="H77" s="438"/>
      <c r="I77" s="438"/>
      <c r="J77" s="436"/>
      <c r="K77" s="436"/>
      <c r="L77" s="420"/>
      <c r="M77" s="436"/>
      <c r="N77" s="436"/>
      <c r="O77" s="420"/>
      <c r="P77" s="436"/>
      <c r="Q77" s="426"/>
      <c r="R77" s="438"/>
      <c r="S77" s="438"/>
      <c r="T77" s="438"/>
      <c r="U77" s="438"/>
      <c r="V77" s="438"/>
      <c r="W77" s="59"/>
    </row>
    <row r="78" spans="1:23" s="6" customFormat="1" ht="23.1" customHeight="1" x14ac:dyDescent="0.15">
      <c r="A78" s="61"/>
      <c r="B78" s="96"/>
      <c r="C78" s="1063"/>
      <c r="D78" s="1064"/>
      <c r="E78" s="1064"/>
      <c r="F78" s="430"/>
      <c r="G78" s="430"/>
      <c r="H78" s="430"/>
      <c r="I78" s="430"/>
      <c r="J78" s="1029"/>
      <c r="K78" s="1029"/>
      <c r="L78" s="430"/>
      <c r="M78" s="1029"/>
      <c r="N78" s="1029"/>
      <c r="O78" s="430"/>
      <c r="P78" s="1029"/>
      <c r="Q78" s="1029"/>
      <c r="R78" s="430"/>
      <c r="S78" s="430"/>
      <c r="T78" s="430"/>
      <c r="U78" s="430"/>
      <c r="V78" s="430"/>
      <c r="W78" s="63"/>
    </row>
    <row r="79" spans="1:23" s="6" customFormat="1" ht="23.1" customHeight="1" x14ac:dyDescent="0.15">
      <c r="A79" s="64"/>
      <c r="B79" s="97"/>
      <c r="C79" s="1035"/>
      <c r="D79" s="1036"/>
      <c r="E79" s="1036"/>
      <c r="F79" s="423"/>
      <c r="G79" s="423"/>
      <c r="H79" s="423"/>
      <c r="I79" s="423"/>
      <c r="J79" s="424"/>
      <c r="K79" s="424"/>
      <c r="L79" s="423"/>
      <c r="M79" s="424"/>
      <c r="N79" s="424"/>
      <c r="O79" s="423"/>
      <c r="P79" s="424"/>
      <c r="Q79" s="424"/>
      <c r="R79" s="423"/>
      <c r="S79" s="423"/>
      <c r="T79" s="423"/>
      <c r="U79" s="423"/>
      <c r="V79" s="423"/>
      <c r="W79" s="59"/>
    </row>
    <row r="80" spans="1:23" s="6" customFormat="1" ht="23.1" customHeight="1" x14ac:dyDescent="0.15">
      <c r="A80" s="64"/>
      <c r="B80" s="97"/>
      <c r="C80" s="1035"/>
      <c r="D80" s="1036"/>
      <c r="E80" s="1036"/>
      <c r="F80" s="423"/>
      <c r="G80" s="423"/>
      <c r="H80" s="423"/>
      <c r="I80" s="423"/>
      <c r="J80" s="424"/>
      <c r="K80" s="424"/>
      <c r="L80" s="423"/>
      <c r="M80" s="424"/>
      <c r="N80" s="424"/>
      <c r="O80" s="423"/>
      <c r="P80" s="424"/>
      <c r="Q80" s="424"/>
      <c r="R80" s="423"/>
      <c r="S80" s="423"/>
      <c r="T80" s="423"/>
      <c r="U80" s="423"/>
      <c r="V80" s="423"/>
      <c r="W80" s="59"/>
    </row>
    <row r="81" spans="1:23" s="103" customFormat="1" ht="23.1" customHeight="1" x14ac:dyDescent="0.15">
      <c r="A81" s="66"/>
      <c r="B81" s="65"/>
      <c r="C81" s="439"/>
      <c r="D81" s="1022"/>
      <c r="E81" s="1022"/>
      <c r="F81" s="419"/>
      <c r="G81" s="419"/>
      <c r="H81" s="419"/>
      <c r="I81" s="419"/>
      <c r="J81" s="425"/>
      <c r="K81" s="425"/>
      <c r="L81" s="419"/>
      <c r="M81" s="425"/>
      <c r="N81" s="425"/>
      <c r="O81" s="419"/>
      <c r="P81" s="425"/>
      <c r="Q81" s="425"/>
      <c r="R81" s="419"/>
      <c r="S81" s="419"/>
      <c r="T81" s="419"/>
      <c r="U81" s="419"/>
      <c r="V81" s="419"/>
      <c r="W81" s="67"/>
    </row>
    <row r="82" spans="1:23" s="103" customFormat="1" ht="23.1" customHeight="1" x14ac:dyDescent="0.15">
      <c r="A82" s="66"/>
      <c r="B82" s="65"/>
      <c r="C82" s="446"/>
      <c r="D82" s="1025"/>
      <c r="E82" s="1025"/>
      <c r="F82" s="420"/>
      <c r="G82" s="420"/>
      <c r="H82" s="420"/>
      <c r="I82" s="420"/>
      <c r="J82" s="436"/>
      <c r="K82" s="436"/>
      <c r="L82" s="420"/>
      <c r="M82" s="436"/>
      <c r="N82" s="436"/>
      <c r="O82" s="420"/>
      <c r="P82" s="436"/>
      <c r="Q82" s="436"/>
      <c r="R82" s="420"/>
      <c r="S82" s="420"/>
      <c r="T82" s="420"/>
      <c r="U82" s="420"/>
      <c r="V82" s="420"/>
      <c r="W82" s="67"/>
    </row>
    <row r="83" spans="1:23" s="103" customFormat="1" ht="23.1" customHeight="1" x14ac:dyDescent="0.15">
      <c r="A83" s="70"/>
      <c r="B83" s="62"/>
      <c r="C83" s="445"/>
      <c r="D83" s="1023"/>
      <c r="E83" s="1023"/>
      <c r="F83" s="421"/>
      <c r="G83" s="421"/>
      <c r="H83" s="421"/>
      <c r="I83" s="421"/>
      <c r="J83" s="1024"/>
      <c r="K83" s="1024"/>
      <c r="L83" s="421"/>
      <c r="M83" s="1024"/>
      <c r="N83" s="1024"/>
      <c r="O83" s="421"/>
      <c r="P83" s="1024"/>
      <c r="Q83" s="1024"/>
      <c r="R83" s="421"/>
      <c r="S83" s="421"/>
      <c r="T83" s="421"/>
      <c r="U83" s="421"/>
      <c r="V83" s="421"/>
      <c r="W83" s="71"/>
    </row>
    <row r="84" spans="1:23" s="103" customFormat="1" ht="23.1" customHeight="1" x14ac:dyDescent="0.15">
      <c r="A84" s="66"/>
      <c r="B84" s="65"/>
      <c r="C84" s="439"/>
      <c r="D84" s="1022"/>
      <c r="E84" s="1022"/>
      <c r="F84" s="419"/>
      <c r="G84" s="419"/>
      <c r="H84" s="419"/>
      <c r="I84" s="419"/>
      <c r="J84" s="425"/>
      <c r="K84" s="425"/>
      <c r="L84" s="419"/>
      <c r="M84" s="425"/>
      <c r="N84" s="425"/>
      <c r="O84" s="419"/>
      <c r="P84" s="425"/>
      <c r="Q84" s="425"/>
      <c r="R84" s="419"/>
      <c r="S84" s="419"/>
      <c r="T84" s="419"/>
      <c r="U84" s="419"/>
      <c r="V84" s="419"/>
      <c r="W84" s="67"/>
    </row>
    <row r="85" spans="1:23" s="103" customFormat="1" ht="23.1" customHeight="1" x14ac:dyDescent="0.15">
      <c r="A85" s="66"/>
      <c r="B85" s="65"/>
      <c r="C85" s="439"/>
      <c r="D85" s="1022"/>
      <c r="E85" s="1022"/>
      <c r="F85" s="419"/>
      <c r="G85" s="419"/>
      <c r="H85" s="419"/>
      <c r="I85" s="419"/>
      <c r="J85" s="425"/>
      <c r="K85" s="425"/>
      <c r="L85" s="419"/>
      <c r="M85" s="425"/>
      <c r="N85" s="425"/>
      <c r="O85" s="419"/>
      <c r="P85" s="425"/>
      <c r="Q85" s="425"/>
      <c r="R85" s="419"/>
      <c r="S85" s="419"/>
      <c r="T85" s="419"/>
      <c r="U85" s="419"/>
      <c r="V85" s="419"/>
      <c r="W85" s="67"/>
    </row>
    <row r="86" spans="1:23" s="103" customFormat="1" ht="23.1" customHeight="1" x14ac:dyDescent="0.15">
      <c r="A86" s="66"/>
      <c r="B86" s="65"/>
      <c r="C86" s="439"/>
      <c r="D86" s="1022"/>
      <c r="E86" s="1022"/>
      <c r="F86" s="419"/>
      <c r="G86" s="419"/>
      <c r="H86" s="419"/>
      <c r="I86" s="419"/>
      <c r="J86" s="425"/>
      <c r="K86" s="425"/>
      <c r="L86" s="419"/>
      <c r="M86" s="425"/>
      <c r="N86" s="425"/>
      <c r="O86" s="419"/>
      <c r="P86" s="425"/>
      <c r="Q86" s="425"/>
      <c r="R86" s="419"/>
      <c r="S86" s="419"/>
      <c r="T86" s="419"/>
      <c r="U86" s="419"/>
      <c r="V86" s="419"/>
      <c r="W86" s="67"/>
    </row>
    <row r="87" spans="1:23" s="103" customFormat="1" ht="23.1" customHeight="1" x14ac:dyDescent="0.15">
      <c r="A87" s="66"/>
      <c r="B87" s="65"/>
      <c r="C87" s="446"/>
      <c r="D87" s="1025"/>
      <c r="E87" s="1025"/>
      <c r="F87" s="420"/>
      <c r="G87" s="420"/>
      <c r="H87" s="420"/>
      <c r="I87" s="420"/>
      <c r="J87" s="436"/>
      <c r="K87" s="436"/>
      <c r="L87" s="420"/>
      <c r="M87" s="436"/>
      <c r="N87" s="436"/>
      <c r="O87" s="420"/>
      <c r="P87" s="436"/>
      <c r="Q87" s="436"/>
      <c r="R87" s="420"/>
      <c r="S87" s="420"/>
      <c r="T87" s="420"/>
      <c r="U87" s="420"/>
      <c r="V87" s="420"/>
      <c r="W87" s="67"/>
    </row>
    <row r="88" spans="1:23" s="103" customFormat="1" ht="23.1" customHeight="1" x14ac:dyDescent="0.15">
      <c r="A88" s="72"/>
      <c r="B88" s="62"/>
      <c r="C88" s="445"/>
      <c r="D88" s="1023"/>
      <c r="E88" s="1023"/>
      <c r="F88" s="421"/>
      <c r="G88" s="421"/>
      <c r="H88" s="421"/>
      <c r="I88" s="421"/>
      <c r="J88" s="1024"/>
      <c r="K88" s="1024"/>
      <c r="L88" s="421"/>
      <c r="M88" s="1024"/>
      <c r="N88" s="1024"/>
      <c r="O88" s="421"/>
      <c r="P88" s="1024"/>
      <c r="Q88" s="1024"/>
      <c r="R88" s="421"/>
      <c r="S88" s="421"/>
      <c r="T88" s="421"/>
      <c r="U88" s="421"/>
      <c r="V88" s="421"/>
      <c r="W88" s="73"/>
    </row>
    <row r="89" spans="1:23" s="103" customFormat="1" ht="23.1" customHeight="1" x14ac:dyDescent="0.15">
      <c r="A89" s="66"/>
      <c r="B89" s="65"/>
      <c r="C89" s="439"/>
      <c r="D89" s="1022"/>
      <c r="E89" s="1022"/>
      <c r="F89" s="419"/>
      <c r="G89" s="419"/>
      <c r="H89" s="419"/>
      <c r="I89" s="419"/>
      <c r="J89" s="425"/>
      <c r="K89" s="425"/>
      <c r="L89" s="419"/>
      <c r="M89" s="425"/>
      <c r="N89" s="425"/>
      <c r="O89" s="419"/>
      <c r="P89" s="425"/>
      <c r="Q89" s="425"/>
      <c r="R89" s="419"/>
      <c r="S89" s="419"/>
      <c r="T89" s="419"/>
      <c r="U89" s="419"/>
      <c r="V89" s="419"/>
      <c r="W89" s="67"/>
    </row>
    <row r="90" spans="1:23" s="103" customFormat="1" ht="23.1" customHeight="1" x14ac:dyDescent="0.15">
      <c r="A90" s="66"/>
      <c r="B90" s="65"/>
      <c r="C90" s="439"/>
      <c r="D90" s="1022"/>
      <c r="E90" s="1022"/>
      <c r="F90" s="419"/>
      <c r="G90" s="419"/>
      <c r="H90" s="419"/>
      <c r="I90" s="419"/>
      <c r="J90" s="425"/>
      <c r="K90" s="425"/>
      <c r="L90" s="419"/>
      <c r="M90" s="425"/>
      <c r="N90" s="425"/>
      <c r="O90" s="419"/>
      <c r="P90" s="425"/>
      <c r="Q90" s="425"/>
      <c r="R90" s="419"/>
      <c r="S90" s="419"/>
      <c r="T90" s="419"/>
      <c r="U90" s="419"/>
      <c r="V90" s="419"/>
      <c r="W90" s="67"/>
    </row>
    <row r="91" spans="1:23" s="103" customFormat="1" ht="23.1" customHeight="1" x14ac:dyDescent="0.15">
      <c r="A91" s="66"/>
      <c r="B91" s="65"/>
      <c r="C91" s="439"/>
      <c r="D91" s="1022"/>
      <c r="E91" s="1022"/>
      <c r="F91" s="419"/>
      <c r="G91" s="419"/>
      <c r="H91" s="419"/>
      <c r="I91" s="419"/>
      <c r="J91" s="425"/>
      <c r="K91" s="425"/>
      <c r="L91" s="419"/>
      <c r="M91" s="425"/>
      <c r="N91" s="425"/>
      <c r="O91" s="419"/>
      <c r="P91" s="425"/>
      <c r="Q91" s="425"/>
      <c r="R91" s="419"/>
      <c r="S91" s="419"/>
      <c r="T91" s="419"/>
      <c r="U91" s="419"/>
      <c r="V91" s="419"/>
      <c r="W91" s="67"/>
    </row>
    <row r="92" spans="1:23" s="103" customFormat="1" ht="23.1" customHeight="1" x14ac:dyDescent="0.15">
      <c r="A92" s="66"/>
      <c r="B92" s="65"/>
      <c r="C92" s="446"/>
      <c r="D92" s="1025"/>
      <c r="E92" s="1025"/>
      <c r="F92" s="420"/>
      <c r="G92" s="420"/>
      <c r="H92" s="420"/>
      <c r="I92" s="420"/>
      <c r="J92" s="436"/>
      <c r="K92" s="436"/>
      <c r="L92" s="420"/>
      <c r="M92" s="436"/>
      <c r="N92" s="436"/>
      <c r="O92" s="420"/>
      <c r="P92" s="436"/>
      <c r="Q92" s="436"/>
      <c r="R92" s="420"/>
      <c r="S92" s="420"/>
      <c r="T92" s="420"/>
      <c r="U92" s="420"/>
      <c r="V92" s="420"/>
      <c r="W92" s="67"/>
    </row>
    <row r="93" spans="1:23" s="103" customFormat="1" ht="23.1" customHeight="1" x14ac:dyDescent="0.15">
      <c r="A93" s="70"/>
      <c r="B93" s="62"/>
      <c r="C93" s="445"/>
      <c r="D93" s="1023"/>
      <c r="E93" s="1023"/>
      <c r="F93" s="421"/>
      <c r="G93" s="421"/>
      <c r="H93" s="421"/>
      <c r="I93" s="421"/>
      <c r="J93" s="1024"/>
      <c r="K93" s="1024"/>
      <c r="L93" s="421"/>
      <c r="M93" s="1024"/>
      <c r="N93" s="1024"/>
      <c r="O93" s="421"/>
      <c r="P93" s="1024"/>
      <c r="Q93" s="1024"/>
      <c r="R93" s="421"/>
      <c r="S93" s="421"/>
      <c r="T93" s="421"/>
      <c r="U93" s="421"/>
      <c r="V93" s="421"/>
      <c r="W93" s="71"/>
    </row>
    <row r="94" spans="1:23" s="103" customFormat="1" ht="23.1" customHeight="1" x14ac:dyDescent="0.15">
      <c r="A94" s="66"/>
      <c r="B94" s="65"/>
      <c r="C94" s="439"/>
      <c r="D94" s="1022"/>
      <c r="E94" s="1022"/>
      <c r="F94" s="419"/>
      <c r="G94" s="419"/>
      <c r="H94" s="419"/>
      <c r="I94" s="419"/>
      <c r="J94" s="425"/>
      <c r="K94" s="425"/>
      <c r="L94" s="419"/>
      <c r="M94" s="425"/>
      <c r="N94" s="425"/>
      <c r="O94" s="419"/>
      <c r="P94" s="425"/>
      <c r="Q94" s="425"/>
      <c r="R94" s="419"/>
      <c r="S94" s="419"/>
      <c r="T94" s="419"/>
      <c r="U94" s="419"/>
      <c r="V94" s="419"/>
      <c r="W94" s="67"/>
    </row>
    <row r="95" spans="1:23" s="103" customFormat="1" ht="23.1" customHeight="1" x14ac:dyDescent="0.15">
      <c r="A95" s="66"/>
      <c r="B95" s="65"/>
      <c r="C95" s="439"/>
      <c r="D95" s="1022"/>
      <c r="E95" s="1022"/>
      <c r="F95" s="419"/>
      <c r="G95" s="419"/>
      <c r="H95" s="419"/>
      <c r="I95" s="419"/>
      <c r="J95" s="425"/>
      <c r="K95" s="425"/>
      <c r="L95" s="419"/>
      <c r="M95" s="425"/>
      <c r="N95" s="425"/>
      <c r="O95" s="419"/>
      <c r="P95" s="425"/>
      <c r="Q95" s="425"/>
      <c r="R95" s="419"/>
      <c r="S95" s="419"/>
      <c r="T95" s="419"/>
      <c r="U95" s="419"/>
      <c r="V95" s="419"/>
      <c r="W95" s="67"/>
    </row>
    <row r="96" spans="1:23" s="103" customFormat="1" ht="23.1" customHeight="1" x14ac:dyDescent="0.15">
      <c r="A96" s="66"/>
      <c r="B96" s="65"/>
      <c r="C96" s="439"/>
      <c r="D96" s="1022"/>
      <c r="E96" s="1022"/>
      <c r="F96" s="419"/>
      <c r="G96" s="419"/>
      <c r="H96" s="419"/>
      <c r="I96" s="419"/>
      <c r="J96" s="425"/>
      <c r="K96" s="425"/>
      <c r="L96" s="419"/>
      <c r="M96" s="425"/>
      <c r="N96" s="425"/>
      <c r="O96" s="419"/>
      <c r="P96" s="425"/>
      <c r="Q96" s="425"/>
      <c r="R96" s="419"/>
      <c r="S96" s="419"/>
      <c r="T96" s="419"/>
      <c r="U96" s="419"/>
      <c r="V96" s="419"/>
      <c r="W96" s="67"/>
    </row>
    <row r="97" spans="1:23" s="103" customFormat="1" ht="23.1" customHeight="1" x14ac:dyDescent="0.15">
      <c r="A97" s="66"/>
      <c r="B97" s="65"/>
      <c r="C97" s="446"/>
      <c r="D97" s="1025"/>
      <c r="E97" s="1025"/>
      <c r="F97" s="420"/>
      <c r="G97" s="420"/>
      <c r="H97" s="420"/>
      <c r="I97" s="420"/>
      <c r="J97" s="436"/>
      <c r="K97" s="436"/>
      <c r="L97" s="420"/>
      <c r="M97" s="436"/>
      <c r="N97" s="436"/>
      <c r="O97" s="420"/>
      <c r="P97" s="436"/>
      <c r="Q97" s="436"/>
      <c r="R97" s="420"/>
      <c r="S97" s="420"/>
      <c r="T97" s="420"/>
      <c r="U97" s="420"/>
      <c r="V97" s="420"/>
      <c r="W97" s="67"/>
    </row>
    <row r="98" spans="1:23" s="103" customFormat="1" ht="23.1" customHeight="1" x14ac:dyDescent="0.15">
      <c r="A98" s="70"/>
      <c r="B98" s="62"/>
      <c r="C98" s="445"/>
      <c r="D98" s="1023"/>
      <c r="E98" s="1023"/>
      <c r="F98" s="421"/>
      <c r="G98" s="421"/>
      <c r="H98" s="421"/>
      <c r="I98" s="421"/>
      <c r="J98" s="1024"/>
      <c r="K98" s="1024"/>
      <c r="L98" s="421"/>
      <c r="M98" s="1024"/>
      <c r="N98" s="1024"/>
      <c r="O98" s="421"/>
      <c r="P98" s="1024"/>
      <c r="Q98" s="1024"/>
      <c r="R98" s="421"/>
      <c r="S98" s="421"/>
      <c r="T98" s="421"/>
      <c r="U98" s="421"/>
      <c r="V98" s="421"/>
      <c r="W98" s="71"/>
    </row>
    <row r="99" spans="1:23" s="103" customFormat="1" ht="23.1" customHeight="1" x14ac:dyDescent="0.15">
      <c r="A99" s="66"/>
      <c r="B99" s="65"/>
      <c r="C99" s="439"/>
      <c r="D99" s="1022"/>
      <c r="E99" s="1022"/>
      <c r="F99" s="419"/>
      <c r="G99" s="419"/>
      <c r="H99" s="419"/>
      <c r="I99" s="419"/>
      <c r="J99" s="425"/>
      <c r="K99" s="425"/>
      <c r="L99" s="419"/>
      <c r="M99" s="425"/>
      <c r="N99" s="425"/>
      <c r="O99" s="419"/>
      <c r="P99" s="425"/>
      <c r="Q99" s="425"/>
      <c r="R99" s="419"/>
      <c r="S99" s="419"/>
      <c r="T99" s="419"/>
      <c r="U99" s="419"/>
      <c r="V99" s="419"/>
      <c r="W99" s="67"/>
    </row>
    <row r="100" spans="1:23" s="103" customFormat="1" ht="23.1" customHeight="1" x14ac:dyDescent="0.15">
      <c r="A100" s="66"/>
      <c r="B100" s="65"/>
      <c r="C100" s="439"/>
      <c r="D100" s="1022"/>
      <c r="E100" s="1022"/>
      <c r="F100" s="419"/>
      <c r="G100" s="419"/>
      <c r="H100" s="419"/>
      <c r="I100" s="419"/>
      <c r="J100" s="425"/>
      <c r="K100" s="425"/>
      <c r="L100" s="419"/>
      <c r="M100" s="425"/>
      <c r="N100" s="425"/>
      <c r="O100" s="419"/>
      <c r="P100" s="425"/>
      <c r="Q100" s="425"/>
      <c r="R100" s="419"/>
      <c r="S100" s="419"/>
      <c r="T100" s="419"/>
      <c r="U100" s="419"/>
      <c r="V100" s="419"/>
      <c r="W100" s="67"/>
    </row>
    <row r="101" spans="1:23" s="103" customFormat="1" ht="23.1" customHeight="1" x14ac:dyDescent="0.15">
      <c r="A101" s="66"/>
      <c r="B101" s="65"/>
      <c r="C101" s="439"/>
      <c r="D101" s="1022"/>
      <c r="E101" s="1022"/>
      <c r="F101" s="419"/>
      <c r="G101" s="419"/>
      <c r="H101" s="419"/>
      <c r="I101" s="419"/>
      <c r="J101" s="425"/>
      <c r="K101" s="425"/>
      <c r="L101" s="419"/>
      <c r="M101" s="425"/>
      <c r="N101" s="425"/>
      <c r="O101" s="419"/>
      <c r="P101" s="425"/>
      <c r="Q101" s="425"/>
      <c r="R101" s="419"/>
      <c r="S101" s="419"/>
      <c r="T101" s="419"/>
      <c r="U101" s="419"/>
      <c r="V101" s="419"/>
      <c r="W101" s="67"/>
    </row>
    <row r="102" spans="1:23" s="103" customFormat="1" ht="23.1" customHeight="1" x14ac:dyDescent="0.15">
      <c r="A102" s="66"/>
      <c r="B102" s="76"/>
      <c r="C102" s="446"/>
      <c r="D102" s="1025"/>
      <c r="E102" s="1025"/>
      <c r="F102" s="420"/>
      <c r="G102" s="420"/>
      <c r="H102" s="420"/>
      <c r="I102" s="420"/>
      <c r="J102" s="436"/>
      <c r="K102" s="436"/>
      <c r="L102" s="420"/>
      <c r="M102" s="436"/>
      <c r="N102" s="436"/>
      <c r="O102" s="420"/>
      <c r="P102" s="436"/>
      <c r="Q102" s="436"/>
      <c r="R102" s="420"/>
      <c r="S102" s="420"/>
      <c r="T102" s="420"/>
      <c r="U102" s="420"/>
      <c r="V102" s="420"/>
      <c r="W102" s="67"/>
    </row>
    <row r="103" spans="1:23" s="103" customFormat="1" ht="23.1" customHeight="1" x14ac:dyDescent="0.15">
      <c r="A103" s="70"/>
      <c r="B103" s="65"/>
      <c r="C103" s="445"/>
      <c r="D103" s="1023"/>
      <c r="E103" s="1023"/>
      <c r="F103" s="421"/>
      <c r="G103" s="421"/>
      <c r="H103" s="421"/>
      <c r="I103" s="421"/>
      <c r="J103" s="1024"/>
      <c r="K103" s="1024"/>
      <c r="L103" s="421"/>
      <c r="M103" s="1024"/>
      <c r="N103" s="1024"/>
      <c r="O103" s="421"/>
      <c r="P103" s="1024"/>
      <c r="Q103" s="1024"/>
      <c r="R103" s="421"/>
      <c r="S103" s="421"/>
      <c r="T103" s="421"/>
      <c r="U103" s="421"/>
      <c r="V103" s="421"/>
      <c r="W103" s="71"/>
    </row>
    <row r="104" spans="1:23" s="103" customFormat="1" ht="23.1" customHeight="1" x14ac:dyDescent="0.15">
      <c r="A104" s="66"/>
      <c r="B104" s="65"/>
      <c r="C104" s="439"/>
      <c r="D104" s="1022"/>
      <c r="E104" s="1022"/>
      <c r="F104" s="419"/>
      <c r="G104" s="419"/>
      <c r="H104" s="419"/>
      <c r="I104" s="419"/>
      <c r="J104" s="425"/>
      <c r="K104" s="425"/>
      <c r="L104" s="419"/>
      <c r="M104" s="425"/>
      <c r="N104" s="425"/>
      <c r="O104" s="419"/>
      <c r="P104" s="425"/>
      <c r="Q104" s="425"/>
      <c r="R104" s="419"/>
      <c r="S104" s="419"/>
      <c r="T104" s="419"/>
      <c r="U104" s="419"/>
      <c r="V104" s="419"/>
      <c r="W104" s="67"/>
    </row>
    <row r="105" spans="1:23" s="103" customFormat="1" ht="23.1" customHeight="1" x14ac:dyDescent="0.15">
      <c r="A105" s="66"/>
      <c r="B105" s="65"/>
      <c r="C105" s="439"/>
      <c r="D105" s="1022"/>
      <c r="E105" s="1022"/>
      <c r="F105" s="419"/>
      <c r="G105" s="419"/>
      <c r="H105" s="419"/>
      <c r="I105" s="419"/>
      <c r="J105" s="425"/>
      <c r="K105" s="425"/>
      <c r="L105" s="419"/>
      <c r="M105" s="425"/>
      <c r="N105" s="425"/>
      <c r="O105" s="419"/>
      <c r="P105" s="425"/>
      <c r="Q105" s="425"/>
      <c r="R105" s="419"/>
      <c r="S105" s="419"/>
      <c r="T105" s="419"/>
      <c r="U105" s="419"/>
      <c r="V105" s="419"/>
      <c r="W105" s="67"/>
    </row>
    <row r="106" spans="1:23" s="103" customFormat="1" ht="23.1" customHeight="1" x14ac:dyDescent="0.15">
      <c r="A106" s="66"/>
      <c r="B106" s="65"/>
      <c r="C106" s="439"/>
      <c r="D106" s="1022"/>
      <c r="E106" s="1022"/>
      <c r="F106" s="419"/>
      <c r="G106" s="419"/>
      <c r="H106" s="419"/>
      <c r="I106" s="419"/>
      <c r="J106" s="425"/>
      <c r="K106" s="425"/>
      <c r="L106" s="419"/>
      <c r="M106" s="425"/>
      <c r="N106" s="425"/>
      <c r="O106" s="419"/>
      <c r="P106" s="425"/>
      <c r="Q106" s="425"/>
      <c r="R106" s="419"/>
      <c r="S106" s="419"/>
      <c r="T106" s="419"/>
      <c r="U106" s="419"/>
      <c r="V106" s="419"/>
      <c r="W106" s="67"/>
    </row>
    <row r="107" spans="1:23" s="103" customFormat="1" ht="23.1" customHeight="1" thickBot="1" x14ac:dyDescent="0.2">
      <c r="A107" s="81"/>
      <c r="B107" s="82"/>
      <c r="C107" s="447"/>
      <c r="D107" s="1026"/>
      <c r="E107" s="1026"/>
      <c r="F107" s="427"/>
      <c r="G107" s="427"/>
      <c r="H107" s="427"/>
      <c r="I107" s="427"/>
      <c r="J107" s="1027"/>
      <c r="K107" s="1027"/>
      <c r="L107" s="427"/>
      <c r="M107" s="1027"/>
      <c r="N107" s="1027"/>
      <c r="O107" s="427"/>
      <c r="P107" s="1027"/>
      <c r="Q107" s="1027"/>
      <c r="R107" s="427"/>
      <c r="S107" s="427"/>
      <c r="T107" s="427"/>
      <c r="U107" s="427"/>
      <c r="V107" s="427"/>
      <c r="W107" s="83"/>
    </row>
  </sheetData>
  <mergeCells count="4">
    <mergeCell ref="T4:V4"/>
    <mergeCell ref="C4:I4"/>
    <mergeCell ref="C6:C7"/>
    <mergeCell ref="C5:G5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44" pageOrder="overThenDown" orientation="portrait" r:id="rId1"/>
  <headerFooter alignWithMargins="0"/>
  <rowBreaks count="1" manualBreakCount="1">
    <brk id="72" max="22" man="1"/>
  </rowBreaks>
  <colBreaks count="1" manualBreakCount="1">
    <brk id="12" max="7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O30" sqref="O30"/>
    </sheetView>
  </sheetViews>
  <sheetFormatPr defaultRowHeight="23.1" customHeight="1" x14ac:dyDescent="0.2"/>
  <cols>
    <col min="1" max="1" width="5.875" style="1612" customWidth="1"/>
    <col min="2" max="2" width="19.5" style="1551" customWidth="1"/>
    <col min="3" max="9" width="14.125" style="1614" customWidth="1"/>
    <col min="10" max="12" width="14.125" style="1552" customWidth="1"/>
    <col min="13" max="20" width="14.125" style="1614" customWidth="1"/>
    <col min="21" max="21" width="5.875" style="1666" customWidth="1"/>
    <col min="22" max="16384" width="9" style="1616"/>
  </cols>
  <sheetData>
    <row r="1" spans="1:23" ht="30.95" customHeight="1" x14ac:dyDescent="0.15">
      <c r="A1" s="1550" t="s">
        <v>958</v>
      </c>
      <c r="M1" s="1614" t="s">
        <v>274</v>
      </c>
      <c r="U1" s="1615"/>
    </row>
    <row r="2" spans="1:23" s="1554" customFormat="1" ht="22.5" customHeight="1" thickBot="1" x14ac:dyDescent="0.2">
      <c r="C2" s="1555"/>
      <c r="D2" s="1555"/>
      <c r="E2" s="1557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7"/>
      <c r="R2" s="1557"/>
      <c r="S2" s="1557"/>
      <c r="T2" s="1557" t="s">
        <v>648</v>
      </c>
      <c r="U2" s="1558"/>
      <c r="V2" s="1558"/>
      <c r="W2" s="1558"/>
    </row>
    <row r="3" spans="1:23" s="1627" customFormat="1" ht="24.95" customHeight="1" x14ac:dyDescent="0.15">
      <c r="A3" s="1617" t="s">
        <v>487</v>
      </c>
      <c r="B3" s="1618"/>
      <c r="C3" s="1619"/>
      <c r="D3" s="1620"/>
      <c r="E3" s="1620"/>
      <c r="F3" s="1621"/>
      <c r="G3" s="1621"/>
      <c r="H3" s="1621"/>
      <c r="I3" s="1621"/>
      <c r="J3" s="1622" t="s">
        <v>275</v>
      </c>
      <c r="K3" s="1622"/>
      <c r="L3" s="1621"/>
      <c r="M3" s="1623" t="s">
        <v>276</v>
      </c>
      <c r="N3" s="1623"/>
      <c r="O3" s="1621"/>
      <c r="P3" s="1621"/>
      <c r="Q3" s="1624"/>
      <c r="R3" s="1624"/>
      <c r="S3" s="1624"/>
      <c r="T3" s="1625"/>
      <c r="U3" s="1626" t="s">
        <v>487</v>
      </c>
    </row>
    <row r="4" spans="1:23" s="1627" customFormat="1" ht="24.95" customHeight="1" x14ac:dyDescent="0.15">
      <c r="A4" s="1575" t="s">
        <v>488</v>
      </c>
      <c r="B4" s="1576"/>
      <c r="C4" s="2399" t="s">
        <v>328</v>
      </c>
      <c r="D4" s="2400"/>
      <c r="E4" s="2401"/>
      <c r="F4" s="1628" t="s">
        <v>533</v>
      </c>
      <c r="G4" s="1629" t="s">
        <v>277</v>
      </c>
      <c r="H4" s="1630" t="s">
        <v>607</v>
      </c>
      <c r="I4" s="1630" t="s">
        <v>278</v>
      </c>
      <c r="J4" s="1566" t="s">
        <v>279</v>
      </c>
      <c r="K4" s="1630" t="s">
        <v>333</v>
      </c>
      <c r="L4" s="1566" t="s">
        <v>309</v>
      </c>
      <c r="M4" s="2408" t="s">
        <v>334</v>
      </c>
      <c r="N4" s="2402" t="s">
        <v>142</v>
      </c>
      <c r="O4" s="2403"/>
      <c r="P4" s="2404"/>
      <c r="Q4" s="2397" t="s">
        <v>335</v>
      </c>
      <c r="R4" s="2398"/>
      <c r="S4" s="1631" t="s">
        <v>279</v>
      </c>
      <c r="T4" s="1632" t="s">
        <v>280</v>
      </c>
      <c r="U4" s="1633" t="s">
        <v>488</v>
      </c>
    </row>
    <row r="5" spans="1:23" s="1627" customFormat="1" ht="24.95" customHeight="1" x14ac:dyDescent="0.15">
      <c r="A5" s="1575" t="s">
        <v>489</v>
      </c>
      <c r="B5" s="1576" t="s">
        <v>450</v>
      </c>
      <c r="C5" s="1628" t="s">
        <v>417</v>
      </c>
      <c r="D5" s="1628"/>
      <c r="E5" s="1628" t="s">
        <v>330</v>
      </c>
      <c r="F5" s="1628" t="s">
        <v>537</v>
      </c>
      <c r="G5" s="1634"/>
      <c r="H5" s="1634"/>
      <c r="I5" s="1634"/>
      <c r="J5" s="1566"/>
      <c r="K5" s="1566"/>
      <c r="L5" s="1566"/>
      <c r="M5" s="2409"/>
      <c r="N5" s="2405"/>
      <c r="O5" s="2406"/>
      <c r="P5" s="2407"/>
      <c r="Q5" s="1566"/>
      <c r="R5" s="1635"/>
      <c r="S5" s="1631"/>
      <c r="T5" s="1632" t="s">
        <v>281</v>
      </c>
      <c r="U5" s="1633" t="s">
        <v>489</v>
      </c>
    </row>
    <row r="6" spans="1:23" s="1637" customFormat="1" ht="24.95" customHeight="1" x14ac:dyDescent="0.15">
      <c r="A6" s="1564" t="s">
        <v>490</v>
      </c>
      <c r="B6" s="1565"/>
      <c r="C6" s="1628" t="s">
        <v>418</v>
      </c>
      <c r="D6" s="1628" t="s">
        <v>329</v>
      </c>
      <c r="E6" s="1628" t="s">
        <v>282</v>
      </c>
      <c r="F6" s="1628" t="s">
        <v>543</v>
      </c>
      <c r="G6" s="1628" t="s">
        <v>283</v>
      </c>
      <c r="H6" s="2395" t="s">
        <v>331</v>
      </c>
      <c r="I6" s="1631" t="s">
        <v>284</v>
      </c>
      <c r="J6" s="1566" t="s">
        <v>608</v>
      </c>
      <c r="K6" s="1566" t="s">
        <v>332</v>
      </c>
      <c r="L6" s="1566" t="s">
        <v>310</v>
      </c>
      <c r="M6" s="1628"/>
      <c r="N6" s="1628"/>
      <c r="O6" s="1629" t="s">
        <v>285</v>
      </c>
      <c r="P6" s="1629" t="s">
        <v>279</v>
      </c>
      <c r="Q6" s="1566" t="s">
        <v>286</v>
      </c>
      <c r="R6" s="1635" t="s">
        <v>287</v>
      </c>
      <c r="S6" s="1631" t="s">
        <v>288</v>
      </c>
      <c r="T6" s="1632" t="s">
        <v>313</v>
      </c>
      <c r="U6" s="1636" t="s">
        <v>490</v>
      </c>
    </row>
    <row r="7" spans="1:23" s="1637" customFormat="1" ht="24.95" customHeight="1" thickBot="1" x14ac:dyDescent="0.2">
      <c r="A7" s="1571" t="s">
        <v>491</v>
      </c>
      <c r="B7" s="1604"/>
      <c r="C7" s="1638" t="s">
        <v>306</v>
      </c>
      <c r="D7" s="1638"/>
      <c r="E7" s="1638" t="s">
        <v>306</v>
      </c>
      <c r="F7" s="1638"/>
      <c r="G7" s="1638"/>
      <c r="H7" s="2396"/>
      <c r="I7" s="1639"/>
      <c r="J7" s="1640"/>
      <c r="K7" s="1640"/>
      <c r="L7" s="1640"/>
      <c r="M7" s="1638"/>
      <c r="N7" s="1638"/>
      <c r="O7" s="1638" t="s">
        <v>289</v>
      </c>
      <c r="P7" s="1638" t="s">
        <v>290</v>
      </c>
      <c r="Q7" s="1640"/>
      <c r="R7" s="1641"/>
      <c r="S7" s="1640"/>
      <c r="T7" s="1642"/>
      <c r="U7" s="1643" t="s">
        <v>491</v>
      </c>
    </row>
    <row r="8" spans="1:23" s="1580" customFormat="1" ht="30" customHeight="1" x14ac:dyDescent="0.15">
      <c r="A8" s="1617"/>
      <c r="B8" s="1644" t="s">
        <v>1</v>
      </c>
      <c r="C8" s="1645">
        <v>2182</v>
      </c>
      <c r="D8" s="1645">
        <v>578</v>
      </c>
      <c r="E8" s="1645">
        <v>22</v>
      </c>
      <c r="F8" s="1645">
        <v>69</v>
      </c>
      <c r="G8" s="1645">
        <v>4188</v>
      </c>
      <c r="H8" s="1645">
        <v>332445</v>
      </c>
      <c r="I8" s="1645">
        <v>3130</v>
      </c>
      <c r="J8" s="1095">
        <v>2278</v>
      </c>
      <c r="K8" s="1646">
        <v>6527</v>
      </c>
      <c r="L8" s="1095">
        <v>67</v>
      </c>
      <c r="M8" s="1645">
        <v>341317</v>
      </c>
      <c r="N8" s="1645">
        <v>4781</v>
      </c>
      <c r="O8" s="1645">
        <v>9812</v>
      </c>
      <c r="P8" s="1645">
        <v>1285</v>
      </c>
      <c r="Q8" s="1646">
        <v>19</v>
      </c>
      <c r="R8" s="1647">
        <v>10</v>
      </c>
      <c r="S8" s="1646">
        <v>7710</v>
      </c>
      <c r="T8" s="1648">
        <v>267</v>
      </c>
      <c r="U8" s="1649"/>
    </row>
    <row r="9" spans="1:23" s="1580" customFormat="1" ht="30" customHeight="1" x14ac:dyDescent="0.15">
      <c r="A9" s="1575"/>
      <c r="B9" s="1650" t="s">
        <v>817</v>
      </c>
      <c r="C9" s="1095">
        <v>2159</v>
      </c>
      <c r="D9" s="1095">
        <v>503</v>
      </c>
      <c r="E9" s="1095">
        <v>23</v>
      </c>
      <c r="F9" s="1095">
        <v>70</v>
      </c>
      <c r="G9" s="1095">
        <v>4200</v>
      </c>
      <c r="H9" s="1095">
        <v>333807</v>
      </c>
      <c r="I9" s="1095">
        <v>3375</v>
      </c>
      <c r="J9" s="1096">
        <v>2301</v>
      </c>
      <c r="K9" s="1095">
        <v>6612</v>
      </c>
      <c r="L9" s="1096">
        <v>68</v>
      </c>
      <c r="M9" s="1095">
        <v>342787</v>
      </c>
      <c r="N9" s="1095">
        <v>4229</v>
      </c>
      <c r="O9" s="1095">
        <v>9337</v>
      </c>
      <c r="P9" s="1095">
        <v>1291</v>
      </c>
      <c r="Q9" s="1095">
        <v>19</v>
      </c>
      <c r="R9" s="1651">
        <v>10</v>
      </c>
      <c r="S9" s="1095">
        <v>6403</v>
      </c>
      <c r="T9" s="1651">
        <v>270</v>
      </c>
      <c r="U9" s="1591"/>
    </row>
    <row r="10" spans="1:23" s="1580" customFormat="1" ht="30" customHeight="1" x14ac:dyDescent="0.15">
      <c r="A10" s="1575"/>
      <c r="B10" s="1650" t="s">
        <v>818</v>
      </c>
      <c r="C10" s="1095">
        <v>3937</v>
      </c>
      <c r="D10" s="1095">
        <v>6406</v>
      </c>
      <c r="E10" s="1095">
        <v>0</v>
      </c>
      <c r="F10" s="1095">
        <v>0</v>
      </c>
      <c r="G10" s="1095">
        <v>3240</v>
      </c>
      <c r="H10" s="1095">
        <v>227352</v>
      </c>
      <c r="I10" s="1095">
        <v>-15738</v>
      </c>
      <c r="J10" s="1096">
        <v>544</v>
      </c>
      <c r="K10" s="1095">
        <v>0</v>
      </c>
      <c r="L10" s="1096">
        <v>0</v>
      </c>
      <c r="M10" s="1095">
        <v>227897</v>
      </c>
      <c r="N10" s="1095">
        <v>47327</v>
      </c>
      <c r="O10" s="1095">
        <v>46490</v>
      </c>
      <c r="P10" s="1095">
        <v>837</v>
      </c>
      <c r="Q10" s="1095">
        <v>0</v>
      </c>
      <c r="R10" s="1651">
        <v>0</v>
      </c>
      <c r="S10" s="1095">
        <v>108571</v>
      </c>
      <c r="T10" s="1651">
        <v>0</v>
      </c>
      <c r="U10" s="1591"/>
    </row>
    <row r="11" spans="1:23" s="1580" customFormat="1" ht="30" customHeight="1" x14ac:dyDescent="0.15">
      <c r="A11" s="1575"/>
      <c r="B11" s="1650" t="s">
        <v>819</v>
      </c>
      <c r="C11" s="1095">
        <v>2153</v>
      </c>
      <c r="D11" s="1095">
        <v>468</v>
      </c>
      <c r="E11" s="1095">
        <v>0</v>
      </c>
      <c r="F11" s="1095">
        <v>68</v>
      </c>
      <c r="G11" s="1095">
        <v>4220</v>
      </c>
      <c r="H11" s="1095">
        <v>333481</v>
      </c>
      <c r="I11" s="1095">
        <v>3359</v>
      </c>
      <c r="J11" s="1652">
        <v>2221</v>
      </c>
      <c r="K11" s="1087">
        <v>6982</v>
      </c>
      <c r="L11" s="1652">
        <v>66</v>
      </c>
      <c r="M11" s="1095">
        <v>342750</v>
      </c>
      <c r="N11" s="1095">
        <v>3332</v>
      </c>
      <c r="O11" s="1095">
        <v>8803</v>
      </c>
      <c r="P11" s="1095">
        <v>1286</v>
      </c>
      <c r="Q11" s="1095">
        <v>20</v>
      </c>
      <c r="R11" s="1651">
        <v>10</v>
      </c>
      <c r="S11" s="1095">
        <v>5984</v>
      </c>
      <c r="T11" s="1651">
        <v>263</v>
      </c>
      <c r="U11" s="1591"/>
    </row>
    <row r="12" spans="1:23" s="1580" customFormat="1" ht="30" customHeight="1" x14ac:dyDescent="0.15">
      <c r="A12" s="1582"/>
      <c r="B12" s="1653" t="s">
        <v>820</v>
      </c>
      <c r="C12" s="1088">
        <v>2275</v>
      </c>
      <c r="D12" s="1088">
        <v>1124</v>
      </c>
      <c r="E12" s="1088">
        <v>426</v>
      </c>
      <c r="F12" s="1088">
        <v>98</v>
      </c>
      <c r="G12" s="1088">
        <v>3855</v>
      </c>
      <c r="H12" s="1088">
        <v>339625</v>
      </c>
      <c r="I12" s="1088">
        <v>3649</v>
      </c>
      <c r="J12" s="1654">
        <v>3716</v>
      </c>
      <c r="K12" s="1088">
        <v>0</v>
      </c>
      <c r="L12" s="1654">
        <v>102</v>
      </c>
      <c r="M12" s="1088">
        <v>343443</v>
      </c>
      <c r="N12" s="1088">
        <v>20254</v>
      </c>
      <c r="O12" s="1088">
        <v>18878</v>
      </c>
      <c r="P12" s="1088">
        <v>1376</v>
      </c>
      <c r="Q12" s="1088">
        <v>0</v>
      </c>
      <c r="R12" s="1655">
        <v>0</v>
      </c>
      <c r="S12" s="1088">
        <v>13884</v>
      </c>
      <c r="T12" s="1655">
        <v>409</v>
      </c>
      <c r="U12" s="1656"/>
    </row>
    <row r="13" spans="1:23" s="1551" customFormat="1" ht="23.1" customHeight="1" x14ac:dyDescent="0.15">
      <c r="A13" s="1586">
        <v>1</v>
      </c>
      <c r="B13" s="1657" t="s">
        <v>821</v>
      </c>
      <c r="C13" s="1093">
        <v>1692</v>
      </c>
      <c r="D13" s="1104">
        <v>272</v>
      </c>
      <c r="E13" s="1104">
        <v>0</v>
      </c>
      <c r="F13" s="1093">
        <v>0</v>
      </c>
      <c r="G13" s="1093">
        <v>3073</v>
      </c>
      <c r="H13" s="1093">
        <v>325963</v>
      </c>
      <c r="I13" s="1093">
        <v>1474</v>
      </c>
      <c r="J13" s="1104">
        <v>0</v>
      </c>
      <c r="K13" s="1104">
        <v>45702</v>
      </c>
      <c r="L13" s="1104">
        <v>0</v>
      </c>
      <c r="M13" s="1104">
        <v>371666</v>
      </c>
      <c r="N13" s="1104">
        <v>-44228</v>
      </c>
      <c r="O13" s="1104">
        <v>0</v>
      </c>
      <c r="P13" s="1104">
        <v>0</v>
      </c>
      <c r="Q13" s="1093">
        <v>0</v>
      </c>
      <c r="R13" s="1658">
        <v>0</v>
      </c>
      <c r="S13" s="1093">
        <v>0</v>
      </c>
      <c r="T13" s="1658">
        <v>0</v>
      </c>
      <c r="U13" s="1588">
        <v>1</v>
      </c>
    </row>
    <row r="14" spans="1:23" s="1551" customFormat="1" ht="23.1" customHeight="1" x14ac:dyDescent="0.15">
      <c r="A14" s="1589">
        <v>2</v>
      </c>
      <c r="B14" s="1593" t="s">
        <v>823</v>
      </c>
      <c r="C14" s="1095">
        <v>1424</v>
      </c>
      <c r="D14" s="1099">
        <v>470</v>
      </c>
      <c r="E14" s="1099">
        <v>0</v>
      </c>
      <c r="F14" s="1095">
        <v>0</v>
      </c>
      <c r="G14" s="1095">
        <v>2560</v>
      </c>
      <c r="H14" s="1095">
        <v>345896</v>
      </c>
      <c r="I14" s="1095">
        <v>-3473</v>
      </c>
      <c r="J14" s="1099">
        <v>8</v>
      </c>
      <c r="K14" s="1099">
        <v>0</v>
      </c>
      <c r="L14" s="1099">
        <v>0</v>
      </c>
      <c r="M14" s="1099">
        <v>345904</v>
      </c>
      <c r="N14" s="1099">
        <v>334</v>
      </c>
      <c r="O14" s="1099">
        <v>334</v>
      </c>
      <c r="P14" s="1099">
        <v>0</v>
      </c>
      <c r="Q14" s="1095">
        <v>0</v>
      </c>
      <c r="R14" s="1651">
        <v>0</v>
      </c>
      <c r="S14" s="1095">
        <v>7102</v>
      </c>
      <c r="T14" s="1651">
        <v>0</v>
      </c>
      <c r="U14" s="1591">
        <v>2</v>
      </c>
    </row>
    <row r="15" spans="1:23" s="1551" customFormat="1" ht="23.1" customHeight="1" x14ac:dyDescent="0.15">
      <c r="A15" s="1589">
        <v>3</v>
      </c>
      <c r="B15" s="1593" t="s">
        <v>825</v>
      </c>
      <c r="C15" s="1095">
        <v>3162</v>
      </c>
      <c r="D15" s="1099">
        <v>99</v>
      </c>
      <c r="E15" s="1659">
        <v>0</v>
      </c>
      <c r="F15" s="1095">
        <v>0</v>
      </c>
      <c r="G15" s="1095">
        <v>5276</v>
      </c>
      <c r="H15" s="1095">
        <v>317360</v>
      </c>
      <c r="I15" s="1095">
        <v>870</v>
      </c>
      <c r="J15" s="1099">
        <v>9</v>
      </c>
      <c r="K15" s="1099">
        <v>0</v>
      </c>
      <c r="L15" s="1099">
        <v>0</v>
      </c>
      <c r="M15" s="1099">
        <v>317368</v>
      </c>
      <c r="N15" s="1099">
        <v>7738</v>
      </c>
      <c r="O15" s="1099">
        <v>7738</v>
      </c>
      <c r="P15" s="1099">
        <v>0</v>
      </c>
      <c r="Q15" s="1095">
        <v>0</v>
      </c>
      <c r="R15" s="1651">
        <v>0</v>
      </c>
      <c r="S15" s="1095">
        <v>3080</v>
      </c>
      <c r="T15" s="1651">
        <v>0</v>
      </c>
      <c r="U15" s="1591">
        <v>3</v>
      </c>
    </row>
    <row r="16" spans="1:23" s="1551" customFormat="1" ht="23.1" customHeight="1" x14ac:dyDescent="0.15">
      <c r="A16" s="1589">
        <v>4</v>
      </c>
      <c r="B16" s="1593" t="s">
        <v>827</v>
      </c>
      <c r="C16" s="1099">
        <v>4536</v>
      </c>
      <c r="D16" s="1099">
        <v>108</v>
      </c>
      <c r="E16" s="1099">
        <v>0</v>
      </c>
      <c r="F16" s="1095">
        <v>0</v>
      </c>
      <c r="G16" s="1095">
        <v>2716</v>
      </c>
      <c r="H16" s="1099">
        <v>345705</v>
      </c>
      <c r="I16" s="1099">
        <v>1202</v>
      </c>
      <c r="J16" s="1099">
        <v>0</v>
      </c>
      <c r="K16" s="1099">
        <v>0</v>
      </c>
      <c r="L16" s="1099">
        <v>0</v>
      </c>
      <c r="M16" s="1099">
        <v>345705</v>
      </c>
      <c r="N16" s="1099">
        <v>3450</v>
      </c>
      <c r="O16" s="1099">
        <v>1</v>
      </c>
      <c r="P16" s="1099">
        <v>3449</v>
      </c>
      <c r="Q16" s="1099">
        <v>0</v>
      </c>
      <c r="R16" s="1660">
        <v>0</v>
      </c>
      <c r="S16" s="1095">
        <v>8396</v>
      </c>
      <c r="T16" s="1651">
        <v>0</v>
      </c>
      <c r="U16" s="1591">
        <v>4</v>
      </c>
    </row>
    <row r="17" spans="1:21" s="1551" customFormat="1" ht="23.1" customHeight="1" x14ac:dyDescent="0.15">
      <c r="A17" s="1589">
        <v>5</v>
      </c>
      <c r="B17" s="1593" t="s">
        <v>829</v>
      </c>
      <c r="C17" s="1102">
        <v>1179</v>
      </c>
      <c r="D17" s="1102">
        <v>480</v>
      </c>
      <c r="E17" s="1102">
        <v>0</v>
      </c>
      <c r="F17" s="1097">
        <v>0</v>
      </c>
      <c r="G17" s="1097">
        <v>2009</v>
      </c>
      <c r="H17" s="1102">
        <v>356350</v>
      </c>
      <c r="I17" s="1102">
        <v>8081</v>
      </c>
      <c r="J17" s="1102">
        <v>4471</v>
      </c>
      <c r="K17" s="1102">
        <v>0</v>
      </c>
      <c r="L17" s="1102">
        <v>0</v>
      </c>
      <c r="M17" s="1102">
        <v>360821</v>
      </c>
      <c r="N17" s="1102">
        <v>14985</v>
      </c>
      <c r="O17" s="1102">
        <v>14985</v>
      </c>
      <c r="P17" s="1102">
        <v>0</v>
      </c>
      <c r="Q17" s="1099">
        <v>0</v>
      </c>
      <c r="R17" s="1660">
        <v>0</v>
      </c>
      <c r="S17" s="1095">
        <v>13244</v>
      </c>
      <c r="T17" s="1651">
        <v>0</v>
      </c>
      <c r="U17" s="1591">
        <v>5</v>
      </c>
    </row>
    <row r="18" spans="1:21" s="1551" customFormat="1" ht="23.1" customHeight="1" x14ac:dyDescent="0.15">
      <c r="A18" s="1586">
        <v>6</v>
      </c>
      <c r="B18" s="1657" t="s">
        <v>831</v>
      </c>
      <c r="C18" s="1093">
        <v>2015</v>
      </c>
      <c r="D18" s="1093">
        <v>1002</v>
      </c>
      <c r="E18" s="1093">
        <v>0</v>
      </c>
      <c r="F18" s="1093">
        <v>0</v>
      </c>
      <c r="G18" s="1093">
        <v>3609</v>
      </c>
      <c r="H18" s="1093">
        <v>346837</v>
      </c>
      <c r="I18" s="1093">
        <v>-121</v>
      </c>
      <c r="J18" s="1093">
        <v>0</v>
      </c>
      <c r="K18" s="1093">
        <v>0</v>
      </c>
      <c r="L18" s="1093">
        <v>0</v>
      </c>
      <c r="M18" s="1093">
        <v>346837</v>
      </c>
      <c r="N18" s="1093">
        <v>90</v>
      </c>
      <c r="O18" s="1093">
        <v>90</v>
      </c>
      <c r="P18" s="1093">
        <v>0</v>
      </c>
      <c r="Q18" s="1104">
        <v>416</v>
      </c>
      <c r="R18" s="1661">
        <v>390</v>
      </c>
      <c r="S18" s="1093">
        <v>353</v>
      </c>
      <c r="T18" s="1658">
        <v>0</v>
      </c>
      <c r="U18" s="1588">
        <v>6</v>
      </c>
    </row>
    <row r="19" spans="1:21" s="1551" customFormat="1" ht="23.1" customHeight="1" x14ac:dyDescent="0.15">
      <c r="A19" s="1589">
        <v>7</v>
      </c>
      <c r="B19" s="1593" t="s">
        <v>833</v>
      </c>
      <c r="C19" s="1095">
        <v>1945</v>
      </c>
      <c r="D19" s="1095">
        <v>89</v>
      </c>
      <c r="E19" s="1095">
        <v>0</v>
      </c>
      <c r="F19" s="1095">
        <v>70</v>
      </c>
      <c r="G19" s="1095">
        <v>3270</v>
      </c>
      <c r="H19" s="1095">
        <v>324818</v>
      </c>
      <c r="I19" s="1095">
        <v>15725</v>
      </c>
      <c r="J19" s="1095">
        <v>23297</v>
      </c>
      <c r="K19" s="1095">
        <v>0</v>
      </c>
      <c r="L19" s="1095">
        <v>0</v>
      </c>
      <c r="M19" s="1095">
        <v>348115</v>
      </c>
      <c r="N19" s="1095">
        <v>23534</v>
      </c>
      <c r="O19" s="1095">
        <v>23534</v>
      </c>
      <c r="P19" s="1095">
        <v>0</v>
      </c>
      <c r="Q19" s="1095">
        <v>0</v>
      </c>
      <c r="R19" s="1651">
        <v>0</v>
      </c>
      <c r="S19" s="1095">
        <v>23297</v>
      </c>
      <c r="T19" s="1651">
        <v>0</v>
      </c>
      <c r="U19" s="1591">
        <v>7</v>
      </c>
    </row>
    <row r="20" spans="1:21" s="1551" customFormat="1" ht="23.1" customHeight="1" x14ac:dyDescent="0.15">
      <c r="A20" s="1589">
        <v>8</v>
      </c>
      <c r="B20" s="1593" t="s">
        <v>835</v>
      </c>
      <c r="C20" s="1095">
        <v>2090</v>
      </c>
      <c r="D20" s="1095">
        <v>415</v>
      </c>
      <c r="E20" s="1095">
        <v>0</v>
      </c>
      <c r="F20" s="1095">
        <v>0</v>
      </c>
      <c r="G20" s="1095">
        <v>8568</v>
      </c>
      <c r="H20" s="1095">
        <v>347245</v>
      </c>
      <c r="I20" s="1095">
        <v>15425</v>
      </c>
      <c r="J20" s="1099">
        <v>0</v>
      </c>
      <c r="K20" s="1099">
        <v>0</v>
      </c>
      <c r="L20" s="1099">
        <v>0</v>
      </c>
      <c r="M20" s="1095">
        <v>347246</v>
      </c>
      <c r="N20" s="1095">
        <v>17655</v>
      </c>
      <c r="O20" s="1095">
        <v>7874</v>
      </c>
      <c r="P20" s="1095">
        <v>9780</v>
      </c>
      <c r="Q20" s="1095">
        <v>0</v>
      </c>
      <c r="R20" s="1651">
        <v>0</v>
      </c>
      <c r="S20" s="1095">
        <v>12132</v>
      </c>
      <c r="T20" s="1651">
        <v>0</v>
      </c>
      <c r="U20" s="1591">
        <v>8</v>
      </c>
    </row>
    <row r="21" spans="1:21" s="1597" customFormat="1" ht="23.1" customHeight="1" x14ac:dyDescent="0.15">
      <c r="A21" s="1595">
        <v>9</v>
      </c>
      <c r="B21" s="1590" t="s">
        <v>837</v>
      </c>
      <c r="C21" s="1099">
        <v>1638</v>
      </c>
      <c r="D21" s="1099">
        <v>421</v>
      </c>
      <c r="E21" s="1099">
        <v>0</v>
      </c>
      <c r="F21" s="1099">
        <v>0</v>
      </c>
      <c r="G21" s="1099">
        <v>3330</v>
      </c>
      <c r="H21" s="1099">
        <v>337810</v>
      </c>
      <c r="I21" s="1099">
        <v>4998</v>
      </c>
      <c r="J21" s="1099">
        <v>12</v>
      </c>
      <c r="K21" s="1099">
        <v>0</v>
      </c>
      <c r="L21" s="1099">
        <v>0</v>
      </c>
      <c r="M21" s="1099">
        <v>337823</v>
      </c>
      <c r="N21" s="1099">
        <v>13197</v>
      </c>
      <c r="O21" s="1099">
        <v>6800</v>
      </c>
      <c r="P21" s="1099">
        <v>6397</v>
      </c>
      <c r="Q21" s="1099">
        <v>0</v>
      </c>
      <c r="R21" s="1660">
        <v>0</v>
      </c>
      <c r="S21" s="1099">
        <v>15805</v>
      </c>
      <c r="T21" s="1660">
        <v>0</v>
      </c>
      <c r="U21" s="1596">
        <v>9</v>
      </c>
    </row>
    <row r="22" spans="1:21" s="1597" customFormat="1" ht="23.1" customHeight="1" x14ac:dyDescent="0.15">
      <c r="A22" s="1595">
        <v>10</v>
      </c>
      <c r="B22" s="1590" t="s">
        <v>839</v>
      </c>
      <c r="C22" s="1102">
        <v>1689</v>
      </c>
      <c r="D22" s="1102">
        <v>1367</v>
      </c>
      <c r="E22" s="1102">
        <v>0</v>
      </c>
      <c r="F22" s="1102">
        <v>0</v>
      </c>
      <c r="G22" s="1102">
        <v>3268</v>
      </c>
      <c r="H22" s="1102">
        <v>337789</v>
      </c>
      <c r="I22" s="1102">
        <v>8899</v>
      </c>
      <c r="J22" s="1102">
        <v>3440</v>
      </c>
      <c r="K22" s="1102">
        <v>0</v>
      </c>
      <c r="L22" s="1102">
        <v>0</v>
      </c>
      <c r="M22" s="1102">
        <v>341229</v>
      </c>
      <c r="N22" s="1102">
        <v>28236</v>
      </c>
      <c r="O22" s="1102">
        <v>28236</v>
      </c>
      <c r="P22" s="1102">
        <v>0</v>
      </c>
      <c r="Q22" s="1099">
        <v>0</v>
      </c>
      <c r="R22" s="1660">
        <v>0</v>
      </c>
      <c r="S22" s="1099">
        <v>5200</v>
      </c>
      <c r="T22" s="1660">
        <v>0</v>
      </c>
      <c r="U22" s="1596">
        <v>10</v>
      </c>
    </row>
    <row r="23" spans="1:21" s="1597" customFormat="1" ht="23.1" customHeight="1" x14ac:dyDescent="0.15">
      <c r="A23" s="1599">
        <v>11</v>
      </c>
      <c r="B23" s="1587" t="s">
        <v>841</v>
      </c>
      <c r="C23" s="1104">
        <v>1486</v>
      </c>
      <c r="D23" s="1104">
        <v>764</v>
      </c>
      <c r="E23" s="1104">
        <v>0</v>
      </c>
      <c r="F23" s="1104">
        <v>8</v>
      </c>
      <c r="G23" s="1104">
        <v>4253</v>
      </c>
      <c r="H23" s="1104">
        <v>328527</v>
      </c>
      <c r="I23" s="1104">
        <v>1704</v>
      </c>
      <c r="J23" s="1104">
        <v>3</v>
      </c>
      <c r="K23" s="1104">
        <v>0</v>
      </c>
      <c r="L23" s="1104">
        <v>0</v>
      </c>
      <c r="M23" s="1104">
        <v>328530</v>
      </c>
      <c r="N23" s="1104">
        <v>13199</v>
      </c>
      <c r="O23" s="1104">
        <v>13199</v>
      </c>
      <c r="P23" s="1104">
        <v>0</v>
      </c>
      <c r="Q23" s="1104">
        <v>0</v>
      </c>
      <c r="R23" s="1661">
        <v>0</v>
      </c>
      <c r="S23" s="1104">
        <v>4068</v>
      </c>
      <c r="T23" s="1661">
        <v>0</v>
      </c>
      <c r="U23" s="1600">
        <v>11</v>
      </c>
    </row>
    <row r="24" spans="1:21" s="1597" customFormat="1" ht="23.1" customHeight="1" x14ac:dyDescent="0.15">
      <c r="A24" s="1595">
        <v>12</v>
      </c>
      <c r="B24" s="1590" t="s">
        <v>843</v>
      </c>
      <c r="C24" s="1099">
        <v>1468</v>
      </c>
      <c r="D24" s="1099">
        <v>101</v>
      </c>
      <c r="E24" s="1099">
        <v>0</v>
      </c>
      <c r="F24" s="1099">
        <v>0</v>
      </c>
      <c r="G24" s="1099">
        <v>2816</v>
      </c>
      <c r="H24" s="1099">
        <v>337717</v>
      </c>
      <c r="I24" s="1099">
        <v>198</v>
      </c>
      <c r="J24" s="1099">
        <v>0</v>
      </c>
      <c r="K24" s="1099">
        <v>0</v>
      </c>
      <c r="L24" s="1099">
        <v>0</v>
      </c>
      <c r="M24" s="1099">
        <v>337717</v>
      </c>
      <c r="N24" s="1099">
        <v>1926</v>
      </c>
      <c r="O24" s="1099">
        <v>963</v>
      </c>
      <c r="P24" s="1099">
        <v>963</v>
      </c>
      <c r="Q24" s="1099">
        <v>16</v>
      </c>
      <c r="R24" s="1660">
        <v>9</v>
      </c>
      <c r="S24" s="1099">
        <v>1155</v>
      </c>
      <c r="T24" s="1660">
        <v>0</v>
      </c>
      <c r="U24" s="1596">
        <v>12</v>
      </c>
    </row>
    <row r="25" spans="1:21" s="1597" customFormat="1" ht="23.1" customHeight="1" x14ac:dyDescent="0.15">
      <c r="A25" s="1595">
        <v>13</v>
      </c>
      <c r="B25" s="1590" t="s">
        <v>844</v>
      </c>
      <c r="C25" s="1099">
        <v>2109</v>
      </c>
      <c r="D25" s="1099">
        <v>1142</v>
      </c>
      <c r="E25" s="1099">
        <v>0</v>
      </c>
      <c r="F25" s="1099">
        <v>0</v>
      </c>
      <c r="G25" s="1099">
        <v>3484</v>
      </c>
      <c r="H25" s="1099">
        <v>313339</v>
      </c>
      <c r="I25" s="1099">
        <v>5513</v>
      </c>
      <c r="J25" s="1099">
        <v>3</v>
      </c>
      <c r="K25" s="1099">
        <v>0</v>
      </c>
      <c r="L25" s="1099">
        <v>0</v>
      </c>
      <c r="M25" s="1099">
        <v>313342</v>
      </c>
      <c r="N25" s="1099">
        <v>11169</v>
      </c>
      <c r="O25" s="1099">
        <v>8004</v>
      </c>
      <c r="P25" s="1099">
        <v>3165</v>
      </c>
      <c r="Q25" s="1099">
        <v>271</v>
      </c>
      <c r="R25" s="1660">
        <v>0</v>
      </c>
      <c r="S25" s="1099">
        <v>4975</v>
      </c>
      <c r="T25" s="1660">
        <v>0</v>
      </c>
      <c r="U25" s="1596">
        <v>13</v>
      </c>
    </row>
    <row r="26" spans="1:21" s="1597" customFormat="1" ht="23.1" customHeight="1" x14ac:dyDescent="0.15">
      <c r="A26" s="1595">
        <v>14</v>
      </c>
      <c r="B26" s="1590" t="s">
        <v>846</v>
      </c>
      <c r="C26" s="1099">
        <v>1815</v>
      </c>
      <c r="D26" s="1099">
        <v>390</v>
      </c>
      <c r="E26" s="1099">
        <v>0</v>
      </c>
      <c r="F26" s="1099">
        <v>0</v>
      </c>
      <c r="G26" s="1099">
        <v>3785</v>
      </c>
      <c r="H26" s="1099">
        <v>324520</v>
      </c>
      <c r="I26" s="1099">
        <v>18482</v>
      </c>
      <c r="J26" s="1099">
        <v>0</v>
      </c>
      <c r="K26" s="1099">
        <v>0</v>
      </c>
      <c r="L26" s="1099">
        <v>0</v>
      </c>
      <c r="M26" s="1099">
        <v>324520</v>
      </c>
      <c r="N26" s="1099">
        <v>23657</v>
      </c>
      <c r="O26" s="1099">
        <v>11803</v>
      </c>
      <c r="P26" s="1099">
        <v>11855</v>
      </c>
      <c r="Q26" s="1099">
        <v>0</v>
      </c>
      <c r="R26" s="1660">
        <v>0</v>
      </c>
      <c r="S26" s="1099">
        <v>17097</v>
      </c>
      <c r="T26" s="1660">
        <v>0</v>
      </c>
      <c r="U26" s="1596">
        <v>14</v>
      </c>
    </row>
    <row r="27" spans="1:21" s="1597" customFormat="1" ht="23.1" customHeight="1" x14ac:dyDescent="0.15">
      <c r="A27" s="1595">
        <v>15</v>
      </c>
      <c r="B27" s="1590" t="s">
        <v>848</v>
      </c>
      <c r="C27" s="1102">
        <v>2552</v>
      </c>
      <c r="D27" s="1102">
        <v>1193</v>
      </c>
      <c r="E27" s="1102">
        <v>0</v>
      </c>
      <c r="F27" s="1102">
        <v>40</v>
      </c>
      <c r="G27" s="1102">
        <v>5769</v>
      </c>
      <c r="H27" s="1102">
        <v>306994</v>
      </c>
      <c r="I27" s="1102">
        <v>6365</v>
      </c>
      <c r="J27" s="1102">
        <v>4</v>
      </c>
      <c r="K27" s="1102">
        <v>0</v>
      </c>
      <c r="L27" s="1102">
        <v>0</v>
      </c>
      <c r="M27" s="1102">
        <v>306998</v>
      </c>
      <c r="N27" s="1102">
        <v>15148</v>
      </c>
      <c r="O27" s="1102">
        <v>7430</v>
      </c>
      <c r="P27" s="1102">
        <v>7718</v>
      </c>
      <c r="Q27" s="1099">
        <v>0</v>
      </c>
      <c r="R27" s="1660">
        <v>0</v>
      </c>
      <c r="S27" s="1099">
        <v>16550</v>
      </c>
      <c r="T27" s="1660">
        <v>0</v>
      </c>
      <c r="U27" s="1596">
        <v>15</v>
      </c>
    </row>
    <row r="28" spans="1:21" s="1597" customFormat="1" ht="23.1" customHeight="1" x14ac:dyDescent="0.15">
      <c r="A28" s="1601">
        <v>16</v>
      </c>
      <c r="B28" s="1587" t="s">
        <v>850</v>
      </c>
      <c r="C28" s="1104">
        <v>2172</v>
      </c>
      <c r="D28" s="1104">
        <v>604</v>
      </c>
      <c r="E28" s="1104">
        <v>0</v>
      </c>
      <c r="F28" s="1104">
        <v>0</v>
      </c>
      <c r="G28" s="1104">
        <v>5530</v>
      </c>
      <c r="H28" s="1104">
        <v>342354</v>
      </c>
      <c r="I28" s="1104">
        <v>-1111</v>
      </c>
      <c r="J28" s="1104">
        <v>3</v>
      </c>
      <c r="K28" s="1104">
        <v>0</v>
      </c>
      <c r="L28" s="1104">
        <v>0</v>
      </c>
      <c r="M28" s="1104">
        <v>342357</v>
      </c>
      <c r="N28" s="1104">
        <v>5697</v>
      </c>
      <c r="O28" s="1104">
        <v>5697</v>
      </c>
      <c r="P28" s="1104">
        <v>0</v>
      </c>
      <c r="Q28" s="1104">
        <v>0</v>
      </c>
      <c r="R28" s="1661">
        <v>0</v>
      </c>
      <c r="S28" s="1104">
        <v>1736</v>
      </c>
      <c r="T28" s="1661">
        <v>0</v>
      </c>
      <c r="U28" s="1602">
        <v>16</v>
      </c>
    </row>
    <row r="29" spans="1:21" s="1597" customFormat="1" ht="23.1" customHeight="1" x14ac:dyDescent="0.15">
      <c r="A29" s="1595">
        <v>17</v>
      </c>
      <c r="B29" s="1590" t="s">
        <v>852</v>
      </c>
      <c r="C29" s="1099">
        <v>2577</v>
      </c>
      <c r="D29" s="1099">
        <v>539</v>
      </c>
      <c r="E29" s="1099">
        <v>0</v>
      </c>
      <c r="F29" s="1099">
        <v>0</v>
      </c>
      <c r="G29" s="1099">
        <v>2964</v>
      </c>
      <c r="H29" s="1099">
        <v>330265</v>
      </c>
      <c r="I29" s="1099">
        <v>7507</v>
      </c>
      <c r="J29" s="1099">
        <v>0</v>
      </c>
      <c r="K29" s="1099">
        <v>0</v>
      </c>
      <c r="L29" s="1099">
        <v>1019</v>
      </c>
      <c r="M29" s="1099">
        <v>331284</v>
      </c>
      <c r="N29" s="1099">
        <v>18384</v>
      </c>
      <c r="O29" s="1099">
        <v>18384</v>
      </c>
      <c r="P29" s="1099">
        <v>0</v>
      </c>
      <c r="Q29" s="1099">
        <v>0</v>
      </c>
      <c r="R29" s="1660">
        <v>0</v>
      </c>
      <c r="S29" s="1099">
        <v>68</v>
      </c>
      <c r="T29" s="1660">
        <v>4075</v>
      </c>
      <c r="U29" s="1596">
        <v>17</v>
      </c>
    </row>
    <row r="30" spans="1:21" s="1597" customFormat="1" ht="23.1" customHeight="1" x14ac:dyDescent="0.15">
      <c r="A30" s="1595">
        <v>18</v>
      </c>
      <c r="B30" s="1590" t="s">
        <v>854</v>
      </c>
      <c r="C30" s="1099">
        <v>1613</v>
      </c>
      <c r="D30" s="1099">
        <v>781</v>
      </c>
      <c r="E30" s="1099">
        <v>0</v>
      </c>
      <c r="F30" s="1099">
        <v>1175</v>
      </c>
      <c r="G30" s="1099">
        <v>8411</v>
      </c>
      <c r="H30" s="1099">
        <v>384157</v>
      </c>
      <c r="I30" s="1099">
        <v>6812</v>
      </c>
      <c r="J30" s="1099">
        <v>0</v>
      </c>
      <c r="K30" s="1099">
        <v>0</v>
      </c>
      <c r="L30" s="1099">
        <v>0</v>
      </c>
      <c r="M30" s="1099">
        <v>384157</v>
      </c>
      <c r="N30" s="1099">
        <v>38378</v>
      </c>
      <c r="O30" s="1099">
        <v>38378</v>
      </c>
      <c r="P30" s="1099">
        <v>0</v>
      </c>
      <c r="Q30" s="1099">
        <v>0</v>
      </c>
      <c r="R30" s="1660">
        <v>0</v>
      </c>
      <c r="S30" s="1099">
        <v>0</v>
      </c>
      <c r="T30" s="1660">
        <v>0</v>
      </c>
      <c r="U30" s="1596">
        <v>18</v>
      </c>
    </row>
    <row r="31" spans="1:21" s="1597" customFormat="1" ht="23.1" customHeight="1" x14ac:dyDescent="0.15">
      <c r="A31" s="1595">
        <v>19</v>
      </c>
      <c r="B31" s="1590" t="s">
        <v>856</v>
      </c>
      <c r="C31" s="1099">
        <v>25</v>
      </c>
      <c r="D31" s="1099">
        <v>752</v>
      </c>
      <c r="E31" s="1099">
        <v>0</v>
      </c>
      <c r="F31" s="1099">
        <v>0</v>
      </c>
      <c r="G31" s="1099">
        <v>4549</v>
      </c>
      <c r="H31" s="1099">
        <v>320887</v>
      </c>
      <c r="I31" s="1099">
        <v>88</v>
      </c>
      <c r="J31" s="1099">
        <v>0</v>
      </c>
      <c r="K31" s="1099">
        <v>0</v>
      </c>
      <c r="L31" s="1099">
        <v>0</v>
      </c>
      <c r="M31" s="1099">
        <v>320887</v>
      </c>
      <c r="N31" s="1099">
        <v>708</v>
      </c>
      <c r="O31" s="1099">
        <v>708</v>
      </c>
      <c r="P31" s="1099">
        <v>0</v>
      </c>
      <c r="Q31" s="1099">
        <v>0</v>
      </c>
      <c r="R31" s="1660">
        <v>0</v>
      </c>
      <c r="S31" s="1099">
        <v>0</v>
      </c>
      <c r="T31" s="1660">
        <v>0</v>
      </c>
      <c r="U31" s="1596">
        <v>19</v>
      </c>
    </row>
    <row r="32" spans="1:21" s="1597" customFormat="1" ht="23.1" customHeight="1" x14ac:dyDescent="0.15">
      <c r="A32" s="1595">
        <v>20</v>
      </c>
      <c r="B32" s="1590" t="s">
        <v>858</v>
      </c>
      <c r="C32" s="1102">
        <v>2681</v>
      </c>
      <c r="D32" s="1102">
        <v>1192</v>
      </c>
      <c r="E32" s="1102">
        <v>0</v>
      </c>
      <c r="F32" s="1102">
        <v>0</v>
      </c>
      <c r="G32" s="1102">
        <v>2946</v>
      </c>
      <c r="H32" s="1102">
        <v>338563</v>
      </c>
      <c r="I32" s="1102">
        <v>3233</v>
      </c>
      <c r="J32" s="1102">
        <v>231</v>
      </c>
      <c r="K32" s="1102">
        <v>0</v>
      </c>
      <c r="L32" s="1102">
        <v>0</v>
      </c>
      <c r="M32" s="1102">
        <v>338794</v>
      </c>
      <c r="N32" s="1102">
        <v>3744</v>
      </c>
      <c r="O32" s="1102">
        <v>3516</v>
      </c>
      <c r="P32" s="1102">
        <v>228</v>
      </c>
      <c r="Q32" s="1099">
        <v>0</v>
      </c>
      <c r="R32" s="1660">
        <v>0</v>
      </c>
      <c r="S32" s="1099">
        <v>1377</v>
      </c>
      <c r="T32" s="1660">
        <v>0</v>
      </c>
      <c r="U32" s="1596">
        <v>20</v>
      </c>
    </row>
    <row r="33" spans="1:21" s="1597" customFormat="1" ht="23.1" customHeight="1" x14ac:dyDescent="0.15">
      <c r="A33" s="1599">
        <v>21</v>
      </c>
      <c r="B33" s="1587" t="s">
        <v>860</v>
      </c>
      <c r="C33" s="1104">
        <v>1534</v>
      </c>
      <c r="D33" s="1104">
        <v>579</v>
      </c>
      <c r="E33" s="1104">
        <v>0</v>
      </c>
      <c r="F33" s="1104">
        <v>0</v>
      </c>
      <c r="G33" s="1104">
        <v>18448</v>
      </c>
      <c r="H33" s="1104">
        <v>363517</v>
      </c>
      <c r="I33" s="1104">
        <v>-10196</v>
      </c>
      <c r="J33" s="1104">
        <v>8</v>
      </c>
      <c r="K33" s="1104">
        <v>0</v>
      </c>
      <c r="L33" s="1104">
        <v>0</v>
      </c>
      <c r="M33" s="1104">
        <v>363526</v>
      </c>
      <c r="N33" s="1104">
        <v>7031</v>
      </c>
      <c r="O33" s="1104">
        <v>3329</v>
      </c>
      <c r="P33" s="1104">
        <v>3702</v>
      </c>
      <c r="Q33" s="1104">
        <v>0</v>
      </c>
      <c r="R33" s="1661">
        <v>0</v>
      </c>
      <c r="S33" s="1104">
        <v>5529</v>
      </c>
      <c r="T33" s="1661">
        <v>0</v>
      </c>
      <c r="U33" s="1600">
        <v>21</v>
      </c>
    </row>
    <row r="34" spans="1:21" s="1597" customFormat="1" ht="23.1" customHeight="1" x14ac:dyDescent="0.15">
      <c r="A34" s="1595">
        <v>22</v>
      </c>
      <c r="B34" s="1590" t="s">
        <v>862</v>
      </c>
      <c r="C34" s="1099">
        <v>1565</v>
      </c>
      <c r="D34" s="1099">
        <v>441</v>
      </c>
      <c r="E34" s="1099">
        <v>0</v>
      </c>
      <c r="F34" s="1099">
        <v>0</v>
      </c>
      <c r="G34" s="1099">
        <v>7111</v>
      </c>
      <c r="H34" s="1099">
        <v>346455</v>
      </c>
      <c r="I34" s="1099">
        <v>-3396</v>
      </c>
      <c r="J34" s="1099">
        <v>0</v>
      </c>
      <c r="K34" s="1099">
        <v>0</v>
      </c>
      <c r="L34" s="1099">
        <v>0</v>
      </c>
      <c r="M34" s="1099">
        <v>346455</v>
      </c>
      <c r="N34" s="1099">
        <v>11249</v>
      </c>
      <c r="O34" s="1099">
        <v>11249</v>
      </c>
      <c r="P34" s="1099">
        <v>0</v>
      </c>
      <c r="Q34" s="1099">
        <v>0</v>
      </c>
      <c r="R34" s="1660">
        <v>0</v>
      </c>
      <c r="S34" s="1099">
        <v>27</v>
      </c>
      <c r="T34" s="1660">
        <v>0</v>
      </c>
      <c r="U34" s="1596">
        <v>22</v>
      </c>
    </row>
    <row r="35" spans="1:21" s="1597" customFormat="1" ht="23.1" customHeight="1" x14ac:dyDescent="0.15">
      <c r="A35" s="1595">
        <v>23</v>
      </c>
      <c r="B35" s="1590" t="s">
        <v>863</v>
      </c>
      <c r="C35" s="1099">
        <v>1799</v>
      </c>
      <c r="D35" s="1099">
        <v>895</v>
      </c>
      <c r="E35" s="1099">
        <v>0</v>
      </c>
      <c r="F35" s="1099">
        <v>105</v>
      </c>
      <c r="G35" s="1099">
        <v>1374</v>
      </c>
      <c r="H35" s="1099">
        <v>361633</v>
      </c>
      <c r="I35" s="1099">
        <v>-9614</v>
      </c>
      <c r="J35" s="1099">
        <v>0</v>
      </c>
      <c r="K35" s="1099">
        <v>0</v>
      </c>
      <c r="L35" s="1099">
        <v>0</v>
      </c>
      <c r="M35" s="1099">
        <v>361633</v>
      </c>
      <c r="N35" s="1099">
        <v>19858</v>
      </c>
      <c r="O35" s="1099">
        <v>19858</v>
      </c>
      <c r="P35" s="1099">
        <v>0</v>
      </c>
      <c r="Q35" s="1099">
        <v>0</v>
      </c>
      <c r="R35" s="1660">
        <v>0</v>
      </c>
      <c r="S35" s="1099">
        <v>38515</v>
      </c>
      <c r="T35" s="1660">
        <v>0</v>
      </c>
      <c r="U35" s="1596">
        <v>23</v>
      </c>
    </row>
    <row r="36" spans="1:21" s="1597" customFormat="1" ht="23.1" customHeight="1" x14ac:dyDescent="0.15">
      <c r="A36" s="1595">
        <v>24</v>
      </c>
      <c r="B36" s="1590" t="s">
        <v>865</v>
      </c>
      <c r="C36" s="1099">
        <v>2089</v>
      </c>
      <c r="D36" s="1099">
        <v>86</v>
      </c>
      <c r="E36" s="1099">
        <v>0</v>
      </c>
      <c r="F36" s="1099">
        <v>0</v>
      </c>
      <c r="G36" s="1099">
        <v>7549</v>
      </c>
      <c r="H36" s="1099">
        <v>333373</v>
      </c>
      <c r="I36" s="1099">
        <v>4474</v>
      </c>
      <c r="J36" s="1099">
        <v>5944</v>
      </c>
      <c r="K36" s="1099">
        <v>0</v>
      </c>
      <c r="L36" s="1099">
        <v>0</v>
      </c>
      <c r="M36" s="1099">
        <v>339317</v>
      </c>
      <c r="N36" s="1099">
        <v>23264</v>
      </c>
      <c r="O36" s="1099">
        <v>23264</v>
      </c>
      <c r="P36" s="1099">
        <v>0</v>
      </c>
      <c r="Q36" s="1099">
        <v>0</v>
      </c>
      <c r="R36" s="1660">
        <v>0</v>
      </c>
      <c r="S36" s="1099">
        <v>6506</v>
      </c>
      <c r="T36" s="1660">
        <v>0</v>
      </c>
      <c r="U36" s="1596">
        <v>24</v>
      </c>
    </row>
    <row r="37" spans="1:21" s="1597" customFormat="1" ht="23.1" customHeight="1" x14ac:dyDescent="0.15">
      <c r="A37" s="1595">
        <v>25</v>
      </c>
      <c r="B37" s="1590" t="s">
        <v>867</v>
      </c>
      <c r="C37" s="1102">
        <v>2101</v>
      </c>
      <c r="D37" s="1102">
        <v>1289</v>
      </c>
      <c r="E37" s="1102">
        <v>0</v>
      </c>
      <c r="F37" s="1102">
        <v>3294</v>
      </c>
      <c r="G37" s="1102">
        <v>3898</v>
      </c>
      <c r="H37" s="1102">
        <v>347782</v>
      </c>
      <c r="I37" s="1102">
        <v>939</v>
      </c>
      <c r="J37" s="1102">
        <v>5</v>
      </c>
      <c r="K37" s="1102">
        <v>0</v>
      </c>
      <c r="L37" s="1102">
        <v>0</v>
      </c>
      <c r="M37" s="1102">
        <v>347787</v>
      </c>
      <c r="N37" s="1102">
        <v>11505</v>
      </c>
      <c r="O37" s="1102">
        <v>11505</v>
      </c>
      <c r="P37" s="1102">
        <v>0</v>
      </c>
      <c r="Q37" s="1099">
        <v>0</v>
      </c>
      <c r="R37" s="1660">
        <v>0</v>
      </c>
      <c r="S37" s="1099">
        <v>2879</v>
      </c>
      <c r="T37" s="1660">
        <v>0</v>
      </c>
      <c r="U37" s="1596">
        <v>25</v>
      </c>
    </row>
    <row r="38" spans="1:21" s="1597" customFormat="1" ht="23.1" customHeight="1" x14ac:dyDescent="0.15">
      <c r="A38" s="1599">
        <v>26</v>
      </c>
      <c r="B38" s="1587" t="s">
        <v>869</v>
      </c>
      <c r="C38" s="1104">
        <v>2094</v>
      </c>
      <c r="D38" s="1104">
        <v>1940</v>
      </c>
      <c r="E38" s="1104">
        <v>0</v>
      </c>
      <c r="F38" s="1104">
        <v>0</v>
      </c>
      <c r="G38" s="1104">
        <v>4120</v>
      </c>
      <c r="H38" s="1104">
        <v>376833</v>
      </c>
      <c r="I38" s="1104">
        <v>19566</v>
      </c>
      <c r="J38" s="1104">
        <v>6055</v>
      </c>
      <c r="K38" s="1104">
        <v>0</v>
      </c>
      <c r="L38" s="1104">
        <v>0</v>
      </c>
      <c r="M38" s="1104">
        <v>382889</v>
      </c>
      <c r="N38" s="1104">
        <v>21257</v>
      </c>
      <c r="O38" s="1104">
        <v>21257</v>
      </c>
      <c r="P38" s="1104">
        <v>0</v>
      </c>
      <c r="Q38" s="1104">
        <v>67</v>
      </c>
      <c r="R38" s="1661">
        <v>48</v>
      </c>
      <c r="S38" s="1104">
        <v>16722</v>
      </c>
      <c r="T38" s="1661">
        <v>0</v>
      </c>
      <c r="U38" s="1600">
        <v>26</v>
      </c>
    </row>
    <row r="39" spans="1:21" s="1597" customFormat="1" ht="23.1" customHeight="1" x14ac:dyDescent="0.15">
      <c r="A39" s="1595">
        <v>27</v>
      </c>
      <c r="B39" s="1590" t="s">
        <v>871</v>
      </c>
      <c r="C39" s="1099">
        <v>2878</v>
      </c>
      <c r="D39" s="1099">
        <v>68</v>
      </c>
      <c r="E39" s="1099">
        <v>0</v>
      </c>
      <c r="F39" s="1099">
        <v>0</v>
      </c>
      <c r="G39" s="1099">
        <v>2878</v>
      </c>
      <c r="H39" s="1099">
        <v>324749</v>
      </c>
      <c r="I39" s="1099">
        <v>-4134</v>
      </c>
      <c r="J39" s="1099">
        <v>1</v>
      </c>
      <c r="K39" s="1099">
        <v>0</v>
      </c>
      <c r="L39" s="1099">
        <v>0</v>
      </c>
      <c r="M39" s="1099">
        <v>324750</v>
      </c>
      <c r="N39" s="1099">
        <v>18895</v>
      </c>
      <c r="O39" s="1099">
        <v>18895</v>
      </c>
      <c r="P39" s="1099">
        <v>0</v>
      </c>
      <c r="Q39" s="1099">
        <v>0</v>
      </c>
      <c r="R39" s="1660">
        <v>0</v>
      </c>
      <c r="S39" s="1099">
        <v>65</v>
      </c>
      <c r="T39" s="1660">
        <v>0</v>
      </c>
      <c r="U39" s="1596">
        <v>27</v>
      </c>
    </row>
    <row r="40" spans="1:21" s="1597" customFormat="1" ht="23.1" customHeight="1" x14ac:dyDescent="0.15">
      <c r="A40" s="1595">
        <v>30</v>
      </c>
      <c r="B40" s="1590" t="s">
        <v>873</v>
      </c>
      <c r="C40" s="1099">
        <v>2071</v>
      </c>
      <c r="D40" s="1099">
        <v>657</v>
      </c>
      <c r="E40" s="1099">
        <v>0</v>
      </c>
      <c r="F40" s="1099">
        <v>0</v>
      </c>
      <c r="G40" s="1099">
        <v>2815</v>
      </c>
      <c r="H40" s="1099">
        <v>333265</v>
      </c>
      <c r="I40" s="1099">
        <v>647</v>
      </c>
      <c r="J40" s="1099">
        <v>7</v>
      </c>
      <c r="K40" s="1099">
        <v>0</v>
      </c>
      <c r="L40" s="1099">
        <v>0</v>
      </c>
      <c r="M40" s="1099">
        <v>333272</v>
      </c>
      <c r="N40" s="1099">
        <v>10077</v>
      </c>
      <c r="O40" s="1099">
        <v>724</v>
      </c>
      <c r="P40" s="1099">
        <v>9353</v>
      </c>
      <c r="Q40" s="1099">
        <v>0</v>
      </c>
      <c r="R40" s="1660">
        <v>0</v>
      </c>
      <c r="S40" s="1099">
        <v>23924</v>
      </c>
      <c r="T40" s="1660">
        <v>0</v>
      </c>
      <c r="U40" s="1596">
        <v>30</v>
      </c>
    </row>
    <row r="41" spans="1:21" s="1597" customFormat="1" ht="23.1" customHeight="1" x14ac:dyDescent="0.15">
      <c r="A41" s="1595">
        <v>31</v>
      </c>
      <c r="B41" s="1590" t="s">
        <v>875</v>
      </c>
      <c r="C41" s="1099">
        <v>1453</v>
      </c>
      <c r="D41" s="1099">
        <v>888</v>
      </c>
      <c r="E41" s="1099">
        <v>0</v>
      </c>
      <c r="F41" s="1099">
        <v>0</v>
      </c>
      <c r="G41" s="1099">
        <v>4616</v>
      </c>
      <c r="H41" s="1099">
        <v>341526</v>
      </c>
      <c r="I41" s="1099">
        <v>5768</v>
      </c>
      <c r="J41" s="1099">
        <v>6410</v>
      </c>
      <c r="K41" s="1099">
        <v>0</v>
      </c>
      <c r="L41" s="1099">
        <v>0</v>
      </c>
      <c r="M41" s="1099">
        <v>347936</v>
      </c>
      <c r="N41" s="1099">
        <v>9916</v>
      </c>
      <c r="O41" s="1099">
        <v>1233</v>
      </c>
      <c r="P41" s="1099">
        <v>8682</v>
      </c>
      <c r="Q41" s="1099">
        <v>0</v>
      </c>
      <c r="R41" s="1660">
        <v>0</v>
      </c>
      <c r="S41" s="1099">
        <v>29744</v>
      </c>
      <c r="T41" s="1660">
        <v>0</v>
      </c>
      <c r="U41" s="1596">
        <v>31</v>
      </c>
    </row>
    <row r="42" spans="1:21" s="1597" customFormat="1" ht="23.1" customHeight="1" x14ac:dyDescent="0.15">
      <c r="A42" s="1595">
        <v>32</v>
      </c>
      <c r="B42" s="1590" t="s">
        <v>877</v>
      </c>
      <c r="C42" s="1102">
        <v>1037</v>
      </c>
      <c r="D42" s="1102">
        <v>59</v>
      </c>
      <c r="E42" s="1102">
        <v>0</v>
      </c>
      <c r="F42" s="1102">
        <v>0</v>
      </c>
      <c r="G42" s="1102">
        <v>3649</v>
      </c>
      <c r="H42" s="1102">
        <v>310463</v>
      </c>
      <c r="I42" s="1102">
        <v>2813</v>
      </c>
      <c r="J42" s="1102">
        <v>0</v>
      </c>
      <c r="K42" s="1102">
        <v>0</v>
      </c>
      <c r="L42" s="1102">
        <v>4</v>
      </c>
      <c r="M42" s="1102">
        <v>310467</v>
      </c>
      <c r="N42" s="1102">
        <v>3202</v>
      </c>
      <c r="O42" s="1102">
        <v>3034</v>
      </c>
      <c r="P42" s="1102">
        <v>168</v>
      </c>
      <c r="Q42" s="1099">
        <v>0</v>
      </c>
      <c r="R42" s="1660">
        <v>0</v>
      </c>
      <c r="S42" s="1099">
        <v>459</v>
      </c>
      <c r="T42" s="1660">
        <v>0</v>
      </c>
      <c r="U42" s="1596">
        <v>32</v>
      </c>
    </row>
    <row r="43" spans="1:21" s="1597" customFormat="1" ht="23.1" customHeight="1" x14ac:dyDescent="0.15">
      <c r="A43" s="1599">
        <v>33</v>
      </c>
      <c r="B43" s="1587" t="s">
        <v>879</v>
      </c>
      <c r="C43" s="1104">
        <v>1412</v>
      </c>
      <c r="D43" s="1104">
        <v>25</v>
      </c>
      <c r="E43" s="1104">
        <v>0</v>
      </c>
      <c r="F43" s="1104">
        <v>0</v>
      </c>
      <c r="G43" s="1104">
        <v>2986</v>
      </c>
      <c r="H43" s="1104">
        <v>293161</v>
      </c>
      <c r="I43" s="1104">
        <v>5788</v>
      </c>
      <c r="J43" s="1104">
        <v>13</v>
      </c>
      <c r="K43" s="1104">
        <v>0</v>
      </c>
      <c r="L43" s="1104">
        <v>0</v>
      </c>
      <c r="M43" s="1104">
        <v>293174</v>
      </c>
      <c r="N43" s="1104">
        <v>12450</v>
      </c>
      <c r="O43" s="1104">
        <v>12450</v>
      </c>
      <c r="P43" s="1104">
        <v>0</v>
      </c>
      <c r="Q43" s="1104">
        <v>531</v>
      </c>
      <c r="R43" s="1661">
        <v>0</v>
      </c>
      <c r="S43" s="1104">
        <v>2375</v>
      </c>
      <c r="T43" s="1661">
        <v>0</v>
      </c>
      <c r="U43" s="1600">
        <v>33</v>
      </c>
    </row>
    <row r="44" spans="1:21" s="1597" customFormat="1" ht="23.1" customHeight="1" x14ac:dyDescent="0.15">
      <c r="A44" s="1595">
        <v>35</v>
      </c>
      <c r="B44" s="1590" t="s">
        <v>881</v>
      </c>
      <c r="C44" s="1099">
        <v>1569</v>
      </c>
      <c r="D44" s="1099">
        <v>92</v>
      </c>
      <c r="E44" s="1099">
        <v>0</v>
      </c>
      <c r="F44" s="1099">
        <v>0</v>
      </c>
      <c r="G44" s="1099">
        <v>2180</v>
      </c>
      <c r="H44" s="1099">
        <v>328556</v>
      </c>
      <c r="I44" s="1099">
        <v>11659</v>
      </c>
      <c r="J44" s="1099">
        <v>2632</v>
      </c>
      <c r="K44" s="1099">
        <v>0</v>
      </c>
      <c r="L44" s="1099">
        <v>0</v>
      </c>
      <c r="M44" s="1099">
        <v>331188</v>
      </c>
      <c r="N44" s="1099">
        <v>19225</v>
      </c>
      <c r="O44" s="1099">
        <v>19225</v>
      </c>
      <c r="P44" s="1099">
        <v>0</v>
      </c>
      <c r="Q44" s="1099">
        <v>0</v>
      </c>
      <c r="R44" s="1660">
        <v>0</v>
      </c>
      <c r="S44" s="1099">
        <v>2632</v>
      </c>
      <c r="T44" s="1660">
        <v>0</v>
      </c>
      <c r="U44" s="1596">
        <v>35</v>
      </c>
    </row>
    <row r="45" spans="1:21" s="1597" customFormat="1" ht="23.1" customHeight="1" x14ac:dyDescent="0.15">
      <c r="A45" s="1595">
        <v>36</v>
      </c>
      <c r="B45" s="1590" t="s">
        <v>883</v>
      </c>
      <c r="C45" s="1099">
        <v>1566</v>
      </c>
      <c r="D45" s="1099">
        <v>525</v>
      </c>
      <c r="E45" s="1099">
        <v>0</v>
      </c>
      <c r="F45" s="1099">
        <v>0</v>
      </c>
      <c r="G45" s="1099">
        <v>1444</v>
      </c>
      <c r="H45" s="1099">
        <v>335009</v>
      </c>
      <c r="I45" s="1099">
        <v>2848</v>
      </c>
      <c r="J45" s="1099">
        <v>0</v>
      </c>
      <c r="K45" s="1099">
        <v>0</v>
      </c>
      <c r="L45" s="1099">
        <v>0</v>
      </c>
      <c r="M45" s="1099">
        <v>335009</v>
      </c>
      <c r="N45" s="1099">
        <v>8917</v>
      </c>
      <c r="O45" s="1099">
        <v>8917</v>
      </c>
      <c r="P45" s="1099">
        <v>0</v>
      </c>
      <c r="Q45" s="1099">
        <v>0</v>
      </c>
      <c r="R45" s="1660">
        <v>0</v>
      </c>
      <c r="S45" s="1099">
        <v>0</v>
      </c>
      <c r="T45" s="1660">
        <v>0</v>
      </c>
      <c r="U45" s="1596">
        <v>36</v>
      </c>
    </row>
    <row r="46" spans="1:21" s="1597" customFormat="1" ht="23.1" customHeight="1" x14ac:dyDescent="0.15">
      <c r="A46" s="1595">
        <v>38</v>
      </c>
      <c r="B46" s="1590" t="s">
        <v>885</v>
      </c>
      <c r="C46" s="1099">
        <v>2349</v>
      </c>
      <c r="D46" s="1099">
        <v>1920</v>
      </c>
      <c r="E46" s="1099">
        <v>0</v>
      </c>
      <c r="F46" s="1099">
        <v>0</v>
      </c>
      <c r="G46" s="1099">
        <v>3297</v>
      </c>
      <c r="H46" s="1099">
        <v>345912</v>
      </c>
      <c r="I46" s="1099">
        <v>6354</v>
      </c>
      <c r="J46" s="1099">
        <v>2777</v>
      </c>
      <c r="K46" s="1099">
        <v>0</v>
      </c>
      <c r="L46" s="1099">
        <v>0</v>
      </c>
      <c r="M46" s="1099">
        <v>348689</v>
      </c>
      <c r="N46" s="1099">
        <v>11251</v>
      </c>
      <c r="O46" s="1099">
        <v>11251</v>
      </c>
      <c r="P46" s="1099">
        <v>0</v>
      </c>
      <c r="Q46" s="1099">
        <v>0</v>
      </c>
      <c r="R46" s="1660">
        <v>0</v>
      </c>
      <c r="S46" s="1099">
        <v>2777</v>
      </c>
      <c r="T46" s="1660">
        <v>0</v>
      </c>
      <c r="U46" s="1596">
        <v>38</v>
      </c>
    </row>
    <row r="47" spans="1:21" s="1597" customFormat="1" ht="23.1" customHeight="1" x14ac:dyDescent="0.15">
      <c r="A47" s="1595">
        <v>39</v>
      </c>
      <c r="B47" s="1590" t="s">
        <v>887</v>
      </c>
      <c r="C47" s="1102">
        <v>2421</v>
      </c>
      <c r="D47" s="1102">
        <v>766</v>
      </c>
      <c r="E47" s="1102">
        <v>0</v>
      </c>
      <c r="F47" s="1102">
        <v>0</v>
      </c>
      <c r="G47" s="1102">
        <v>3472</v>
      </c>
      <c r="H47" s="1102">
        <v>313038</v>
      </c>
      <c r="I47" s="1102">
        <v>-8246</v>
      </c>
      <c r="J47" s="1102">
        <v>23</v>
      </c>
      <c r="K47" s="1102">
        <v>0</v>
      </c>
      <c r="L47" s="1102">
        <v>0</v>
      </c>
      <c r="M47" s="1102">
        <v>313062</v>
      </c>
      <c r="N47" s="1102">
        <v>19357</v>
      </c>
      <c r="O47" s="1102">
        <v>19357</v>
      </c>
      <c r="P47" s="1102">
        <v>0</v>
      </c>
      <c r="Q47" s="1099">
        <v>0</v>
      </c>
      <c r="R47" s="1660">
        <v>0</v>
      </c>
      <c r="S47" s="1099">
        <v>17442</v>
      </c>
      <c r="T47" s="1660">
        <v>0</v>
      </c>
      <c r="U47" s="1596">
        <v>39</v>
      </c>
    </row>
    <row r="48" spans="1:21" s="1597" customFormat="1" ht="23.1" customHeight="1" x14ac:dyDescent="0.15">
      <c r="A48" s="1601">
        <v>40</v>
      </c>
      <c r="B48" s="1587" t="s">
        <v>888</v>
      </c>
      <c r="C48" s="1104">
        <v>3179</v>
      </c>
      <c r="D48" s="1104">
        <v>1711</v>
      </c>
      <c r="E48" s="1104">
        <v>0</v>
      </c>
      <c r="F48" s="1104">
        <v>0</v>
      </c>
      <c r="G48" s="1104">
        <v>2007</v>
      </c>
      <c r="H48" s="1104">
        <v>376372</v>
      </c>
      <c r="I48" s="1104">
        <v>5946</v>
      </c>
      <c r="J48" s="1104">
        <v>15664</v>
      </c>
      <c r="K48" s="1104">
        <v>0</v>
      </c>
      <c r="L48" s="1104">
        <v>0</v>
      </c>
      <c r="M48" s="1104">
        <v>392036</v>
      </c>
      <c r="N48" s="1104">
        <v>31733</v>
      </c>
      <c r="O48" s="1104">
        <v>31733</v>
      </c>
      <c r="P48" s="1104">
        <v>0</v>
      </c>
      <c r="Q48" s="1104">
        <v>0</v>
      </c>
      <c r="R48" s="1661">
        <v>0</v>
      </c>
      <c r="S48" s="1104">
        <v>46037</v>
      </c>
      <c r="T48" s="1661">
        <v>0</v>
      </c>
      <c r="U48" s="1602">
        <v>40</v>
      </c>
    </row>
    <row r="49" spans="1:21" s="1597" customFormat="1" ht="23.1" customHeight="1" x14ac:dyDescent="0.15">
      <c r="A49" s="1595">
        <v>41</v>
      </c>
      <c r="B49" s="1590" t="s">
        <v>890</v>
      </c>
      <c r="C49" s="1099">
        <v>2956</v>
      </c>
      <c r="D49" s="1099">
        <v>564</v>
      </c>
      <c r="E49" s="1099">
        <v>0</v>
      </c>
      <c r="F49" s="1099">
        <v>0</v>
      </c>
      <c r="G49" s="1099">
        <v>4065</v>
      </c>
      <c r="H49" s="1099">
        <v>332004</v>
      </c>
      <c r="I49" s="1099">
        <v>5454</v>
      </c>
      <c r="J49" s="1099">
        <v>10002</v>
      </c>
      <c r="K49" s="1099">
        <v>0</v>
      </c>
      <c r="L49" s="1099">
        <v>0</v>
      </c>
      <c r="M49" s="1099">
        <v>342006</v>
      </c>
      <c r="N49" s="1099">
        <v>32165</v>
      </c>
      <c r="O49" s="1099">
        <v>32165</v>
      </c>
      <c r="P49" s="1099">
        <v>0</v>
      </c>
      <c r="Q49" s="1099">
        <v>0</v>
      </c>
      <c r="R49" s="1660">
        <v>0</v>
      </c>
      <c r="S49" s="1099">
        <v>17448</v>
      </c>
      <c r="T49" s="1660">
        <v>0</v>
      </c>
      <c r="U49" s="1596">
        <v>41</v>
      </c>
    </row>
    <row r="50" spans="1:21" s="1597" customFormat="1" ht="23.1" customHeight="1" x14ac:dyDescent="0.15">
      <c r="A50" s="1595">
        <v>42</v>
      </c>
      <c r="B50" s="1590" t="s">
        <v>892</v>
      </c>
      <c r="C50" s="1099">
        <v>1984</v>
      </c>
      <c r="D50" s="1099">
        <v>715</v>
      </c>
      <c r="E50" s="1099">
        <v>0</v>
      </c>
      <c r="F50" s="1099">
        <v>0</v>
      </c>
      <c r="G50" s="1099">
        <v>3823</v>
      </c>
      <c r="H50" s="1099">
        <v>340011</v>
      </c>
      <c r="I50" s="1099">
        <v>15675</v>
      </c>
      <c r="J50" s="1099">
        <v>12389</v>
      </c>
      <c r="K50" s="1099">
        <v>0</v>
      </c>
      <c r="L50" s="1099">
        <v>2064</v>
      </c>
      <c r="M50" s="1099">
        <v>354463</v>
      </c>
      <c r="N50" s="1099">
        <v>30366</v>
      </c>
      <c r="O50" s="1099">
        <v>30366</v>
      </c>
      <c r="P50" s="1099">
        <v>0</v>
      </c>
      <c r="Q50" s="1099">
        <v>0</v>
      </c>
      <c r="R50" s="1660">
        <v>0</v>
      </c>
      <c r="S50" s="1099">
        <v>12389</v>
      </c>
      <c r="T50" s="1660">
        <v>0</v>
      </c>
      <c r="U50" s="1596">
        <v>42</v>
      </c>
    </row>
    <row r="51" spans="1:21" s="1597" customFormat="1" ht="23.1" customHeight="1" x14ac:dyDescent="0.15">
      <c r="A51" s="1595">
        <v>43</v>
      </c>
      <c r="B51" s="1590" t="s">
        <v>894</v>
      </c>
      <c r="C51" s="1099">
        <v>4002</v>
      </c>
      <c r="D51" s="1099">
        <v>839</v>
      </c>
      <c r="E51" s="1099">
        <v>0</v>
      </c>
      <c r="F51" s="1099">
        <v>0</v>
      </c>
      <c r="G51" s="1099">
        <v>6646</v>
      </c>
      <c r="H51" s="1099">
        <v>378913</v>
      </c>
      <c r="I51" s="1099">
        <v>-286</v>
      </c>
      <c r="J51" s="1099">
        <v>20</v>
      </c>
      <c r="K51" s="1099">
        <v>0</v>
      </c>
      <c r="L51" s="1099">
        <v>0</v>
      </c>
      <c r="M51" s="1099">
        <v>378932</v>
      </c>
      <c r="N51" s="1099">
        <v>26841</v>
      </c>
      <c r="O51" s="1099">
        <v>26841</v>
      </c>
      <c r="P51" s="1099">
        <v>0</v>
      </c>
      <c r="Q51" s="1099">
        <v>0</v>
      </c>
      <c r="R51" s="1660">
        <v>0</v>
      </c>
      <c r="S51" s="1099">
        <v>7011</v>
      </c>
      <c r="T51" s="1660">
        <v>0</v>
      </c>
      <c r="U51" s="1596">
        <v>43</v>
      </c>
    </row>
    <row r="52" spans="1:21" s="1597" customFormat="1" ht="23.1" customHeight="1" x14ac:dyDescent="0.15">
      <c r="A52" s="1595">
        <v>44</v>
      </c>
      <c r="B52" s="1590" t="s">
        <v>896</v>
      </c>
      <c r="C52" s="1102">
        <v>2549</v>
      </c>
      <c r="D52" s="1102">
        <v>5810</v>
      </c>
      <c r="E52" s="1102">
        <v>0</v>
      </c>
      <c r="F52" s="1102">
        <v>0</v>
      </c>
      <c r="G52" s="1102">
        <v>4744</v>
      </c>
      <c r="H52" s="1102">
        <v>389660</v>
      </c>
      <c r="I52" s="1102">
        <v>9597</v>
      </c>
      <c r="J52" s="1102">
        <v>5008</v>
      </c>
      <c r="K52" s="1102">
        <v>0</v>
      </c>
      <c r="L52" s="1102">
        <v>0</v>
      </c>
      <c r="M52" s="1102">
        <v>394667</v>
      </c>
      <c r="N52" s="1102">
        <v>31073</v>
      </c>
      <c r="O52" s="1102">
        <v>31073</v>
      </c>
      <c r="P52" s="1102">
        <v>0</v>
      </c>
      <c r="Q52" s="1099">
        <v>0</v>
      </c>
      <c r="R52" s="1660">
        <v>0</v>
      </c>
      <c r="S52" s="1099">
        <v>15032</v>
      </c>
      <c r="T52" s="1660">
        <v>0</v>
      </c>
      <c r="U52" s="1596">
        <v>44</v>
      </c>
    </row>
    <row r="53" spans="1:21" s="1597" customFormat="1" ht="23.1" customHeight="1" x14ac:dyDescent="0.15">
      <c r="A53" s="1599">
        <v>45</v>
      </c>
      <c r="B53" s="1587" t="s">
        <v>897</v>
      </c>
      <c r="C53" s="1104">
        <v>1596</v>
      </c>
      <c r="D53" s="1104">
        <v>799</v>
      </c>
      <c r="E53" s="1104">
        <v>0</v>
      </c>
      <c r="F53" s="1104">
        <v>59</v>
      </c>
      <c r="G53" s="1104">
        <v>2205</v>
      </c>
      <c r="H53" s="1104">
        <v>316135</v>
      </c>
      <c r="I53" s="1104">
        <v>1676</v>
      </c>
      <c r="J53" s="1104">
        <v>5</v>
      </c>
      <c r="K53" s="1104">
        <v>0</v>
      </c>
      <c r="L53" s="1104">
        <v>0</v>
      </c>
      <c r="M53" s="1104">
        <v>316140</v>
      </c>
      <c r="N53" s="1104">
        <v>9169</v>
      </c>
      <c r="O53" s="1104">
        <v>4567</v>
      </c>
      <c r="P53" s="1104">
        <v>4601</v>
      </c>
      <c r="Q53" s="1104">
        <v>0</v>
      </c>
      <c r="R53" s="1661">
        <v>0</v>
      </c>
      <c r="S53" s="1104">
        <v>10840</v>
      </c>
      <c r="T53" s="1661">
        <v>0</v>
      </c>
      <c r="U53" s="1600">
        <v>45</v>
      </c>
    </row>
    <row r="54" spans="1:21" s="1597" customFormat="1" ht="23.1" customHeight="1" x14ac:dyDescent="0.15">
      <c r="A54" s="1595">
        <v>46</v>
      </c>
      <c r="B54" s="1590" t="s">
        <v>898</v>
      </c>
      <c r="C54" s="1099">
        <v>1497</v>
      </c>
      <c r="D54" s="1099">
        <v>763</v>
      </c>
      <c r="E54" s="1099">
        <v>0</v>
      </c>
      <c r="F54" s="1099">
        <v>0</v>
      </c>
      <c r="G54" s="1099">
        <v>5201</v>
      </c>
      <c r="H54" s="1099">
        <v>356557</v>
      </c>
      <c r="I54" s="1099">
        <v>1004</v>
      </c>
      <c r="J54" s="1099">
        <v>0</v>
      </c>
      <c r="K54" s="1099">
        <v>0</v>
      </c>
      <c r="L54" s="1099">
        <v>0</v>
      </c>
      <c r="M54" s="1099">
        <v>356557</v>
      </c>
      <c r="N54" s="1099">
        <v>15190</v>
      </c>
      <c r="O54" s="1099">
        <v>15190</v>
      </c>
      <c r="P54" s="1099">
        <v>0</v>
      </c>
      <c r="Q54" s="1099">
        <v>0</v>
      </c>
      <c r="R54" s="1660">
        <v>0</v>
      </c>
      <c r="S54" s="1099">
        <v>61</v>
      </c>
      <c r="T54" s="1660">
        <v>5371</v>
      </c>
      <c r="U54" s="1596">
        <v>46</v>
      </c>
    </row>
    <row r="55" spans="1:21" s="1597" customFormat="1" ht="23.1" customHeight="1" x14ac:dyDescent="0.15">
      <c r="A55" s="1595">
        <v>52</v>
      </c>
      <c r="B55" s="1590" t="s">
        <v>899</v>
      </c>
      <c r="C55" s="1099">
        <v>2472</v>
      </c>
      <c r="D55" s="1099">
        <v>1502</v>
      </c>
      <c r="E55" s="1099">
        <v>0</v>
      </c>
      <c r="F55" s="1099">
        <v>0</v>
      </c>
      <c r="G55" s="1099">
        <v>2846</v>
      </c>
      <c r="H55" s="1099">
        <v>326979</v>
      </c>
      <c r="I55" s="1099">
        <v>2694</v>
      </c>
      <c r="J55" s="1099">
        <v>6420</v>
      </c>
      <c r="K55" s="1099">
        <v>0</v>
      </c>
      <c r="L55" s="1099">
        <v>0</v>
      </c>
      <c r="M55" s="1099">
        <v>333398</v>
      </c>
      <c r="N55" s="1099">
        <v>39966</v>
      </c>
      <c r="O55" s="1099">
        <v>39966</v>
      </c>
      <c r="P55" s="1099">
        <v>0</v>
      </c>
      <c r="Q55" s="1099">
        <v>0</v>
      </c>
      <c r="R55" s="1660">
        <v>0</v>
      </c>
      <c r="S55" s="1099">
        <v>6420</v>
      </c>
      <c r="T55" s="1660">
        <v>0</v>
      </c>
      <c r="U55" s="1596">
        <v>52</v>
      </c>
    </row>
    <row r="56" spans="1:21" s="1597" customFormat="1" ht="23.1" customHeight="1" x14ac:dyDescent="0.15">
      <c r="A56" s="1595">
        <v>54</v>
      </c>
      <c r="B56" s="1590" t="s">
        <v>900</v>
      </c>
      <c r="C56" s="1099">
        <v>2248</v>
      </c>
      <c r="D56" s="1099">
        <v>823</v>
      </c>
      <c r="E56" s="1099">
        <v>0</v>
      </c>
      <c r="F56" s="1099">
        <v>0</v>
      </c>
      <c r="G56" s="1099">
        <v>11498</v>
      </c>
      <c r="H56" s="1099">
        <v>354106</v>
      </c>
      <c r="I56" s="1099">
        <v>105</v>
      </c>
      <c r="J56" s="1099">
        <v>0</v>
      </c>
      <c r="K56" s="1099">
        <v>0</v>
      </c>
      <c r="L56" s="1099">
        <v>0</v>
      </c>
      <c r="M56" s="1099">
        <v>354106</v>
      </c>
      <c r="N56" s="1099">
        <v>26470</v>
      </c>
      <c r="O56" s="1099">
        <v>26470</v>
      </c>
      <c r="P56" s="1099">
        <v>0</v>
      </c>
      <c r="Q56" s="1099">
        <v>0</v>
      </c>
      <c r="R56" s="1660">
        <v>0</v>
      </c>
      <c r="S56" s="1099">
        <v>208</v>
      </c>
      <c r="T56" s="1660">
        <v>0</v>
      </c>
      <c r="U56" s="1596">
        <v>54</v>
      </c>
    </row>
    <row r="57" spans="1:21" s="1597" customFormat="1" ht="23.1" customHeight="1" thickBot="1" x14ac:dyDescent="0.2">
      <c r="A57" s="1603">
        <v>59</v>
      </c>
      <c r="B57" s="1604" t="s">
        <v>902</v>
      </c>
      <c r="C57" s="1106">
        <v>3731</v>
      </c>
      <c r="D57" s="1106">
        <v>791</v>
      </c>
      <c r="E57" s="1106">
        <v>0</v>
      </c>
      <c r="F57" s="1106">
        <v>0</v>
      </c>
      <c r="G57" s="1106">
        <v>4820</v>
      </c>
      <c r="H57" s="1106">
        <v>329170</v>
      </c>
      <c r="I57" s="1106">
        <v>8593</v>
      </c>
      <c r="J57" s="1106">
        <v>3</v>
      </c>
      <c r="K57" s="1106">
        <v>0</v>
      </c>
      <c r="L57" s="1106">
        <v>0</v>
      </c>
      <c r="M57" s="1106">
        <v>329173</v>
      </c>
      <c r="N57" s="1106">
        <v>23670</v>
      </c>
      <c r="O57" s="1106">
        <v>23670</v>
      </c>
      <c r="P57" s="1106">
        <v>0</v>
      </c>
      <c r="Q57" s="1106">
        <v>0</v>
      </c>
      <c r="R57" s="1662">
        <v>0</v>
      </c>
      <c r="S57" s="1106">
        <v>23188</v>
      </c>
      <c r="T57" s="1662">
        <v>0</v>
      </c>
      <c r="U57" s="1606">
        <v>59</v>
      </c>
    </row>
    <row r="58" spans="1:21" s="1597" customFormat="1" ht="23.1" customHeight="1" x14ac:dyDescent="0.15">
      <c r="A58" s="1595">
        <v>61</v>
      </c>
      <c r="B58" s="1590" t="s">
        <v>904</v>
      </c>
      <c r="C58" s="1099">
        <v>2817</v>
      </c>
      <c r="D58" s="1099">
        <v>508</v>
      </c>
      <c r="E58" s="1099">
        <v>4246</v>
      </c>
      <c r="F58" s="1099">
        <v>343</v>
      </c>
      <c r="G58" s="1099">
        <v>1723</v>
      </c>
      <c r="H58" s="1099">
        <v>328758</v>
      </c>
      <c r="I58" s="1099">
        <v>12958</v>
      </c>
      <c r="J58" s="1099">
        <v>11818</v>
      </c>
      <c r="K58" s="1099">
        <v>0</v>
      </c>
      <c r="L58" s="1099">
        <v>0</v>
      </c>
      <c r="M58" s="1099">
        <v>340576</v>
      </c>
      <c r="N58" s="1099">
        <v>26391</v>
      </c>
      <c r="O58" s="1099">
        <v>26391</v>
      </c>
      <c r="P58" s="1099">
        <v>0</v>
      </c>
      <c r="Q58" s="1099">
        <v>0</v>
      </c>
      <c r="R58" s="1660">
        <v>0</v>
      </c>
      <c r="S58" s="1099">
        <v>19500</v>
      </c>
      <c r="T58" s="1660">
        <v>0</v>
      </c>
      <c r="U58" s="1596">
        <v>61</v>
      </c>
    </row>
    <row r="59" spans="1:21" s="1597" customFormat="1" ht="23.1" customHeight="1" x14ac:dyDescent="0.15">
      <c r="A59" s="1595">
        <v>66</v>
      </c>
      <c r="B59" s="1590" t="s">
        <v>906</v>
      </c>
      <c r="C59" s="1099">
        <v>2516</v>
      </c>
      <c r="D59" s="1099">
        <v>893</v>
      </c>
      <c r="E59" s="1099">
        <v>0</v>
      </c>
      <c r="F59" s="1099">
        <v>0</v>
      </c>
      <c r="G59" s="1099">
        <v>4293</v>
      </c>
      <c r="H59" s="1099">
        <v>344831</v>
      </c>
      <c r="I59" s="1099">
        <v>6072</v>
      </c>
      <c r="J59" s="1099">
        <v>207</v>
      </c>
      <c r="K59" s="1099">
        <v>0</v>
      </c>
      <c r="L59" s="1099">
        <v>0</v>
      </c>
      <c r="M59" s="1099">
        <v>345038</v>
      </c>
      <c r="N59" s="1099">
        <v>11572</v>
      </c>
      <c r="O59" s="1099">
        <v>11572</v>
      </c>
      <c r="P59" s="1099">
        <v>0</v>
      </c>
      <c r="Q59" s="1099">
        <v>0</v>
      </c>
      <c r="R59" s="1660">
        <v>0</v>
      </c>
      <c r="S59" s="1099">
        <v>0</v>
      </c>
      <c r="T59" s="1660">
        <v>0</v>
      </c>
      <c r="U59" s="1596">
        <v>66</v>
      </c>
    </row>
    <row r="60" spans="1:21" s="1597" customFormat="1" ht="23.1" customHeight="1" x14ac:dyDescent="0.15">
      <c r="A60" s="1595">
        <v>67</v>
      </c>
      <c r="B60" s="1590" t="s">
        <v>908</v>
      </c>
      <c r="C60" s="1099">
        <v>2494</v>
      </c>
      <c r="D60" s="1099">
        <v>725</v>
      </c>
      <c r="E60" s="1099">
        <v>0</v>
      </c>
      <c r="F60" s="1099">
        <v>0</v>
      </c>
      <c r="G60" s="1099">
        <v>7023</v>
      </c>
      <c r="H60" s="1099">
        <v>377423</v>
      </c>
      <c r="I60" s="1099">
        <v>208</v>
      </c>
      <c r="J60" s="1099">
        <v>0</v>
      </c>
      <c r="K60" s="1099">
        <v>0</v>
      </c>
      <c r="L60" s="1099">
        <v>0</v>
      </c>
      <c r="M60" s="1099">
        <v>377423</v>
      </c>
      <c r="N60" s="1099">
        <v>18554</v>
      </c>
      <c r="O60" s="1099">
        <v>18554</v>
      </c>
      <c r="P60" s="1099">
        <v>0</v>
      </c>
      <c r="Q60" s="1099">
        <v>0</v>
      </c>
      <c r="R60" s="1660">
        <v>0</v>
      </c>
      <c r="S60" s="1099">
        <v>4920</v>
      </c>
      <c r="T60" s="1660">
        <v>0</v>
      </c>
      <c r="U60" s="1596">
        <v>67</v>
      </c>
    </row>
    <row r="61" spans="1:21" s="1597" customFormat="1" ht="23.1" customHeight="1" x14ac:dyDescent="0.15">
      <c r="A61" s="1595">
        <v>70</v>
      </c>
      <c r="B61" s="1590" t="s">
        <v>910</v>
      </c>
      <c r="C61" s="1099">
        <v>2258</v>
      </c>
      <c r="D61" s="1099">
        <v>533</v>
      </c>
      <c r="E61" s="1099">
        <v>0</v>
      </c>
      <c r="F61" s="1099">
        <v>0</v>
      </c>
      <c r="G61" s="1099">
        <v>4492</v>
      </c>
      <c r="H61" s="1099">
        <v>349688</v>
      </c>
      <c r="I61" s="1099">
        <v>10494</v>
      </c>
      <c r="J61" s="1099">
        <v>1910</v>
      </c>
      <c r="K61" s="1099">
        <v>0</v>
      </c>
      <c r="L61" s="1099">
        <v>0</v>
      </c>
      <c r="M61" s="1099">
        <v>351598</v>
      </c>
      <c r="N61" s="1099">
        <v>28633</v>
      </c>
      <c r="O61" s="1099">
        <v>28633</v>
      </c>
      <c r="P61" s="1099">
        <v>0</v>
      </c>
      <c r="Q61" s="1099">
        <v>0</v>
      </c>
      <c r="R61" s="1660">
        <v>0</v>
      </c>
      <c r="S61" s="1099">
        <v>17443</v>
      </c>
      <c r="T61" s="1660">
        <v>0</v>
      </c>
      <c r="U61" s="1596">
        <v>70</v>
      </c>
    </row>
    <row r="62" spans="1:21" s="1597" customFormat="1" ht="23.1" customHeight="1" x14ac:dyDescent="0.15">
      <c r="A62" s="1595">
        <v>72</v>
      </c>
      <c r="B62" s="1608" t="s">
        <v>912</v>
      </c>
      <c r="C62" s="1102">
        <v>1916</v>
      </c>
      <c r="D62" s="1102">
        <v>2447</v>
      </c>
      <c r="E62" s="1102">
        <v>0</v>
      </c>
      <c r="F62" s="1102">
        <v>36</v>
      </c>
      <c r="G62" s="1102">
        <v>2562</v>
      </c>
      <c r="H62" s="1102">
        <v>370853</v>
      </c>
      <c r="I62" s="1102">
        <v>1666</v>
      </c>
      <c r="J62" s="1102">
        <v>34</v>
      </c>
      <c r="K62" s="1102">
        <v>0</v>
      </c>
      <c r="L62" s="1102">
        <v>0</v>
      </c>
      <c r="M62" s="1102">
        <v>370887</v>
      </c>
      <c r="N62" s="1102">
        <v>23459</v>
      </c>
      <c r="O62" s="1102">
        <v>23459</v>
      </c>
      <c r="P62" s="1102">
        <v>0</v>
      </c>
      <c r="Q62" s="1099">
        <v>0</v>
      </c>
      <c r="R62" s="1660">
        <v>0</v>
      </c>
      <c r="S62" s="1099">
        <v>18252</v>
      </c>
      <c r="T62" s="1660">
        <v>0</v>
      </c>
      <c r="U62" s="1596">
        <v>72</v>
      </c>
    </row>
    <row r="63" spans="1:21" s="1597" customFormat="1" ht="23.1" customHeight="1" x14ac:dyDescent="0.15">
      <c r="A63" s="1599">
        <v>74</v>
      </c>
      <c r="B63" s="1590" t="s">
        <v>914</v>
      </c>
      <c r="C63" s="1104">
        <v>3377</v>
      </c>
      <c r="D63" s="1104">
        <v>837</v>
      </c>
      <c r="E63" s="1104">
        <v>5012</v>
      </c>
      <c r="F63" s="1104">
        <v>246</v>
      </c>
      <c r="G63" s="1104">
        <v>3892</v>
      </c>
      <c r="H63" s="1104">
        <v>373400</v>
      </c>
      <c r="I63" s="1104">
        <v>-13262</v>
      </c>
      <c r="J63" s="1104">
        <v>12773</v>
      </c>
      <c r="K63" s="1104">
        <v>0</v>
      </c>
      <c r="L63" s="1104">
        <v>0</v>
      </c>
      <c r="M63" s="1104">
        <v>386174</v>
      </c>
      <c r="N63" s="1104">
        <v>13801</v>
      </c>
      <c r="O63" s="1104">
        <v>13801</v>
      </c>
      <c r="P63" s="1104">
        <v>0</v>
      </c>
      <c r="Q63" s="1104">
        <v>0</v>
      </c>
      <c r="R63" s="1661">
        <v>0</v>
      </c>
      <c r="S63" s="1104">
        <v>47012</v>
      </c>
      <c r="T63" s="1661">
        <v>0</v>
      </c>
      <c r="U63" s="1600">
        <v>74</v>
      </c>
    </row>
    <row r="64" spans="1:21" s="1597" customFormat="1" ht="23.1" customHeight="1" x14ac:dyDescent="0.15">
      <c r="A64" s="1595">
        <v>81</v>
      </c>
      <c r="B64" s="1590" t="s">
        <v>916</v>
      </c>
      <c r="C64" s="1099">
        <v>2717</v>
      </c>
      <c r="D64" s="1099">
        <v>478</v>
      </c>
      <c r="E64" s="1099">
        <v>0</v>
      </c>
      <c r="F64" s="1099">
        <v>300</v>
      </c>
      <c r="G64" s="1099">
        <v>2278</v>
      </c>
      <c r="H64" s="1099">
        <v>356455</v>
      </c>
      <c r="I64" s="1099">
        <v>14761</v>
      </c>
      <c r="J64" s="1099">
        <v>0</v>
      </c>
      <c r="K64" s="1099">
        <v>0</v>
      </c>
      <c r="L64" s="1099">
        <v>0</v>
      </c>
      <c r="M64" s="1099">
        <v>356455</v>
      </c>
      <c r="N64" s="1099">
        <v>27261</v>
      </c>
      <c r="O64" s="1099">
        <v>27261</v>
      </c>
      <c r="P64" s="1099">
        <v>0</v>
      </c>
      <c r="Q64" s="1099">
        <v>0</v>
      </c>
      <c r="R64" s="1660">
        <v>0</v>
      </c>
      <c r="S64" s="1099">
        <v>3823</v>
      </c>
      <c r="T64" s="1660">
        <v>0</v>
      </c>
      <c r="U64" s="1596">
        <v>81</v>
      </c>
    </row>
    <row r="65" spans="1:21" s="1597" customFormat="1" ht="23.1" customHeight="1" x14ac:dyDescent="0.15">
      <c r="A65" s="1595">
        <v>82</v>
      </c>
      <c r="B65" s="1590" t="s">
        <v>918</v>
      </c>
      <c r="C65" s="1099">
        <v>1840</v>
      </c>
      <c r="D65" s="1099">
        <v>1024</v>
      </c>
      <c r="E65" s="1099">
        <v>0</v>
      </c>
      <c r="F65" s="1099">
        <v>0</v>
      </c>
      <c r="G65" s="1099">
        <v>3971</v>
      </c>
      <c r="H65" s="1099">
        <v>331246</v>
      </c>
      <c r="I65" s="1099">
        <v>-19180</v>
      </c>
      <c r="J65" s="1099">
        <v>19</v>
      </c>
      <c r="K65" s="1099">
        <v>0</v>
      </c>
      <c r="L65" s="1099">
        <v>0</v>
      </c>
      <c r="M65" s="1099">
        <v>331265</v>
      </c>
      <c r="N65" s="1099">
        <v>24141</v>
      </c>
      <c r="O65" s="1099">
        <v>24141</v>
      </c>
      <c r="P65" s="1099">
        <v>0</v>
      </c>
      <c r="Q65" s="1099">
        <v>0</v>
      </c>
      <c r="R65" s="1660">
        <v>0</v>
      </c>
      <c r="S65" s="1099">
        <v>607</v>
      </c>
      <c r="T65" s="1660">
        <v>0</v>
      </c>
      <c r="U65" s="1596">
        <v>82</v>
      </c>
    </row>
    <row r="66" spans="1:21" s="1597" customFormat="1" ht="23.1" customHeight="1" x14ac:dyDescent="0.15">
      <c r="A66" s="1595">
        <v>83</v>
      </c>
      <c r="B66" s="1590" t="s">
        <v>919</v>
      </c>
      <c r="C66" s="1099">
        <v>1753</v>
      </c>
      <c r="D66" s="1099">
        <v>1719</v>
      </c>
      <c r="E66" s="1099">
        <v>0</v>
      </c>
      <c r="F66" s="1099">
        <v>566</v>
      </c>
      <c r="G66" s="1099">
        <v>3112</v>
      </c>
      <c r="H66" s="1099">
        <v>328987</v>
      </c>
      <c r="I66" s="1099">
        <v>-18</v>
      </c>
      <c r="J66" s="1099">
        <v>7</v>
      </c>
      <c r="K66" s="1099">
        <v>0</v>
      </c>
      <c r="L66" s="1099">
        <v>0</v>
      </c>
      <c r="M66" s="1099">
        <v>328994</v>
      </c>
      <c r="N66" s="1099">
        <v>24432</v>
      </c>
      <c r="O66" s="1099">
        <v>24432</v>
      </c>
      <c r="P66" s="1099">
        <v>0</v>
      </c>
      <c r="Q66" s="1099">
        <v>0</v>
      </c>
      <c r="R66" s="1660">
        <v>0</v>
      </c>
      <c r="S66" s="1099">
        <v>5051</v>
      </c>
      <c r="T66" s="1660">
        <v>0</v>
      </c>
      <c r="U66" s="1596">
        <v>83</v>
      </c>
    </row>
    <row r="67" spans="1:21" s="1597" customFormat="1" ht="23.1" customHeight="1" x14ac:dyDescent="0.15">
      <c r="A67" s="1607">
        <v>301</v>
      </c>
      <c r="B67" s="1608" t="s">
        <v>920</v>
      </c>
      <c r="C67" s="1102">
        <v>417</v>
      </c>
      <c r="D67" s="1102">
        <v>6831</v>
      </c>
      <c r="E67" s="1102">
        <v>0</v>
      </c>
      <c r="F67" s="1102">
        <v>0</v>
      </c>
      <c r="G67" s="1102">
        <v>3073</v>
      </c>
      <c r="H67" s="1102">
        <v>222928</v>
      </c>
      <c r="I67" s="1102">
        <v>-19140</v>
      </c>
      <c r="J67" s="1102">
        <v>275</v>
      </c>
      <c r="K67" s="1102">
        <v>0</v>
      </c>
      <c r="L67" s="1102">
        <v>0</v>
      </c>
      <c r="M67" s="1102">
        <v>223203</v>
      </c>
      <c r="N67" s="1102">
        <v>29773</v>
      </c>
      <c r="O67" s="1102">
        <v>29773</v>
      </c>
      <c r="P67" s="1102">
        <v>0</v>
      </c>
      <c r="Q67" s="1102">
        <v>0</v>
      </c>
      <c r="R67" s="1663">
        <v>0</v>
      </c>
      <c r="S67" s="1102">
        <v>110259</v>
      </c>
      <c r="T67" s="1663">
        <v>0</v>
      </c>
      <c r="U67" s="1609">
        <v>301</v>
      </c>
    </row>
    <row r="68" spans="1:21" s="1563" customFormat="1" ht="23.1" customHeight="1" x14ac:dyDescent="0.15">
      <c r="A68" s="1610">
        <v>302</v>
      </c>
      <c r="B68" s="1590" t="s">
        <v>922</v>
      </c>
      <c r="C68" s="1104">
        <v>7634</v>
      </c>
      <c r="D68" s="1104">
        <v>6380</v>
      </c>
      <c r="E68" s="1104">
        <v>0</v>
      </c>
      <c r="F68" s="1104">
        <v>0</v>
      </c>
      <c r="G68" s="1104">
        <v>3383</v>
      </c>
      <c r="H68" s="1104">
        <v>227170</v>
      </c>
      <c r="I68" s="1104">
        <v>-10100</v>
      </c>
      <c r="J68" s="1104">
        <v>791</v>
      </c>
      <c r="K68" s="1104">
        <v>0</v>
      </c>
      <c r="L68" s="1104">
        <v>0</v>
      </c>
      <c r="M68" s="1104">
        <v>227961</v>
      </c>
      <c r="N68" s="1104">
        <v>60656</v>
      </c>
      <c r="O68" s="1104">
        <v>58899</v>
      </c>
      <c r="P68" s="1104">
        <v>1757</v>
      </c>
      <c r="Q68" s="1099">
        <v>0</v>
      </c>
      <c r="R68" s="1660">
        <v>0</v>
      </c>
      <c r="S68" s="1099">
        <v>104452</v>
      </c>
      <c r="T68" s="1660">
        <v>0</v>
      </c>
      <c r="U68" s="1611">
        <v>302</v>
      </c>
    </row>
    <row r="69" spans="1:21" s="1563" customFormat="1" ht="23.1" customHeight="1" x14ac:dyDescent="0.15">
      <c r="A69" s="1595">
        <v>303</v>
      </c>
      <c r="B69" s="1590" t="s">
        <v>924</v>
      </c>
      <c r="C69" s="1099">
        <v>1634</v>
      </c>
      <c r="D69" s="1099">
        <v>3721</v>
      </c>
      <c r="E69" s="1099">
        <v>0</v>
      </c>
      <c r="F69" s="1099">
        <v>0</v>
      </c>
      <c r="G69" s="1099">
        <v>3355</v>
      </c>
      <c r="H69" s="1099">
        <v>258558</v>
      </c>
      <c r="I69" s="1099">
        <v>-32545</v>
      </c>
      <c r="J69" s="1099">
        <v>620</v>
      </c>
      <c r="K69" s="1099">
        <v>0</v>
      </c>
      <c r="L69" s="1099">
        <v>0</v>
      </c>
      <c r="M69" s="1099">
        <v>259179</v>
      </c>
      <c r="N69" s="1099">
        <v>71902</v>
      </c>
      <c r="O69" s="1099">
        <v>71902</v>
      </c>
      <c r="P69" s="1099">
        <v>0</v>
      </c>
      <c r="Q69" s="1099">
        <v>0</v>
      </c>
      <c r="R69" s="1660">
        <v>0</v>
      </c>
      <c r="S69" s="1099">
        <v>126239</v>
      </c>
      <c r="T69" s="1660">
        <v>0</v>
      </c>
      <c r="U69" s="1596">
        <v>303</v>
      </c>
    </row>
    <row r="70" spans="1:21" s="1563" customFormat="1" ht="23.1" customHeight="1" x14ac:dyDescent="0.15">
      <c r="A70" s="1595"/>
      <c r="B70" s="1590"/>
      <c r="C70" s="1099"/>
      <c r="D70" s="1099"/>
      <c r="E70" s="1099"/>
      <c r="F70" s="1099"/>
      <c r="G70" s="1099"/>
      <c r="H70" s="1099"/>
      <c r="I70" s="1099"/>
      <c r="J70" s="1099"/>
      <c r="K70" s="1099"/>
      <c r="L70" s="1099"/>
      <c r="M70" s="1099"/>
      <c r="N70" s="1099"/>
      <c r="O70" s="1099"/>
      <c r="P70" s="1099"/>
      <c r="Q70" s="1099"/>
      <c r="R70" s="1660"/>
      <c r="S70" s="1099"/>
      <c r="T70" s="1660"/>
      <c r="U70" s="1596"/>
    </row>
    <row r="71" spans="1:21" s="1563" customFormat="1" ht="23.1" customHeight="1" x14ac:dyDescent="0.15">
      <c r="A71" s="1595"/>
      <c r="B71" s="1590"/>
      <c r="C71" s="1099"/>
      <c r="D71" s="1099"/>
      <c r="E71" s="1099"/>
      <c r="F71" s="1099"/>
      <c r="G71" s="1099"/>
      <c r="H71" s="1099"/>
      <c r="I71" s="1099"/>
      <c r="J71" s="1099"/>
      <c r="K71" s="1099"/>
      <c r="L71" s="1099"/>
      <c r="M71" s="1099"/>
      <c r="N71" s="1099"/>
      <c r="O71" s="1099"/>
      <c r="P71" s="1099"/>
      <c r="Q71" s="1099"/>
      <c r="R71" s="1660"/>
      <c r="S71" s="1099"/>
      <c r="T71" s="1660"/>
      <c r="U71" s="1596"/>
    </row>
    <row r="72" spans="1:21" s="1563" customFormat="1" ht="23.1" customHeight="1" x14ac:dyDescent="0.15">
      <c r="A72" s="1607"/>
      <c r="B72" s="1608"/>
      <c r="C72" s="1102"/>
      <c r="D72" s="1102"/>
      <c r="E72" s="1102"/>
      <c r="F72" s="1102"/>
      <c r="G72" s="1102"/>
      <c r="H72" s="1102"/>
      <c r="I72" s="1102"/>
      <c r="J72" s="1102"/>
      <c r="K72" s="1102"/>
      <c r="L72" s="1102"/>
      <c r="M72" s="1102"/>
      <c r="N72" s="1102"/>
      <c r="O72" s="1102"/>
      <c r="P72" s="1102"/>
      <c r="Q72" s="1102"/>
      <c r="R72" s="1663"/>
      <c r="S72" s="1102"/>
      <c r="T72" s="1663"/>
      <c r="U72" s="1609"/>
    </row>
    <row r="73" spans="1:21" s="1551" customFormat="1" ht="23.1" customHeight="1" x14ac:dyDescent="0.15">
      <c r="A73" s="1589"/>
      <c r="B73" s="1593"/>
      <c r="C73" s="1095"/>
      <c r="D73" s="1099"/>
      <c r="E73" s="1099"/>
      <c r="F73" s="1095"/>
      <c r="G73" s="1095"/>
      <c r="H73" s="1099"/>
      <c r="I73" s="1099"/>
      <c r="J73" s="1099"/>
      <c r="K73" s="1099"/>
      <c r="L73" s="1099"/>
      <c r="M73" s="1099"/>
      <c r="N73" s="1099"/>
      <c r="O73" s="1099"/>
      <c r="P73" s="1099"/>
      <c r="Q73" s="1099"/>
      <c r="R73" s="1099"/>
      <c r="S73" s="1095"/>
      <c r="T73" s="1651"/>
      <c r="U73" s="1591"/>
    </row>
    <row r="74" spans="1:21" s="1551" customFormat="1" ht="23.1" customHeight="1" x14ac:dyDescent="0.15">
      <c r="A74" s="1589"/>
      <c r="B74" s="1593"/>
      <c r="C74" s="1095"/>
      <c r="D74" s="1099"/>
      <c r="E74" s="1099"/>
      <c r="F74" s="1095"/>
      <c r="G74" s="1095"/>
      <c r="H74" s="1099"/>
      <c r="I74" s="1099"/>
      <c r="J74" s="1099"/>
      <c r="K74" s="1099"/>
      <c r="L74" s="1099"/>
      <c r="M74" s="1099"/>
      <c r="N74" s="1099"/>
      <c r="O74" s="1099"/>
      <c r="P74" s="1099"/>
      <c r="Q74" s="1099"/>
      <c r="R74" s="1099"/>
      <c r="S74" s="1095"/>
      <c r="T74" s="1651"/>
      <c r="U74" s="1591"/>
    </row>
    <row r="75" spans="1:21" s="1551" customFormat="1" ht="23.1" customHeight="1" x14ac:dyDescent="0.15">
      <c r="A75" s="1589"/>
      <c r="B75" s="1593"/>
      <c r="C75" s="1095"/>
      <c r="D75" s="1099"/>
      <c r="E75" s="1659"/>
      <c r="F75" s="1095"/>
      <c r="G75" s="1095"/>
      <c r="H75" s="1664"/>
      <c r="I75" s="1664"/>
      <c r="J75" s="1099"/>
      <c r="K75" s="1099"/>
      <c r="L75" s="1099"/>
      <c r="M75" s="1099"/>
      <c r="N75" s="1099"/>
      <c r="O75" s="1099"/>
      <c r="P75" s="1099"/>
      <c r="Q75" s="1659"/>
      <c r="R75" s="1659"/>
      <c r="S75" s="1095"/>
      <c r="T75" s="1651"/>
      <c r="U75" s="1591"/>
    </row>
    <row r="76" spans="1:21" s="1551" customFormat="1" ht="23.1" customHeight="1" x14ac:dyDescent="0.15">
      <c r="A76" s="1589"/>
      <c r="B76" s="1593"/>
      <c r="C76" s="1099"/>
      <c r="D76" s="1099"/>
      <c r="E76" s="1099"/>
      <c r="F76" s="1095"/>
      <c r="G76" s="1095"/>
      <c r="H76" s="1665"/>
      <c r="I76" s="1665"/>
      <c r="J76" s="1099"/>
      <c r="K76" s="1099"/>
      <c r="L76" s="1099"/>
      <c r="M76" s="1099"/>
      <c r="N76" s="1099"/>
      <c r="O76" s="1099"/>
      <c r="P76" s="1099"/>
      <c r="Q76" s="1099"/>
      <c r="R76" s="1099"/>
      <c r="S76" s="1095"/>
      <c r="T76" s="1651"/>
      <c r="U76" s="1591"/>
    </row>
    <row r="77" spans="1:21" s="1551" customFormat="1" ht="23.1" customHeight="1" x14ac:dyDescent="0.15">
      <c r="A77" s="1589"/>
      <c r="B77" s="1593"/>
      <c r="C77" s="1102"/>
      <c r="D77" s="1102"/>
      <c r="E77" s="1102"/>
      <c r="F77" s="1097"/>
      <c r="G77" s="1097"/>
      <c r="H77" s="1102"/>
      <c r="I77" s="1102"/>
      <c r="J77" s="1102"/>
      <c r="K77" s="1102"/>
      <c r="L77" s="1102"/>
      <c r="M77" s="1102"/>
      <c r="N77" s="1102"/>
      <c r="O77" s="1102"/>
      <c r="P77" s="1102"/>
      <c r="Q77" s="1102"/>
      <c r="R77" s="1102"/>
      <c r="S77" s="1095"/>
      <c r="T77" s="1651"/>
      <c r="U77" s="1591"/>
    </row>
    <row r="78" spans="1:21" s="1551" customFormat="1" ht="23.1" customHeight="1" x14ac:dyDescent="0.15">
      <c r="A78" s="1586"/>
      <c r="B78" s="1657"/>
      <c r="C78" s="1093"/>
      <c r="D78" s="1093"/>
      <c r="E78" s="1093"/>
      <c r="F78" s="1093"/>
      <c r="G78" s="1093"/>
      <c r="H78" s="1093"/>
      <c r="I78" s="1093"/>
      <c r="J78" s="1093"/>
      <c r="K78" s="1093"/>
      <c r="L78" s="1093"/>
      <c r="M78" s="1093"/>
      <c r="N78" s="1093"/>
      <c r="O78" s="1093"/>
      <c r="P78" s="1093"/>
      <c r="Q78" s="1093"/>
      <c r="R78" s="1658"/>
      <c r="S78" s="1093"/>
      <c r="T78" s="1658"/>
      <c r="U78" s="1588"/>
    </row>
    <row r="79" spans="1:21" s="1551" customFormat="1" ht="23.1" customHeight="1" x14ac:dyDescent="0.15">
      <c r="A79" s="1589"/>
      <c r="B79" s="1593"/>
      <c r="C79" s="1095"/>
      <c r="D79" s="1095"/>
      <c r="E79" s="1095"/>
      <c r="F79" s="1095"/>
      <c r="G79" s="1095"/>
      <c r="H79" s="1095"/>
      <c r="I79" s="1095"/>
      <c r="J79" s="1095"/>
      <c r="K79" s="1095"/>
      <c r="L79" s="1095"/>
      <c r="M79" s="1095"/>
      <c r="N79" s="1095"/>
      <c r="O79" s="1095"/>
      <c r="P79" s="1095"/>
      <c r="Q79" s="1095"/>
      <c r="R79" s="1651"/>
      <c r="S79" s="1095"/>
      <c r="T79" s="1651"/>
      <c r="U79" s="1591"/>
    </row>
    <row r="80" spans="1:21" s="1551" customFormat="1" ht="23.1" customHeight="1" x14ac:dyDescent="0.15">
      <c r="A80" s="1589"/>
      <c r="B80" s="1593"/>
      <c r="C80" s="1095"/>
      <c r="D80" s="1095"/>
      <c r="E80" s="1095"/>
      <c r="F80" s="1095"/>
      <c r="G80" s="1095"/>
      <c r="H80" s="1095"/>
      <c r="I80" s="1095"/>
      <c r="J80" s="1099"/>
      <c r="K80" s="1099"/>
      <c r="L80" s="1099"/>
      <c r="M80" s="1095"/>
      <c r="N80" s="1095"/>
      <c r="O80" s="1095"/>
      <c r="P80" s="1095"/>
      <c r="Q80" s="1095"/>
      <c r="R80" s="1651"/>
      <c r="S80" s="1095"/>
      <c r="T80" s="1651"/>
      <c r="U80" s="1591"/>
    </row>
    <row r="81" spans="1:21" s="1597" customFormat="1" ht="23.1" customHeight="1" x14ac:dyDescent="0.15">
      <c r="A81" s="1595"/>
      <c r="B81" s="1590"/>
      <c r="C81" s="1099"/>
      <c r="D81" s="1099"/>
      <c r="E81" s="1099"/>
      <c r="F81" s="1099"/>
      <c r="G81" s="1099"/>
      <c r="H81" s="1099"/>
      <c r="I81" s="1099"/>
      <c r="J81" s="1099"/>
      <c r="K81" s="1099"/>
      <c r="L81" s="1099"/>
      <c r="M81" s="1099"/>
      <c r="N81" s="1099"/>
      <c r="O81" s="1099"/>
      <c r="P81" s="1099"/>
      <c r="Q81" s="1099"/>
      <c r="R81" s="1660"/>
      <c r="S81" s="1099"/>
      <c r="T81" s="1660"/>
      <c r="U81" s="1596"/>
    </row>
    <row r="82" spans="1:21" s="1597" customFormat="1" ht="23.1" customHeight="1" x14ac:dyDescent="0.15">
      <c r="A82" s="1595"/>
      <c r="B82" s="1590"/>
      <c r="C82" s="1102"/>
      <c r="D82" s="1102"/>
      <c r="E82" s="1102"/>
      <c r="F82" s="1102"/>
      <c r="G82" s="1102"/>
      <c r="H82" s="1102"/>
      <c r="I82" s="1102"/>
      <c r="J82" s="1102"/>
      <c r="K82" s="1102"/>
      <c r="L82" s="1102"/>
      <c r="M82" s="1102"/>
      <c r="N82" s="1102"/>
      <c r="O82" s="1102"/>
      <c r="P82" s="1102"/>
      <c r="Q82" s="1099"/>
      <c r="R82" s="1660"/>
      <c r="S82" s="1099"/>
      <c r="T82" s="1660"/>
      <c r="U82" s="1596"/>
    </row>
    <row r="83" spans="1:21" s="1597" customFormat="1" ht="23.1" customHeight="1" x14ac:dyDescent="0.15">
      <c r="A83" s="1599"/>
      <c r="B83" s="1587"/>
      <c r="C83" s="1104"/>
      <c r="D83" s="1104"/>
      <c r="E83" s="1104"/>
      <c r="F83" s="1104"/>
      <c r="G83" s="1104"/>
      <c r="H83" s="1104"/>
      <c r="I83" s="1104"/>
      <c r="J83" s="1104"/>
      <c r="K83" s="1104"/>
      <c r="L83" s="1104"/>
      <c r="M83" s="1104"/>
      <c r="N83" s="1104"/>
      <c r="O83" s="1104"/>
      <c r="P83" s="1104"/>
      <c r="Q83" s="1104"/>
      <c r="R83" s="1661"/>
      <c r="S83" s="1104"/>
      <c r="T83" s="1661"/>
      <c r="U83" s="1600"/>
    </row>
    <row r="84" spans="1:21" s="1597" customFormat="1" ht="23.1" customHeight="1" x14ac:dyDescent="0.15">
      <c r="A84" s="1595"/>
      <c r="B84" s="1590"/>
      <c r="C84" s="1099"/>
      <c r="D84" s="1099"/>
      <c r="E84" s="1099"/>
      <c r="F84" s="1099"/>
      <c r="G84" s="1099"/>
      <c r="H84" s="1099"/>
      <c r="I84" s="1099"/>
      <c r="J84" s="1099"/>
      <c r="K84" s="1099"/>
      <c r="L84" s="1099"/>
      <c r="M84" s="1099"/>
      <c r="N84" s="1099"/>
      <c r="O84" s="1099"/>
      <c r="P84" s="1099"/>
      <c r="Q84" s="1099"/>
      <c r="R84" s="1660"/>
      <c r="S84" s="1099"/>
      <c r="T84" s="1660"/>
      <c r="U84" s="1596"/>
    </row>
    <row r="85" spans="1:21" s="1597" customFormat="1" ht="23.1" customHeight="1" x14ac:dyDescent="0.15">
      <c r="A85" s="1595"/>
      <c r="B85" s="1590"/>
      <c r="C85" s="1099"/>
      <c r="D85" s="1099"/>
      <c r="E85" s="1099"/>
      <c r="F85" s="1099"/>
      <c r="G85" s="1099"/>
      <c r="H85" s="1099"/>
      <c r="I85" s="1099"/>
      <c r="J85" s="1099"/>
      <c r="K85" s="1099"/>
      <c r="L85" s="1099"/>
      <c r="M85" s="1099"/>
      <c r="N85" s="1099"/>
      <c r="O85" s="1099"/>
      <c r="P85" s="1099"/>
      <c r="Q85" s="1099"/>
      <c r="R85" s="1660"/>
      <c r="S85" s="1099"/>
      <c r="T85" s="1660"/>
      <c r="U85" s="1596"/>
    </row>
    <row r="86" spans="1:21" s="1597" customFormat="1" ht="23.1" customHeight="1" x14ac:dyDescent="0.15">
      <c r="A86" s="1595"/>
      <c r="B86" s="1590"/>
      <c r="C86" s="1099"/>
      <c r="D86" s="1099"/>
      <c r="E86" s="1099"/>
      <c r="F86" s="1099"/>
      <c r="G86" s="1099"/>
      <c r="H86" s="1099"/>
      <c r="I86" s="1099"/>
      <c r="J86" s="1099"/>
      <c r="K86" s="1099"/>
      <c r="L86" s="1099"/>
      <c r="M86" s="1099"/>
      <c r="N86" s="1099"/>
      <c r="O86" s="1099"/>
      <c r="P86" s="1099"/>
      <c r="Q86" s="1099"/>
      <c r="R86" s="1660"/>
      <c r="S86" s="1099"/>
      <c r="T86" s="1660"/>
      <c r="U86" s="1596"/>
    </row>
    <row r="87" spans="1:21" s="1597" customFormat="1" ht="23.1" customHeight="1" x14ac:dyDescent="0.15">
      <c r="A87" s="1595"/>
      <c r="B87" s="1590"/>
      <c r="C87" s="1102"/>
      <c r="D87" s="1102"/>
      <c r="E87" s="1102"/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099"/>
      <c r="R87" s="1660"/>
      <c r="S87" s="1099"/>
      <c r="T87" s="1660"/>
      <c r="U87" s="1596"/>
    </row>
    <row r="88" spans="1:21" s="1597" customFormat="1" ht="23.1" customHeight="1" x14ac:dyDescent="0.15">
      <c r="A88" s="1601"/>
      <c r="B88" s="1587"/>
      <c r="C88" s="1104"/>
      <c r="D88" s="1104"/>
      <c r="E88" s="1104"/>
      <c r="F88" s="1104"/>
      <c r="G88" s="1104"/>
      <c r="H88" s="1104"/>
      <c r="I88" s="1104"/>
      <c r="J88" s="1104"/>
      <c r="K88" s="1104"/>
      <c r="L88" s="1104"/>
      <c r="M88" s="1104"/>
      <c r="N88" s="1104"/>
      <c r="O88" s="1104"/>
      <c r="P88" s="1104"/>
      <c r="Q88" s="1104"/>
      <c r="R88" s="1661"/>
      <c r="S88" s="1104"/>
      <c r="T88" s="1661"/>
      <c r="U88" s="1602"/>
    </row>
    <row r="89" spans="1:21" s="1597" customFormat="1" ht="23.1" customHeight="1" x14ac:dyDescent="0.15">
      <c r="A89" s="1595"/>
      <c r="B89" s="1590"/>
      <c r="C89" s="1099"/>
      <c r="D89" s="1099"/>
      <c r="E89" s="1099"/>
      <c r="F89" s="1099"/>
      <c r="G89" s="1099"/>
      <c r="H89" s="1099"/>
      <c r="I89" s="1099"/>
      <c r="J89" s="1099"/>
      <c r="K89" s="1099"/>
      <c r="L89" s="1099"/>
      <c r="M89" s="1099"/>
      <c r="N89" s="1099"/>
      <c r="O89" s="1099"/>
      <c r="P89" s="1099"/>
      <c r="Q89" s="1099"/>
      <c r="R89" s="1660"/>
      <c r="S89" s="1099"/>
      <c r="T89" s="1660"/>
      <c r="U89" s="1596"/>
    </row>
    <row r="90" spans="1:21" s="1597" customFormat="1" ht="23.1" customHeight="1" x14ac:dyDescent="0.15">
      <c r="A90" s="1595"/>
      <c r="B90" s="1590"/>
      <c r="C90" s="1099"/>
      <c r="D90" s="1099"/>
      <c r="E90" s="1099"/>
      <c r="F90" s="1099"/>
      <c r="G90" s="1099"/>
      <c r="H90" s="1099"/>
      <c r="I90" s="1099"/>
      <c r="J90" s="1099"/>
      <c r="K90" s="1099"/>
      <c r="L90" s="1099"/>
      <c r="M90" s="1099"/>
      <c r="N90" s="1099"/>
      <c r="O90" s="1099"/>
      <c r="P90" s="1099"/>
      <c r="Q90" s="1099"/>
      <c r="R90" s="1660"/>
      <c r="S90" s="1099"/>
      <c r="T90" s="1660"/>
      <c r="U90" s="1596"/>
    </row>
    <row r="91" spans="1:21" s="1597" customFormat="1" ht="23.1" customHeight="1" x14ac:dyDescent="0.15">
      <c r="A91" s="1595"/>
      <c r="B91" s="1590"/>
      <c r="C91" s="1099"/>
      <c r="D91" s="1099"/>
      <c r="E91" s="1099"/>
      <c r="F91" s="1099"/>
      <c r="G91" s="1099"/>
      <c r="H91" s="1099"/>
      <c r="I91" s="1099"/>
      <c r="J91" s="1099"/>
      <c r="K91" s="1099"/>
      <c r="L91" s="1099"/>
      <c r="M91" s="1099"/>
      <c r="N91" s="1099"/>
      <c r="O91" s="1099"/>
      <c r="P91" s="1099"/>
      <c r="Q91" s="1099"/>
      <c r="R91" s="1660"/>
      <c r="S91" s="1099"/>
      <c r="T91" s="1660"/>
      <c r="U91" s="1596"/>
    </row>
    <row r="92" spans="1:21" s="1597" customFormat="1" ht="23.1" customHeight="1" x14ac:dyDescent="0.15">
      <c r="A92" s="1595"/>
      <c r="B92" s="1590"/>
      <c r="C92" s="1102"/>
      <c r="D92" s="1102"/>
      <c r="E92" s="1102"/>
      <c r="F92" s="1102"/>
      <c r="G92" s="1102"/>
      <c r="H92" s="1102"/>
      <c r="I92" s="1102"/>
      <c r="J92" s="1102"/>
      <c r="K92" s="1102"/>
      <c r="L92" s="1102"/>
      <c r="M92" s="1102"/>
      <c r="N92" s="1102"/>
      <c r="O92" s="1102"/>
      <c r="P92" s="1102"/>
      <c r="Q92" s="1099"/>
      <c r="R92" s="1660"/>
      <c r="S92" s="1099"/>
      <c r="T92" s="1660"/>
      <c r="U92" s="1596"/>
    </row>
    <row r="93" spans="1:21" s="1597" customFormat="1" ht="23.1" customHeight="1" x14ac:dyDescent="0.15">
      <c r="A93" s="1599"/>
      <c r="B93" s="1587"/>
      <c r="C93" s="1104"/>
      <c r="D93" s="1104"/>
      <c r="E93" s="1104"/>
      <c r="F93" s="1104"/>
      <c r="G93" s="1104"/>
      <c r="H93" s="1104"/>
      <c r="I93" s="1104"/>
      <c r="J93" s="1104"/>
      <c r="K93" s="1104"/>
      <c r="L93" s="1104"/>
      <c r="M93" s="1104"/>
      <c r="N93" s="1104"/>
      <c r="O93" s="1104"/>
      <c r="P93" s="1104"/>
      <c r="Q93" s="1104"/>
      <c r="R93" s="1661"/>
      <c r="S93" s="1104"/>
      <c r="T93" s="1661"/>
      <c r="U93" s="1600"/>
    </row>
    <row r="94" spans="1:21" s="1597" customFormat="1" ht="23.1" customHeight="1" x14ac:dyDescent="0.15">
      <c r="A94" s="1595"/>
      <c r="B94" s="1590"/>
      <c r="C94" s="1099"/>
      <c r="D94" s="1099"/>
      <c r="E94" s="1099"/>
      <c r="F94" s="1099"/>
      <c r="G94" s="1099"/>
      <c r="H94" s="1099"/>
      <c r="I94" s="1099"/>
      <c r="J94" s="1099"/>
      <c r="K94" s="1099"/>
      <c r="L94" s="1099"/>
      <c r="M94" s="1099"/>
      <c r="N94" s="1099"/>
      <c r="O94" s="1099"/>
      <c r="P94" s="1099"/>
      <c r="Q94" s="1099"/>
      <c r="R94" s="1660"/>
      <c r="S94" s="1099"/>
      <c r="T94" s="1660"/>
      <c r="U94" s="1596"/>
    </row>
    <row r="95" spans="1:21" s="1597" customFormat="1" ht="23.1" customHeight="1" x14ac:dyDescent="0.15">
      <c r="A95" s="1595"/>
      <c r="B95" s="1590"/>
      <c r="C95" s="1099"/>
      <c r="D95" s="1099"/>
      <c r="E95" s="1099"/>
      <c r="F95" s="1099"/>
      <c r="G95" s="1099"/>
      <c r="H95" s="1099"/>
      <c r="I95" s="1099"/>
      <c r="J95" s="1099"/>
      <c r="K95" s="1099"/>
      <c r="L95" s="1099"/>
      <c r="M95" s="1099"/>
      <c r="N95" s="1099"/>
      <c r="O95" s="1099"/>
      <c r="P95" s="1099"/>
      <c r="Q95" s="1099"/>
      <c r="R95" s="1660"/>
      <c r="S95" s="1099"/>
      <c r="T95" s="1660"/>
      <c r="U95" s="1596"/>
    </row>
    <row r="96" spans="1:21" s="1597" customFormat="1" ht="23.1" customHeight="1" x14ac:dyDescent="0.15">
      <c r="A96" s="1595"/>
      <c r="B96" s="1590"/>
      <c r="C96" s="1099"/>
      <c r="D96" s="1099"/>
      <c r="E96" s="1099"/>
      <c r="F96" s="1099"/>
      <c r="G96" s="1099"/>
      <c r="H96" s="1099"/>
      <c r="I96" s="1099"/>
      <c r="J96" s="1099"/>
      <c r="K96" s="1099"/>
      <c r="L96" s="1099"/>
      <c r="M96" s="1099"/>
      <c r="N96" s="1099"/>
      <c r="O96" s="1099"/>
      <c r="P96" s="1099"/>
      <c r="Q96" s="1099"/>
      <c r="R96" s="1660"/>
      <c r="S96" s="1099"/>
      <c r="T96" s="1660"/>
      <c r="U96" s="1596"/>
    </row>
    <row r="97" spans="1:21" s="1597" customFormat="1" ht="23.1" customHeight="1" x14ac:dyDescent="0.15">
      <c r="A97" s="1595"/>
      <c r="B97" s="1590"/>
      <c r="C97" s="1102"/>
      <c r="D97" s="1102"/>
      <c r="E97" s="1102"/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099"/>
      <c r="R97" s="1660"/>
      <c r="S97" s="1099"/>
      <c r="T97" s="1660"/>
      <c r="U97" s="1596"/>
    </row>
    <row r="98" spans="1:21" s="1597" customFormat="1" ht="23.1" customHeight="1" x14ac:dyDescent="0.15">
      <c r="A98" s="1599"/>
      <c r="B98" s="1587"/>
      <c r="C98" s="1104"/>
      <c r="D98" s="1104"/>
      <c r="E98" s="1104"/>
      <c r="F98" s="1104"/>
      <c r="G98" s="1104"/>
      <c r="H98" s="1104"/>
      <c r="I98" s="1104"/>
      <c r="J98" s="1104"/>
      <c r="K98" s="1104"/>
      <c r="L98" s="1104"/>
      <c r="M98" s="1104"/>
      <c r="N98" s="1104"/>
      <c r="O98" s="1104"/>
      <c r="P98" s="1104"/>
      <c r="Q98" s="1104"/>
      <c r="R98" s="1661"/>
      <c r="S98" s="1104"/>
      <c r="T98" s="1661"/>
      <c r="U98" s="1600"/>
    </row>
    <row r="99" spans="1:21" s="1597" customFormat="1" ht="23.1" customHeight="1" x14ac:dyDescent="0.15">
      <c r="A99" s="1595"/>
      <c r="B99" s="1590"/>
      <c r="C99" s="1099"/>
      <c r="D99" s="1099"/>
      <c r="E99" s="1099"/>
      <c r="F99" s="1099"/>
      <c r="G99" s="1099"/>
      <c r="H99" s="1099"/>
      <c r="I99" s="1099"/>
      <c r="J99" s="1099"/>
      <c r="K99" s="1099"/>
      <c r="L99" s="1099"/>
      <c r="M99" s="1099"/>
      <c r="N99" s="1099"/>
      <c r="O99" s="1099"/>
      <c r="P99" s="1099"/>
      <c r="Q99" s="1099"/>
      <c r="R99" s="1660"/>
      <c r="S99" s="1099"/>
      <c r="T99" s="1660"/>
      <c r="U99" s="1596"/>
    </row>
    <row r="100" spans="1:21" s="1597" customFormat="1" ht="23.1" customHeight="1" x14ac:dyDescent="0.15">
      <c r="A100" s="1595"/>
      <c r="B100" s="1590"/>
      <c r="C100" s="1099"/>
      <c r="D100" s="1099"/>
      <c r="E100" s="1099"/>
      <c r="F100" s="1099"/>
      <c r="G100" s="1099"/>
      <c r="H100" s="1099"/>
      <c r="I100" s="1099"/>
      <c r="J100" s="1099"/>
      <c r="K100" s="1099"/>
      <c r="L100" s="1099"/>
      <c r="M100" s="1099"/>
      <c r="N100" s="1099"/>
      <c r="O100" s="1099"/>
      <c r="P100" s="1099"/>
      <c r="Q100" s="1099"/>
      <c r="R100" s="1660"/>
      <c r="S100" s="1099"/>
      <c r="T100" s="1660"/>
      <c r="U100" s="1596"/>
    </row>
    <row r="101" spans="1:21" s="1597" customFormat="1" ht="23.1" customHeight="1" x14ac:dyDescent="0.15">
      <c r="A101" s="1595"/>
      <c r="B101" s="1590"/>
      <c r="C101" s="1099"/>
      <c r="D101" s="1099"/>
      <c r="E101" s="1099"/>
      <c r="F101" s="1099"/>
      <c r="G101" s="1099"/>
      <c r="H101" s="1099"/>
      <c r="I101" s="1099"/>
      <c r="J101" s="1099"/>
      <c r="K101" s="1099"/>
      <c r="L101" s="1099"/>
      <c r="M101" s="1099"/>
      <c r="N101" s="1099"/>
      <c r="O101" s="1099"/>
      <c r="P101" s="1099"/>
      <c r="Q101" s="1099"/>
      <c r="R101" s="1660"/>
      <c r="S101" s="1099"/>
      <c r="T101" s="1660"/>
      <c r="U101" s="1596"/>
    </row>
    <row r="102" spans="1:21" s="1597" customFormat="1" ht="23.1" customHeight="1" x14ac:dyDescent="0.15">
      <c r="A102" s="1595"/>
      <c r="B102" s="1590"/>
      <c r="C102" s="1102"/>
      <c r="D102" s="1102"/>
      <c r="E102" s="1102"/>
      <c r="F102" s="1102"/>
      <c r="G102" s="1102"/>
      <c r="H102" s="1102"/>
      <c r="I102" s="1102"/>
      <c r="J102" s="1102"/>
      <c r="K102" s="1102"/>
      <c r="L102" s="1102"/>
      <c r="M102" s="1102"/>
      <c r="N102" s="1102"/>
      <c r="O102" s="1102"/>
      <c r="P102" s="1102"/>
      <c r="Q102" s="1099"/>
      <c r="R102" s="1660"/>
      <c r="S102" s="1099"/>
      <c r="T102" s="1660"/>
      <c r="U102" s="1596"/>
    </row>
    <row r="103" spans="1:21" s="1597" customFormat="1" ht="23.1" customHeight="1" x14ac:dyDescent="0.15">
      <c r="A103" s="1599"/>
      <c r="B103" s="1587"/>
      <c r="C103" s="1104"/>
      <c r="D103" s="1104"/>
      <c r="E103" s="1104"/>
      <c r="F103" s="1104"/>
      <c r="G103" s="1104"/>
      <c r="H103" s="1104"/>
      <c r="I103" s="1104"/>
      <c r="J103" s="1104"/>
      <c r="K103" s="1104"/>
      <c r="L103" s="1104"/>
      <c r="M103" s="1104"/>
      <c r="N103" s="1104"/>
      <c r="O103" s="1104"/>
      <c r="P103" s="1104"/>
      <c r="Q103" s="1104"/>
      <c r="R103" s="1661"/>
      <c r="S103" s="1104"/>
      <c r="T103" s="1661"/>
      <c r="U103" s="1600"/>
    </row>
    <row r="104" spans="1:21" s="1597" customFormat="1" ht="23.1" customHeight="1" x14ac:dyDescent="0.15">
      <c r="A104" s="1595"/>
      <c r="B104" s="1590"/>
      <c r="C104" s="1099"/>
      <c r="D104" s="1099"/>
      <c r="E104" s="1099"/>
      <c r="F104" s="1099"/>
      <c r="G104" s="1099"/>
      <c r="H104" s="1099"/>
      <c r="I104" s="1099"/>
      <c r="J104" s="1099"/>
      <c r="K104" s="1099"/>
      <c r="L104" s="1099"/>
      <c r="M104" s="1099"/>
      <c r="N104" s="1099"/>
      <c r="O104" s="1099"/>
      <c r="P104" s="1099"/>
      <c r="Q104" s="1099"/>
      <c r="R104" s="1660"/>
      <c r="S104" s="1099"/>
      <c r="T104" s="1660"/>
      <c r="U104" s="1596"/>
    </row>
    <row r="105" spans="1:21" s="1597" customFormat="1" ht="23.1" customHeight="1" x14ac:dyDescent="0.15">
      <c r="A105" s="1595"/>
      <c r="B105" s="1590"/>
      <c r="C105" s="1099"/>
      <c r="D105" s="1099"/>
      <c r="E105" s="1099"/>
      <c r="F105" s="1099"/>
      <c r="G105" s="1099"/>
      <c r="H105" s="1099"/>
      <c r="I105" s="1099"/>
      <c r="J105" s="1099"/>
      <c r="K105" s="1099"/>
      <c r="L105" s="1099"/>
      <c r="M105" s="1099"/>
      <c r="N105" s="1099"/>
      <c r="O105" s="1099"/>
      <c r="P105" s="1099"/>
      <c r="Q105" s="1099"/>
      <c r="R105" s="1660"/>
      <c r="S105" s="1099"/>
      <c r="T105" s="1660"/>
      <c r="U105" s="1596"/>
    </row>
    <row r="106" spans="1:21" s="1597" customFormat="1" ht="23.1" customHeight="1" x14ac:dyDescent="0.15">
      <c r="A106" s="1595"/>
      <c r="B106" s="1590"/>
      <c r="C106" s="1099"/>
      <c r="D106" s="1099"/>
      <c r="E106" s="1099"/>
      <c r="F106" s="1099"/>
      <c r="G106" s="1099"/>
      <c r="H106" s="1099"/>
      <c r="I106" s="1099"/>
      <c r="J106" s="1099"/>
      <c r="K106" s="1099"/>
      <c r="L106" s="1099"/>
      <c r="M106" s="1099"/>
      <c r="N106" s="1099"/>
      <c r="O106" s="1099"/>
      <c r="P106" s="1099"/>
      <c r="Q106" s="1099"/>
      <c r="R106" s="1660"/>
      <c r="S106" s="1099"/>
      <c r="T106" s="1660"/>
      <c r="U106" s="1596"/>
    </row>
    <row r="107" spans="1:21" s="1597" customFormat="1" ht="23.1" customHeight="1" thickBot="1" x14ac:dyDescent="0.2">
      <c r="A107" s="1603"/>
      <c r="B107" s="1604"/>
      <c r="C107" s="1106"/>
      <c r="D107" s="1106"/>
      <c r="E107" s="1106"/>
      <c r="F107" s="1106"/>
      <c r="G107" s="1106"/>
      <c r="H107" s="1106"/>
      <c r="I107" s="1106"/>
      <c r="J107" s="1106"/>
      <c r="K107" s="1106"/>
      <c r="L107" s="1106"/>
      <c r="M107" s="1106"/>
      <c r="N107" s="1106"/>
      <c r="O107" s="1106"/>
      <c r="P107" s="1106"/>
      <c r="Q107" s="1106"/>
      <c r="R107" s="1662"/>
      <c r="S107" s="1106"/>
      <c r="T107" s="1662"/>
      <c r="U107" s="1606"/>
    </row>
  </sheetData>
  <mergeCells count="5">
    <mergeCell ref="H6:H7"/>
    <mergeCell ref="Q4:R4"/>
    <mergeCell ref="C4:E4"/>
    <mergeCell ref="N4:P5"/>
    <mergeCell ref="M4:M5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48" pageOrder="overThenDown" orientation="portrait" r:id="rId1"/>
  <headerFooter alignWithMargins="0"/>
  <rowBreaks count="1" manualBreakCount="1">
    <brk id="72" max="20" man="1"/>
  </rowBreaks>
  <colBreaks count="1" manualBreakCount="1">
    <brk id="11" max="7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28"/>
  <sheetViews>
    <sheetView showGridLines="0" view="pageBreakPreview" zoomScale="55" zoomScaleNormal="75" zoomScaleSheetLayoutView="55" workbookViewId="0">
      <pane xSplit="2" ySplit="12" topLeftCell="C49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75" style="84" customWidth="1"/>
    <col min="2" max="2" width="24.87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72" customWidth="1"/>
    <col min="7" max="7" width="16.625" style="102" customWidth="1"/>
    <col min="8" max="8" width="10.625" style="172" customWidth="1"/>
    <col min="9" max="9" width="16.625" style="102" customWidth="1"/>
    <col min="10" max="10" width="10.625" style="172" customWidth="1"/>
    <col min="11" max="11" width="16.625" style="102" customWidth="1"/>
    <col min="12" max="12" width="10.625" style="172" customWidth="1"/>
    <col min="13" max="18" width="16.625" style="173" customWidth="1"/>
    <col min="19" max="19" width="5.875" style="190" customWidth="1"/>
    <col min="20" max="25" width="2.125" style="102" customWidth="1"/>
    <col min="26" max="16384" width="9" style="102"/>
  </cols>
  <sheetData>
    <row r="1" spans="1:24" ht="30.95" customHeight="1" x14ac:dyDescent="0.15">
      <c r="A1" s="384" t="s">
        <v>959</v>
      </c>
      <c r="B1" s="101"/>
      <c r="C1" s="101"/>
      <c r="D1" s="101"/>
      <c r="E1" s="101"/>
      <c r="F1" s="239"/>
      <c r="G1" s="101"/>
      <c r="H1" s="239"/>
      <c r="I1" s="101"/>
      <c r="J1" s="239"/>
      <c r="S1" s="174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0"/>
      <c r="S2" s="175" t="s">
        <v>553</v>
      </c>
    </row>
    <row r="3" spans="1:24" s="178" customFormat="1" ht="24.95" customHeight="1" x14ac:dyDescent="0.15">
      <c r="A3" s="13" t="s">
        <v>487</v>
      </c>
      <c r="B3" s="14"/>
      <c r="C3" s="176"/>
      <c r="D3" s="176"/>
      <c r="E3" s="2412" t="s">
        <v>694</v>
      </c>
      <c r="F3" s="2410"/>
      <c r="G3" s="2410"/>
      <c r="H3" s="2410"/>
      <c r="I3" s="2410"/>
      <c r="J3" s="2410"/>
      <c r="K3" s="2410" t="s">
        <v>695</v>
      </c>
      <c r="L3" s="2410"/>
      <c r="M3" s="2411"/>
      <c r="N3" s="176"/>
      <c r="O3" s="176"/>
      <c r="P3" s="15"/>
      <c r="Q3" s="176"/>
      <c r="R3" s="177"/>
      <c r="S3" s="20" t="s">
        <v>487</v>
      </c>
    </row>
    <row r="4" spans="1:24" s="178" customFormat="1" ht="24.95" customHeight="1" x14ac:dyDescent="0.15">
      <c r="A4" s="22" t="s">
        <v>488</v>
      </c>
      <c r="B4" s="23"/>
      <c r="C4" s="93" t="s">
        <v>378</v>
      </c>
      <c r="D4" s="93" t="s">
        <v>485</v>
      </c>
      <c r="E4" s="179" t="s">
        <v>555</v>
      </c>
      <c r="F4" s="180"/>
      <c r="G4" s="179" t="s">
        <v>556</v>
      </c>
      <c r="H4" s="180"/>
      <c r="I4" s="179" t="s">
        <v>557</v>
      </c>
      <c r="J4" s="180"/>
      <c r="K4" s="179" t="s">
        <v>558</v>
      </c>
      <c r="L4" s="180"/>
      <c r="M4" s="181" t="s">
        <v>449</v>
      </c>
      <c r="N4" s="93"/>
      <c r="O4" s="93"/>
      <c r="P4" s="24" t="s">
        <v>262</v>
      </c>
      <c r="Q4" s="93"/>
      <c r="R4" s="182"/>
      <c r="S4" s="29" t="s">
        <v>488</v>
      </c>
    </row>
    <row r="5" spans="1:24" s="178" customFormat="1" ht="24.95" customHeight="1" x14ac:dyDescent="0.15">
      <c r="A5" s="22" t="s">
        <v>489</v>
      </c>
      <c r="B5" s="23" t="s">
        <v>450</v>
      </c>
      <c r="C5" s="93"/>
      <c r="D5" s="93"/>
      <c r="E5" s="92"/>
      <c r="F5" s="183"/>
      <c r="G5" s="92"/>
      <c r="H5" s="183"/>
      <c r="I5" s="92"/>
      <c r="J5" s="183"/>
      <c r="K5" s="92"/>
      <c r="L5" s="183"/>
      <c r="M5" s="92"/>
      <c r="N5" s="93" t="s">
        <v>468</v>
      </c>
      <c r="O5" s="93" t="s">
        <v>696</v>
      </c>
      <c r="P5" s="24"/>
      <c r="Q5" s="93" t="s">
        <v>466</v>
      </c>
      <c r="R5" s="182" t="s">
        <v>461</v>
      </c>
      <c r="S5" s="29" t="s">
        <v>489</v>
      </c>
    </row>
    <row r="6" spans="1:24" s="178" customFormat="1" ht="24.95" customHeight="1" x14ac:dyDescent="0.15">
      <c r="A6" s="22" t="s">
        <v>490</v>
      </c>
      <c r="B6" s="23"/>
      <c r="C6" s="93" t="s">
        <v>379</v>
      </c>
      <c r="D6" s="93" t="s">
        <v>560</v>
      </c>
      <c r="E6" s="93" t="s">
        <v>561</v>
      </c>
      <c r="F6" s="184" t="s">
        <v>499</v>
      </c>
      <c r="G6" s="93" t="s">
        <v>561</v>
      </c>
      <c r="H6" s="184" t="s">
        <v>499</v>
      </c>
      <c r="I6" s="93" t="s">
        <v>561</v>
      </c>
      <c r="J6" s="184" t="s">
        <v>499</v>
      </c>
      <c r="K6" s="93" t="s">
        <v>561</v>
      </c>
      <c r="L6" s="184" t="s">
        <v>499</v>
      </c>
      <c r="M6" s="93" t="s">
        <v>561</v>
      </c>
      <c r="N6" s="93"/>
      <c r="O6" s="93"/>
      <c r="P6" s="24" t="s">
        <v>380</v>
      </c>
      <c r="Q6" s="93"/>
      <c r="R6" s="182"/>
      <c r="S6" s="29" t="s">
        <v>490</v>
      </c>
    </row>
    <row r="7" spans="1:24" s="178" customFormat="1" ht="24.95" customHeight="1" thickBot="1" x14ac:dyDescent="0.2">
      <c r="A7" s="44" t="s">
        <v>491</v>
      </c>
      <c r="B7" s="45"/>
      <c r="C7" s="95"/>
      <c r="D7" s="95"/>
      <c r="E7" s="95"/>
      <c r="F7" s="185"/>
      <c r="G7" s="95"/>
      <c r="H7" s="185"/>
      <c r="I7" s="95"/>
      <c r="J7" s="185"/>
      <c r="K7" s="95"/>
      <c r="L7" s="185"/>
      <c r="M7" s="95"/>
      <c r="N7" s="95"/>
      <c r="O7" s="95"/>
      <c r="P7" s="46"/>
      <c r="Q7" s="95"/>
      <c r="R7" s="186"/>
      <c r="S7" s="56" t="s">
        <v>491</v>
      </c>
    </row>
    <row r="8" spans="1:24" s="178" customFormat="1" ht="30" customHeight="1" x14ac:dyDescent="0.15">
      <c r="A8" s="22"/>
      <c r="B8" s="30" t="s">
        <v>1</v>
      </c>
      <c r="C8" s="369" t="s">
        <v>693</v>
      </c>
      <c r="D8" s="369" t="s">
        <v>693</v>
      </c>
      <c r="E8" s="1072">
        <v>85442869</v>
      </c>
      <c r="F8" s="1079">
        <v>61.47</v>
      </c>
      <c r="G8" s="1075">
        <v>1601356</v>
      </c>
      <c r="H8" s="1079">
        <v>1.1200000000000001</v>
      </c>
      <c r="I8" s="1075">
        <v>34408165</v>
      </c>
      <c r="J8" s="1079">
        <v>24.07</v>
      </c>
      <c r="K8" s="1075">
        <v>19068864</v>
      </c>
      <c r="L8" s="1079">
        <v>13.34</v>
      </c>
      <c r="M8" s="1086">
        <v>142951714</v>
      </c>
      <c r="N8" s="1086">
        <v>9496792</v>
      </c>
      <c r="O8" s="1086">
        <v>591868</v>
      </c>
      <c r="P8" s="1093">
        <v>11195919</v>
      </c>
      <c r="Q8" s="1093">
        <v>-4006243</v>
      </c>
      <c r="R8" s="1094">
        <v>117660892</v>
      </c>
      <c r="S8" s="147"/>
      <c r="T8" s="187"/>
      <c r="U8" s="187"/>
      <c r="V8" s="187"/>
      <c r="W8" s="187"/>
      <c r="X8" s="187"/>
    </row>
    <row r="9" spans="1:24" s="178" customFormat="1" ht="30" customHeight="1" x14ac:dyDescent="0.15">
      <c r="A9" s="22"/>
      <c r="B9" s="30" t="s">
        <v>817</v>
      </c>
      <c r="C9" s="370" t="s">
        <v>693</v>
      </c>
      <c r="D9" s="358" t="s">
        <v>693</v>
      </c>
      <c r="E9" s="1073">
        <v>85442869</v>
      </c>
      <c r="F9" s="1080">
        <v>60.8</v>
      </c>
      <c r="G9" s="1073">
        <v>1601356</v>
      </c>
      <c r="H9" s="1080">
        <v>1.1399999999999999</v>
      </c>
      <c r="I9" s="1073">
        <v>34408165</v>
      </c>
      <c r="J9" s="1080">
        <v>24.49</v>
      </c>
      <c r="K9" s="1073">
        <v>19068864</v>
      </c>
      <c r="L9" s="1080">
        <v>13.57</v>
      </c>
      <c r="M9" s="1087">
        <v>140521254</v>
      </c>
      <c r="N9" s="1087">
        <v>9496792</v>
      </c>
      <c r="O9" s="1087">
        <v>590398</v>
      </c>
      <c r="P9" s="1095">
        <v>11195919</v>
      </c>
      <c r="Q9" s="1095">
        <v>-4000766</v>
      </c>
      <c r="R9" s="1096">
        <v>115237379</v>
      </c>
      <c r="S9" s="59"/>
    </row>
    <row r="10" spans="1:24" s="178" customFormat="1" ht="30" customHeight="1" x14ac:dyDescent="0.15">
      <c r="A10" s="22"/>
      <c r="B10" s="30" t="s">
        <v>818</v>
      </c>
      <c r="C10" s="370" t="s">
        <v>693</v>
      </c>
      <c r="D10" s="358" t="s">
        <v>693</v>
      </c>
      <c r="E10" s="1073">
        <v>0</v>
      </c>
      <c r="F10" s="1080">
        <v>0</v>
      </c>
      <c r="G10" s="1073">
        <v>0</v>
      </c>
      <c r="H10" s="1080">
        <v>0</v>
      </c>
      <c r="I10" s="1073">
        <v>0</v>
      </c>
      <c r="J10" s="1080">
        <v>0</v>
      </c>
      <c r="K10" s="1073">
        <v>0</v>
      </c>
      <c r="L10" s="1080">
        <v>0</v>
      </c>
      <c r="M10" s="1087">
        <v>2430460</v>
      </c>
      <c r="N10" s="1087">
        <v>0</v>
      </c>
      <c r="O10" s="1087">
        <v>1470</v>
      </c>
      <c r="P10" s="1095">
        <v>0</v>
      </c>
      <c r="Q10" s="1095">
        <v>-5477</v>
      </c>
      <c r="R10" s="1096">
        <v>2423513</v>
      </c>
      <c r="S10" s="59"/>
    </row>
    <row r="11" spans="1:24" s="178" customFormat="1" ht="30" customHeight="1" x14ac:dyDescent="0.15">
      <c r="A11" s="22"/>
      <c r="B11" s="30" t="s">
        <v>819</v>
      </c>
      <c r="C11" s="370" t="s">
        <v>693</v>
      </c>
      <c r="D11" s="358" t="s">
        <v>693</v>
      </c>
      <c r="E11" s="1073">
        <v>81571292</v>
      </c>
      <c r="F11" s="1080">
        <v>61.36</v>
      </c>
      <c r="G11" s="1073">
        <v>1362858</v>
      </c>
      <c r="H11" s="1080">
        <v>1.03</v>
      </c>
      <c r="I11" s="1073">
        <v>32255860</v>
      </c>
      <c r="J11" s="1080">
        <v>24.27</v>
      </c>
      <c r="K11" s="1073">
        <v>17728251</v>
      </c>
      <c r="L11" s="1080">
        <v>13.34</v>
      </c>
      <c r="M11" s="1087">
        <v>132918260</v>
      </c>
      <c r="N11" s="1087">
        <v>8784455</v>
      </c>
      <c r="O11" s="1087">
        <v>568101</v>
      </c>
      <c r="P11" s="1095">
        <v>10819228</v>
      </c>
      <c r="Q11" s="1095">
        <v>-3738682</v>
      </c>
      <c r="R11" s="1096">
        <v>109007794</v>
      </c>
      <c r="S11" s="59"/>
    </row>
    <row r="12" spans="1:24" s="178" customFormat="1" ht="30" customHeight="1" x14ac:dyDescent="0.15">
      <c r="A12" s="121"/>
      <c r="B12" s="148" t="s">
        <v>820</v>
      </c>
      <c r="C12" s="370" t="s">
        <v>693</v>
      </c>
      <c r="D12" s="358" t="s">
        <v>693</v>
      </c>
      <c r="E12" s="1074">
        <v>3871577</v>
      </c>
      <c r="F12" s="1081">
        <v>50.92</v>
      </c>
      <c r="G12" s="1074">
        <v>238498</v>
      </c>
      <c r="H12" s="1081">
        <v>3.14</v>
      </c>
      <c r="I12" s="1074">
        <v>2152305</v>
      </c>
      <c r="J12" s="1081">
        <v>28.31</v>
      </c>
      <c r="K12" s="1074">
        <v>1340613</v>
      </c>
      <c r="L12" s="1081">
        <v>17.63</v>
      </c>
      <c r="M12" s="1088">
        <v>7602994</v>
      </c>
      <c r="N12" s="1088">
        <v>712337</v>
      </c>
      <c r="O12" s="1088">
        <v>22297</v>
      </c>
      <c r="P12" s="1097">
        <v>376691</v>
      </c>
      <c r="Q12" s="1097">
        <v>-262084</v>
      </c>
      <c r="R12" s="1098">
        <v>6229585</v>
      </c>
      <c r="S12" s="139"/>
    </row>
    <row r="13" spans="1:24" ht="23.1" customHeight="1" x14ac:dyDescent="0.15">
      <c r="A13" s="64">
        <v>1</v>
      </c>
      <c r="B13" s="97" t="s">
        <v>821</v>
      </c>
      <c r="C13" s="459" t="s">
        <v>927</v>
      </c>
      <c r="D13" s="460">
        <v>10</v>
      </c>
      <c r="E13" s="1072">
        <v>10869260</v>
      </c>
      <c r="F13" s="1079">
        <v>63.82</v>
      </c>
      <c r="G13" s="1075">
        <v>0</v>
      </c>
      <c r="H13" s="1079">
        <v>0</v>
      </c>
      <c r="I13" s="1075">
        <v>3525295</v>
      </c>
      <c r="J13" s="1079">
        <v>20.7</v>
      </c>
      <c r="K13" s="1075">
        <v>2637348</v>
      </c>
      <c r="L13" s="1079">
        <v>15.48</v>
      </c>
      <c r="M13" s="1086">
        <v>17031903</v>
      </c>
      <c r="N13" s="1086">
        <v>1018520</v>
      </c>
      <c r="O13" s="1086">
        <v>200889</v>
      </c>
      <c r="P13" s="1093">
        <v>1167220</v>
      </c>
      <c r="Q13" s="1093">
        <v>11405</v>
      </c>
      <c r="R13" s="1094">
        <v>14656679</v>
      </c>
      <c r="S13" s="59">
        <v>1</v>
      </c>
    </row>
    <row r="14" spans="1:24" ht="23.1" customHeight="1" x14ac:dyDescent="0.15">
      <c r="A14" s="64">
        <v>2</v>
      </c>
      <c r="B14" s="97" t="s">
        <v>823</v>
      </c>
      <c r="C14" s="370" t="s">
        <v>928</v>
      </c>
      <c r="D14" s="461">
        <v>8</v>
      </c>
      <c r="E14" s="1073">
        <v>1020151</v>
      </c>
      <c r="F14" s="1080">
        <v>51.36</v>
      </c>
      <c r="G14" s="1073">
        <v>115453</v>
      </c>
      <c r="H14" s="1080">
        <v>5.81</v>
      </c>
      <c r="I14" s="1073">
        <v>549186</v>
      </c>
      <c r="J14" s="1080">
        <v>27.65</v>
      </c>
      <c r="K14" s="1073">
        <v>301488</v>
      </c>
      <c r="L14" s="1080">
        <v>15.18</v>
      </c>
      <c r="M14" s="1087">
        <v>1986278</v>
      </c>
      <c r="N14" s="1087">
        <v>144158</v>
      </c>
      <c r="O14" s="1087">
        <v>6906</v>
      </c>
      <c r="P14" s="1095">
        <v>169685</v>
      </c>
      <c r="Q14" s="1095">
        <v>-4316</v>
      </c>
      <c r="R14" s="1096">
        <v>1661213</v>
      </c>
      <c r="S14" s="59">
        <v>2</v>
      </c>
    </row>
    <row r="15" spans="1:24" ht="23.1" customHeight="1" x14ac:dyDescent="0.15">
      <c r="A15" s="64">
        <v>3</v>
      </c>
      <c r="B15" s="97" t="s">
        <v>825</v>
      </c>
      <c r="C15" s="370" t="s">
        <v>927</v>
      </c>
      <c r="D15" s="461">
        <v>8</v>
      </c>
      <c r="E15" s="1073">
        <v>7288321</v>
      </c>
      <c r="F15" s="1080">
        <v>71.97</v>
      </c>
      <c r="G15" s="1073">
        <v>0</v>
      </c>
      <c r="H15" s="1080">
        <v>0</v>
      </c>
      <c r="I15" s="1073">
        <v>1410228</v>
      </c>
      <c r="J15" s="1080">
        <v>13.92</v>
      </c>
      <c r="K15" s="1073">
        <v>1429372</v>
      </c>
      <c r="L15" s="1080">
        <v>14.11</v>
      </c>
      <c r="M15" s="1087">
        <v>10127921</v>
      </c>
      <c r="N15" s="1087">
        <v>531324</v>
      </c>
      <c r="O15" s="1087">
        <v>11366</v>
      </c>
      <c r="P15" s="1095">
        <v>1380693</v>
      </c>
      <c r="Q15" s="1095">
        <v>367494</v>
      </c>
      <c r="R15" s="1096">
        <v>8572032</v>
      </c>
      <c r="S15" s="59">
        <v>3</v>
      </c>
    </row>
    <row r="16" spans="1:24" ht="23.1" customHeight="1" x14ac:dyDescent="0.15">
      <c r="A16" s="64">
        <v>4</v>
      </c>
      <c r="B16" s="97" t="s">
        <v>827</v>
      </c>
      <c r="C16" s="370" t="s">
        <v>929</v>
      </c>
      <c r="D16" s="461">
        <v>10</v>
      </c>
      <c r="E16" s="1073">
        <v>7564393</v>
      </c>
      <c r="F16" s="1080">
        <v>66.650000000000006</v>
      </c>
      <c r="G16" s="1073">
        <v>0</v>
      </c>
      <c r="H16" s="1080">
        <v>0</v>
      </c>
      <c r="I16" s="1073">
        <v>3784716</v>
      </c>
      <c r="J16" s="1080">
        <v>33.35</v>
      </c>
      <c r="K16" s="1073">
        <v>0</v>
      </c>
      <c r="L16" s="1080">
        <v>0</v>
      </c>
      <c r="M16" s="1087">
        <v>11349109</v>
      </c>
      <c r="N16" s="1087">
        <v>632205</v>
      </c>
      <c r="O16" s="1087">
        <v>37478</v>
      </c>
      <c r="P16" s="1095">
        <v>1057620</v>
      </c>
      <c r="Q16" s="1095">
        <v>121583</v>
      </c>
      <c r="R16" s="1096">
        <v>9743389</v>
      </c>
      <c r="S16" s="59">
        <v>4</v>
      </c>
    </row>
    <row r="17" spans="1:19" ht="23.1" customHeight="1" x14ac:dyDescent="0.15">
      <c r="A17" s="188">
        <v>5</v>
      </c>
      <c r="B17" s="189" t="s">
        <v>829</v>
      </c>
      <c r="C17" s="462" t="s">
        <v>927</v>
      </c>
      <c r="D17" s="463">
        <v>8</v>
      </c>
      <c r="E17" s="1074">
        <v>759376</v>
      </c>
      <c r="F17" s="1081">
        <v>53.43</v>
      </c>
      <c r="G17" s="1074">
        <v>0</v>
      </c>
      <c r="H17" s="1081">
        <v>0</v>
      </c>
      <c r="I17" s="1074">
        <v>391482</v>
      </c>
      <c r="J17" s="1081">
        <v>27.54</v>
      </c>
      <c r="K17" s="1074">
        <v>270407</v>
      </c>
      <c r="L17" s="1081">
        <v>19.03</v>
      </c>
      <c r="M17" s="1088">
        <v>1421265</v>
      </c>
      <c r="N17" s="1088">
        <v>138120</v>
      </c>
      <c r="O17" s="1088">
        <v>452</v>
      </c>
      <c r="P17" s="1097">
        <v>63589</v>
      </c>
      <c r="Q17" s="1097">
        <v>-3445</v>
      </c>
      <c r="R17" s="1098">
        <v>1215659</v>
      </c>
      <c r="S17" s="139">
        <v>5</v>
      </c>
    </row>
    <row r="18" spans="1:19" ht="23.1" customHeight="1" x14ac:dyDescent="0.15">
      <c r="A18" s="64">
        <v>6</v>
      </c>
      <c r="B18" s="97" t="s">
        <v>831</v>
      </c>
      <c r="C18" s="459" t="s">
        <v>928</v>
      </c>
      <c r="D18" s="460">
        <v>8</v>
      </c>
      <c r="E18" s="1075">
        <v>1987457</v>
      </c>
      <c r="F18" s="1079">
        <v>56.07</v>
      </c>
      <c r="G18" s="1075">
        <v>225247</v>
      </c>
      <c r="H18" s="1079">
        <v>6.35</v>
      </c>
      <c r="I18" s="1075">
        <v>806560</v>
      </c>
      <c r="J18" s="1079">
        <v>22.75</v>
      </c>
      <c r="K18" s="1075">
        <v>525564</v>
      </c>
      <c r="L18" s="1079">
        <v>14.83</v>
      </c>
      <c r="M18" s="1086">
        <v>3544828</v>
      </c>
      <c r="N18" s="1086">
        <v>211479</v>
      </c>
      <c r="O18" s="1086">
        <v>1585</v>
      </c>
      <c r="P18" s="1093">
        <v>273216</v>
      </c>
      <c r="Q18" s="1093">
        <v>-14766</v>
      </c>
      <c r="R18" s="1094">
        <v>3043782</v>
      </c>
      <c r="S18" s="59">
        <v>6</v>
      </c>
    </row>
    <row r="19" spans="1:19" ht="23.1" customHeight="1" x14ac:dyDescent="0.15">
      <c r="A19" s="64">
        <v>7</v>
      </c>
      <c r="B19" s="97" t="s">
        <v>833</v>
      </c>
      <c r="C19" s="464" t="s">
        <v>927</v>
      </c>
      <c r="D19" s="461">
        <v>10</v>
      </c>
      <c r="E19" s="1073">
        <v>7738158</v>
      </c>
      <c r="F19" s="1080">
        <v>65.540000000000006</v>
      </c>
      <c r="G19" s="1073">
        <v>0</v>
      </c>
      <c r="H19" s="1080">
        <v>0</v>
      </c>
      <c r="I19" s="1073">
        <v>2658747</v>
      </c>
      <c r="J19" s="1080">
        <v>22.52</v>
      </c>
      <c r="K19" s="1073">
        <v>1409870</v>
      </c>
      <c r="L19" s="1080">
        <v>11.94</v>
      </c>
      <c r="M19" s="1087">
        <v>11806775</v>
      </c>
      <c r="N19" s="1087">
        <v>791220</v>
      </c>
      <c r="O19" s="1087">
        <v>16098</v>
      </c>
      <c r="P19" s="1095">
        <v>1299385</v>
      </c>
      <c r="Q19" s="1095">
        <v>72401</v>
      </c>
      <c r="R19" s="1096">
        <v>9772473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464" t="s">
        <v>928</v>
      </c>
      <c r="D20" s="461">
        <v>8</v>
      </c>
      <c r="E20" s="1073">
        <v>2293555</v>
      </c>
      <c r="F20" s="1080">
        <v>54.02</v>
      </c>
      <c r="G20" s="1073">
        <v>70459</v>
      </c>
      <c r="H20" s="1080">
        <v>1.66</v>
      </c>
      <c r="I20" s="1073">
        <v>1253093</v>
      </c>
      <c r="J20" s="1080">
        <v>29.52</v>
      </c>
      <c r="K20" s="1073">
        <v>628150</v>
      </c>
      <c r="L20" s="1080">
        <v>14.8</v>
      </c>
      <c r="M20" s="1087">
        <v>4245257</v>
      </c>
      <c r="N20" s="1087">
        <v>327406</v>
      </c>
      <c r="O20" s="1087">
        <v>2598</v>
      </c>
      <c r="P20" s="1095">
        <v>264536</v>
      </c>
      <c r="Q20" s="1095">
        <v>32202</v>
      </c>
      <c r="R20" s="1096">
        <v>3682919</v>
      </c>
      <c r="S20" s="59">
        <v>8</v>
      </c>
    </row>
    <row r="21" spans="1:19" ht="23.1" customHeight="1" x14ac:dyDescent="0.15">
      <c r="A21" s="64">
        <v>9</v>
      </c>
      <c r="B21" s="97" t="s">
        <v>837</v>
      </c>
      <c r="C21" s="464" t="s">
        <v>928</v>
      </c>
      <c r="D21" s="461">
        <v>8</v>
      </c>
      <c r="E21" s="1073">
        <v>1248991</v>
      </c>
      <c r="F21" s="1080">
        <v>51.37</v>
      </c>
      <c r="G21" s="1073">
        <v>190927</v>
      </c>
      <c r="H21" s="1080">
        <v>7.85</v>
      </c>
      <c r="I21" s="1073">
        <v>619740</v>
      </c>
      <c r="J21" s="1080">
        <v>25.49</v>
      </c>
      <c r="K21" s="1073">
        <v>371796</v>
      </c>
      <c r="L21" s="1080">
        <v>15.29</v>
      </c>
      <c r="M21" s="1087">
        <v>2431454</v>
      </c>
      <c r="N21" s="1087">
        <v>198112</v>
      </c>
      <c r="O21" s="1087">
        <v>61999</v>
      </c>
      <c r="P21" s="1095">
        <v>145235</v>
      </c>
      <c r="Q21" s="1095">
        <v>-143413</v>
      </c>
      <c r="R21" s="1096">
        <v>1882695</v>
      </c>
      <c r="S21" s="59">
        <v>9</v>
      </c>
    </row>
    <row r="22" spans="1:19" s="101" customFormat="1" ht="23.1" customHeight="1" x14ac:dyDescent="0.15">
      <c r="A22" s="66">
        <v>10</v>
      </c>
      <c r="B22" s="65" t="s">
        <v>839</v>
      </c>
      <c r="C22" s="464" t="s">
        <v>927</v>
      </c>
      <c r="D22" s="461">
        <v>8</v>
      </c>
      <c r="E22" s="1076">
        <v>1327023</v>
      </c>
      <c r="F22" s="1082">
        <v>57.95</v>
      </c>
      <c r="G22" s="1076">
        <v>0</v>
      </c>
      <c r="H22" s="1082">
        <v>0</v>
      </c>
      <c r="I22" s="1076">
        <v>591150</v>
      </c>
      <c r="J22" s="1082">
        <v>25.82</v>
      </c>
      <c r="K22" s="1076">
        <v>371532</v>
      </c>
      <c r="L22" s="1082">
        <v>16.23</v>
      </c>
      <c r="M22" s="1089">
        <v>2289705</v>
      </c>
      <c r="N22" s="1089">
        <v>190189</v>
      </c>
      <c r="O22" s="1089">
        <v>1722</v>
      </c>
      <c r="P22" s="1099">
        <v>172350</v>
      </c>
      <c r="Q22" s="1099">
        <v>-47198</v>
      </c>
      <c r="R22" s="1100">
        <v>1878246</v>
      </c>
      <c r="S22" s="67">
        <v>10</v>
      </c>
    </row>
    <row r="23" spans="1:19" s="101" customFormat="1" ht="23.1" customHeight="1" x14ac:dyDescent="0.15">
      <c r="A23" s="61">
        <v>11</v>
      </c>
      <c r="B23" s="96" t="s">
        <v>841</v>
      </c>
      <c r="C23" s="459" t="s">
        <v>927</v>
      </c>
      <c r="D23" s="460">
        <v>8</v>
      </c>
      <c r="E23" s="1075">
        <v>1427953</v>
      </c>
      <c r="F23" s="1079">
        <v>61.86</v>
      </c>
      <c r="G23" s="1075">
        <v>0</v>
      </c>
      <c r="H23" s="1079">
        <v>0</v>
      </c>
      <c r="I23" s="1075">
        <v>607248</v>
      </c>
      <c r="J23" s="1079">
        <v>26.3</v>
      </c>
      <c r="K23" s="1075">
        <v>273306</v>
      </c>
      <c r="L23" s="1079">
        <v>11.84</v>
      </c>
      <c r="M23" s="1086">
        <v>2308507</v>
      </c>
      <c r="N23" s="1086">
        <v>168511</v>
      </c>
      <c r="O23" s="1086">
        <v>1369</v>
      </c>
      <c r="P23" s="1093">
        <v>177767</v>
      </c>
      <c r="Q23" s="1093">
        <v>-206851</v>
      </c>
      <c r="R23" s="1094">
        <v>1754009</v>
      </c>
      <c r="S23" s="63">
        <v>11</v>
      </c>
    </row>
    <row r="24" spans="1:19" s="101" customFormat="1" ht="23.1" customHeight="1" x14ac:dyDescent="0.15">
      <c r="A24" s="66">
        <v>12</v>
      </c>
      <c r="B24" s="65" t="s">
        <v>843</v>
      </c>
      <c r="C24" s="370" t="s">
        <v>927</v>
      </c>
      <c r="D24" s="461">
        <v>8</v>
      </c>
      <c r="E24" s="1076">
        <v>2108063</v>
      </c>
      <c r="F24" s="1082">
        <v>55.27</v>
      </c>
      <c r="G24" s="1076">
        <v>0</v>
      </c>
      <c r="H24" s="1082">
        <v>0</v>
      </c>
      <c r="I24" s="1076">
        <v>970809</v>
      </c>
      <c r="J24" s="1082">
        <v>25.45</v>
      </c>
      <c r="K24" s="1076">
        <v>735560</v>
      </c>
      <c r="L24" s="1082">
        <v>19.28</v>
      </c>
      <c r="M24" s="1089">
        <v>3814432</v>
      </c>
      <c r="N24" s="1089">
        <v>276455</v>
      </c>
      <c r="O24" s="1089">
        <v>10920</v>
      </c>
      <c r="P24" s="1099">
        <v>223897</v>
      </c>
      <c r="Q24" s="1099">
        <v>23517</v>
      </c>
      <c r="R24" s="1100">
        <v>3326677</v>
      </c>
      <c r="S24" s="79">
        <v>12</v>
      </c>
    </row>
    <row r="25" spans="1:19" s="101" customFormat="1" ht="23.1" customHeight="1" x14ac:dyDescent="0.15">
      <c r="A25" s="66">
        <v>13</v>
      </c>
      <c r="B25" s="65" t="s">
        <v>844</v>
      </c>
      <c r="C25" s="370" t="s">
        <v>927</v>
      </c>
      <c r="D25" s="461">
        <v>8</v>
      </c>
      <c r="E25" s="1076">
        <v>806671</v>
      </c>
      <c r="F25" s="1082">
        <v>51.88</v>
      </c>
      <c r="G25" s="1076">
        <v>0</v>
      </c>
      <c r="H25" s="1082">
        <v>0</v>
      </c>
      <c r="I25" s="1076">
        <v>444927</v>
      </c>
      <c r="J25" s="1082">
        <v>28.62</v>
      </c>
      <c r="K25" s="1076">
        <v>303237</v>
      </c>
      <c r="L25" s="1082">
        <v>19.5</v>
      </c>
      <c r="M25" s="1089">
        <v>1554835</v>
      </c>
      <c r="N25" s="1089">
        <v>159989</v>
      </c>
      <c r="O25" s="1089">
        <v>1112</v>
      </c>
      <c r="P25" s="1099">
        <v>80245</v>
      </c>
      <c r="Q25" s="1099">
        <v>-10795</v>
      </c>
      <c r="R25" s="1101">
        <v>1302694</v>
      </c>
      <c r="S25" s="67">
        <v>13</v>
      </c>
    </row>
    <row r="26" spans="1:19" s="101" customFormat="1" ht="23.1" customHeight="1" x14ac:dyDescent="0.15">
      <c r="A26" s="66">
        <v>14</v>
      </c>
      <c r="B26" s="65" t="s">
        <v>846</v>
      </c>
      <c r="C26" s="464" t="s">
        <v>928</v>
      </c>
      <c r="D26" s="461">
        <v>9</v>
      </c>
      <c r="E26" s="1076">
        <v>620882</v>
      </c>
      <c r="F26" s="1082">
        <v>56.03</v>
      </c>
      <c r="G26" s="1076">
        <v>113808</v>
      </c>
      <c r="H26" s="1082">
        <v>10.27</v>
      </c>
      <c r="I26" s="1076">
        <v>232185</v>
      </c>
      <c r="J26" s="1082">
        <v>20.95</v>
      </c>
      <c r="K26" s="1076">
        <v>141340</v>
      </c>
      <c r="L26" s="1082">
        <v>12.75</v>
      </c>
      <c r="M26" s="1089">
        <v>1108215</v>
      </c>
      <c r="N26" s="1089">
        <v>72344</v>
      </c>
      <c r="O26" s="1089">
        <v>706</v>
      </c>
      <c r="P26" s="1099">
        <v>66564</v>
      </c>
      <c r="Q26" s="1099">
        <v>1859</v>
      </c>
      <c r="R26" s="1100">
        <v>970460</v>
      </c>
      <c r="S26" s="67">
        <v>14</v>
      </c>
    </row>
    <row r="27" spans="1:19" s="101" customFormat="1" ht="23.1" customHeight="1" x14ac:dyDescent="0.15">
      <c r="A27" s="75">
        <v>15</v>
      </c>
      <c r="B27" s="76" t="s">
        <v>848</v>
      </c>
      <c r="C27" s="462" t="s">
        <v>928</v>
      </c>
      <c r="D27" s="463">
        <v>8</v>
      </c>
      <c r="E27" s="1077">
        <v>1138286</v>
      </c>
      <c r="F27" s="1083">
        <v>59.5</v>
      </c>
      <c r="G27" s="1077">
        <v>189356</v>
      </c>
      <c r="H27" s="1083">
        <v>9.9</v>
      </c>
      <c r="I27" s="1077">
        <v>326652</v>
      </c>
      <c r="J27" s="1083">
        <v>17.07</v>
      </c>
      <c r="K27" s="1077">
        <v>258840</v>
      </c>
      <c r="L27" s="1083">
        <v>13.53</v>
      </c>
      <c r="M27" s="1090">
        <v>1913134</v>
      </c>
      <c r="N27" s="1090">
        <v>70456</v>
      </c>
      <c r="O27" s="1090">
        <v>39452</v>
      </c>
      <c r="P27" s="1102">
        <v>191486</v>
      </c>
      <c r="Q27" s="1102">
        <v>42297</v>
      </c>
      <c r="R27" s="1103">
        <v>1654037</v>
      </c>
      <c r="S27" s="77">
        <v>15</v>
      </c>
    </row>
    <row r="28" spans="1:19" s="101" customFormat="1" ht="23.1" customHeight="1" x14ac:dyDescent="0.15">
      <c r="A28" s="66">
        <v>16</v>
      </c>
      <c r="B28" s="65" t="s">
        <v>850</v>
      </c>
      <c r="C28" s="459" t="s">
        <v>927</v>
      </c>
      <c r="D28" s="460">
        <v>9</v>
      </c>
      <c r="E28" s="1072">
        <v>1944224</v>
      </c>
      <c r="F28" s="1084">
        <v>70.62</v>
      </c>
      <c r="G28" s="1072">
        <v>0</v>
      </c>
      <c r="H28" s="1084">
        <v>0</v>
      </c>
      <c r="I28" s="1072">
        <v>535913</v>
      </c>
      <c r="J28" s="1084">
        <v>19.46</v>
      </c>
      <c r="K28" s="1072">
        <v>273200</v>
      </c>
      <c r="L28" s="1084">
        <v>9.92</v>
      </c>
      <c r="M28" s="1091">
        <v>2753337</v>
      </c>
      <c r="N28" s="1091">
        <v>138307</v>
      </c>
      <c r="O28" s="1091">
        <v>18935</v>
      </c>
      <c r="P28" s="1104">
        <v>235140</v>
      </c>
      <c r="Q28" s="1104">
        <v>11297</v>
      </c>
      <c r="R28" s="1105">
        <v>2372252</v>
      </c>
      <c r="S28" s="67">
        <v>16</v>
      </c>
    </row>
    <row r="29" spans="1:19" s="101" customFormat="1" ht="23.1" customHeight="1" x14ac:dyDescent="0.15">
      <c r="A29" s="66">
        <v>17</v>
      </c>
      <c r="B29" s="65" t="s">
        <v>852</v>
      </c>
      <c r="C29" s="370" t="s">
        <v>927</v>
      </c>
      <c r="D29" s="461">
        <v>10</v>
      </c>
      <c r="E29" s="1076">
        <v>5418251</v>
      </c>
      <c r="F29" s="1082">
        <v>59.8</v>
      </c>
      <c r="G29" s="1076">
        <v>0</v>
      </c>
      <c r="H29" s="1082">
        <v>0</v>
      </c>
      <c r="I29" s="1076">
        <v>2795712</v>
      </c>
      <c r="J29" s="1082">
        <v>30.85</v>
      </c>
      <c r="K29" s="1076">
        <v>847619</v>
      </c>
      <c r="L29" s="1082">
        <v>9.35</v>
      </c>
      <c r="M29" s="1089">
        <v>9061582</v>
      </c>
      <c r="N29" s="1089">
        <v>629165</v>
      </c>
      <c r="O29" s="1089">
        <v>9729</v>
      </c>
      <c r="P29" s="1099">
        <v>791567</v>
      </c>
      <c r="Q29" s="1099">
        <v>-731307</v>
      </c>
      <c r="R29" s="1100">
        <v>6899814</v>
      </c>
      <c r="S29" s="67">
        <v>17</v>
      </c>
    </row>
    <row r="30" spans="1:19" s="101" customFormat="1" ht="23.1" customHeight="1" x14ac:dyDescent="0.15">
      <c r="A30" s="66">
        <v>18</v>
      </c>
      <c r="B30" s="65" t="s">
        <v>854</v>
      </c>
      <c r="C30" s="370" t="s">
        <v>928</v>
      </c>
      <c r="D30" s="461">
        <v>8</v>
      </c>
      <c r="E30" s="1076">
        <v>325103</v>
      </c>
      <c r="F30" s="1082">
        <v>55.25</v>
      </c>
      <c r="G30" s="1076">
        <v>14417</v>
      </c>
      <c r="H30" s="1082">
        <v>2.4500000000000002</v>
      </c>
      <c r="I30" s="1076">
        <v>168816</v>
      </c>
      <c r="J30" s="1082">
        <v>28.69</v>
      </c>
      <c r="K30" s="1076">
        <v>80086</v>
      </c>
      <c r="L30" s="1082">
        <v>13.61</v>
      </c>
      <c r="M30" s="1089">
        <v>588422</v>
      </c>
      <c r="N30" s="1089">
        <v>58618</v>
      </c>
      <c r="O30" s="1089">
        <v>459</v>
      </c>
      <c r="P30" s="1099">
        <v>31578</v>
      </c>
      <c r="Q30" s="1099">
        <v>2341</v>
      </c>
      <c r="R30" s="1100">
        <v>500108</v>
      </c>
      <c r="S30" s="67">
        <v>18</v>
      </c>
    </row>
    <row r="31" spans="1:19" s="101" customFormat="1" ht="23.1" customHeight="1" x14ac:dyDescent="0.15">
      <c r="A31" s="66">
        <v>19</v>
      </c>
      <c r="B31" s="65" t="s">
        <v>856</v>
      </c>
      <c r="C31" s="370" t="s">
        <v>927</v>
      </c>
      <c r="D31" s="461">
        <v>9</v>
      </c>
      <c r="E31" s="1076">
        <v>3734868</v>
      </c>
      <c r="F31" s="1082">
        <v>57.59</v>
      </c>
      <c r="G31" s="1076">
        <v>0</v>
      </c>
      <c r="H31" s="1082">
        <v>0</v>
      </c>
      <c r="I31" s="1076">
        <v>1559004</v>
      </c>
      <c r="J31" s="1082">
        <v>24.04</v>
      </c>
      <c r="K31" s="1076">
        <v>1191110</v>
      </c>
      <c r="L31" s="1082">
        <v>18.37</v>
      </c>
      <c r="M31" s="1089">
        <v>6484982</v>
      </c>
      <c r="N31" s="1089">
        <v>395506</v>
      </c>
      <c r="O31" s="1089">
        <v>1470</v>
      </c>
      <c r="P31" s="1099">
        <v>245042</v>
      </c>
      <c r="Q31" s="1099">
        <v>-693936</v>
      </c>
      <c r="R31" s="1100">
        <v>5149028</v>
      </c>
      <c r="S31" s="67">
        <v>19</v>
      </c>
    </row>
    <row r="32" spans="1:19" s="101" customFormat="1" ht="23.1" customHeight="1" x14ac:dyDescent="0.15">
      <c r="A32" s="75">
        <v>20</v>
      </c>
      <c r="B32" s="76" t="s">
        <v>858</v>
      </c>
      <c r="C32" s="462" t="s">
        <v>927</v>
      </c>
      <c r="D32" s="463">
        <v>10</v>
      </c>
      <c r="E32" s="1077">
        <v>2678451</v>
      </c>
      <c r="F32" s="1083">
        <v>67.55</v>
      </c>
      <c r="G32" s="1077">
        <v>0</v>
      </c>
      <c r="H32" s="1083">
        <v>0</v>
      </c>
      <c r="I32" s="1077">
        <v>884467</v>
      </c>
      <c r="J32" s="1083">
        <v>22.31</v>
      </c>
      <c r="K32" s="1077">
        <v>402199</v>
      </c>
      <c r="L32" s="1083">
        <v>10.14</v>
      </c>
      <c r="M32" s="1090">
        <v>3965117</v>
      </c>
      <c r="N32" s="1090">
        <v>228831</v>
      </c>
      <c r="O32" s="1090">
        <v>3853</v>
      </c>
      <c r="P32" s="1102">
        <v>429625</v>
      </c>
      <c r="Q32" s="1102">
        <v>-367736</v>
      </c>
      <c r="R32" s="1103">
        <v>2935072</v>
      </c>
      <c r="S32" s="77">
        <v>20</v>
      </c>
    </row>
    <row r="33" spans="1:19" s="101" customFormat="1" ht="23.1" customHeight="1" x14ac:dyDescent="0.15">
      <c r="A33" s="78">
        <v>21</v>
      </c>
      <c r="B33" s="65" t="s">
        <v>860</v>
      </c>
      <c r="C33" s="459" t="s">
        <v>927</v>
      </c>
      <c r="D33" s="460">
        <v>9</v>
      </c>
      <c r="E33" s="1072">
        <v>2504392</v>
      </c>
      <c r="F33" s="1084">
        <v>51.06</v>
      </c>
      <c r="G33" s="1072">
        <v>0</v>
      </c>
      <c r="H33" s="1084">
        <v>0</v>
      </c>
      <c r="I33" s="1072">
        <v>1524538</v>
      </c>
      <c r="J33" s="1084">
        <v>31.08</v>
      </c>
      <c r="K33" s="1072">
        <v>876158</v>
      </c>
      <c r="L33" s="1084">
        <v>17.86</v>
      </c>
      <c r="M33" s="1091">
        <v>4905088</v>
      </c>
      <c r="N33" s="1091">
        <v>420773</v>
      </c>
      <c r="O33" s="1091">
        <v>2299</v>
      </c>
      <c r="P33" s="1104">
        <v>275487</v>
      </c>
      <c r="Q33" s="1104">
        <v>-611125</v>
      </c>
      <c r="R33" s="1105">
        <v>3595404</v>
      </c>
      <c r="S33" s="79">
        <v>21</v>
      </c>
    </row>
    <row r="34" spans="1:19" s="101" customFormat="1" ht="23.1" customHeight="1" x14ac:dyDescent="0.15">
      <c r="A34" s="66">
        <v>22</v>
      </c>
      <c r="B34" s="65" t="s">
        <v>862</v>
      </c>
      <c r="C34" s="370" t="s">
        <v>927</v>
      </c>
      <c r="D34" s="461">
        <v>10</v>
      </c>
      <c r="E34" s="1076">
        <v>1999400</v>
      </c>
      <c r="F34" s="1082">
        <v>66.56</v>
      </c>
      <c r="G34" s="1076">
        <v>0</v>
      </c>
      <c r="H34" s="1082">
        <v>0</v>
      </c>
      <c r="I34" s="1076">
        <v>636642</v>
      </c>
      <c r="J34" s="1082">
        <v>21.2</v>
      </c>
      <c r="K34" s="1076">
        <v>367638</v>
      </c>
      <c r="L34" s="1082">
        <v>12.24</v>
      </c>
      <c r="M34" s="1089">
        <v>3003680</v>
      </c>
      <c r="N34" s="1089">
        <v>129674</v>
      </c>
      <c r="O34" s="1089">
        <v>11611</v>
      </c>
      <c r="P34" s="1099">
        <v>281823</v>
      </c>
      <c r="Q34" s="1099">
        <v>25387</v>
      </c>
      <c r="R34" s="1100">
        <v>2605959</v>
      </c>
      <c r="S34" s="67">
        <v>22</v>
      </c>
    </row>
    <row r="35" spans="1:19" s="101" customFormat="1" ht="23.1" customHeight="1" x14ac:dyDescent="0.15">
      <c r="A35" s="66">
        <v>23</v>
      </c>
      <c r="B35" s="65" t="s">
        <v>863</v>
      </c>
      <c r="C35" s="370" t="s">
        <v>927</v>
      </c>
      <c r="D35" s="461">
        <v>8</v>
      </c>
      <c r="E35" s="1076">
        <v>387186</v>
      </c>
      <c r="F35" s="1082">
        <v>53.56</v>
      </c>
      <c r="G35" s="1076">
        <v>0</v>
      </c>
      <c r="H35" s="1082">
        <v>0</v>
      </c>
      <c r="I35" s="1076">
        <v>176338</v>
      </c>
      <c r="J35" s="1082">
        <v>24.39</v>
      </c>
      <c r="K35" s="1076">
        <v>159430</v>
      </c>
      <c r="L35" s="1082">
        <v>22.05</v>
      </c>
      <c r="M35" s="1089">
        <v>722954</v>
      </c>
      <c r="N35" s="1089">
        <v>76012</v>
      </c>
      <c r="O35" s="1089">
        <v>446</v>
      </c>
      <c r="P35" s="1099">
        <v>33892</v>
      </c>
      <c r="Q35" s="1099">
        <v>9622</v>
      </c>
      <c r="R35" s="1100">
        <v>622226</v>
      </c>
      <c r="S35" s="67">
        <v>23</v>
      </c>
    </row>
    <row r="36" spans="1:19" s="101" customFormat="1" ht="23.1" customHeight="1" x14ac:dyDescent="0.15">
      <c r="A36" s="66">
        <v>24</v>
      </c>
      <c r="B36" s="65" t="s">
        <v>865</v>
      </c>
      <c r="C36" s="370" t="s">
        <v>927</v>
      </c>
      <c r="D36" s="461">
        <v>10</v>
      </c>
      <c r="E36" s="1076">
        <v>1809925</v>
      </c>
      <c r="F36" s="1082">
        <v>64.819999999999993</v>
      </c>
      <c r="G36" s="1076">
        <v>0</v>
      </c>
      <c r="H36" s="1082">
        <v>0</v>
      </c>
      <c r="I36" s="1076">
        <v>555578</v>
      </c>
      <c r="J36" s="1082">
        <v>19.899999999999999</v>
      </c>
      <c r="K36" s="1076">
        <v>426535</v>
      </c>
      <c r="L36" s="1082">
        <v>15.28</v>
      </c>
      <c r="M36" s="1089">
        <v>2792038</v>
      </c>
      <c r="N36" s="1089">
        <v>181235</v>
      </c>
      <c r="O36" s="1089">
        <v>1664</v>
      </c>
      <c r="P36" s="1099">
        <v>243884</v>
      </c>
      <c r="Q36" s="1099">
        <v>-259623</v>
      </c>
      <c r="R36" s="1100">
        <v>2105632</v>
      </c>
      <c r="S36" s="67">
        <v>24</v>
      </c>
    </row>
    <row r="37" spans="1:19" s="101" customFormat="1" ht="23.1" customHeight="1" x14ac:dyDescent="0.15">
      <c r="A37" s="75">
        <v>25</v>
      </c>
      <c r="B37" s="76" t="s">
        <v>867</v>
      </c>
      <c r="C37" s="462" t="s">
        <v>928</v>
      </c>
      <c r="D37" s="463">
        <v>8</v>
      </c>
      <c r="E37" s="1077">
        <v>1263834</v>
      </c>
      <c r="F37" s="1083">
        <v>56.31</v>
      </c>
      <c r="G37" s="1077">
        <v>160253</v>
      </c>
      <c r="H37" s="1083">
        <v>7.14</v>
      </c>
      <c r="I37" s="1077">
        <v>444419</v>
      </c>
      <c r="J37" s="1083">
        <v>19.8</v>
      </c>
      <c r="K37" s="1077">
        <v>375858</v>
      </c>
      <c r="L37" s="1083">
        <v>16.75</v>
      </c>
      <c r="M37" s="1090">
        <v>2244364</v>
      </c>
      <c r="N37" s="1090">
        <v>141672</v>
      </c>
      <c r="O37" s="1090">
        <v>717</v>
      </c>
      <c r="P37" s="1102">
        <v>119454</v>
      </c>
      <c r="Q37" s="1102">
        <v>-182434</v>
      </c>
      <c r="R37" s="1103">
        <v>1800087</v>
      </c>
      <c r="S37" s="77">
        <v>25</v>
      </c>
    </row>
    <row r="38" spans="1:19" s="101" customFormat="1" ht="23.1" customHeight="1" x14ac:dyDescent="0.15">
      <c r="A38" s="66">
        <v>26</v>
      </c>
      <c r="B38" s="65" t="s">
        <v>869</v>
      </c>
      <c r="C38" s="459" t="s">
        <v>928</v>
      </c>
      <c r="D38" s="460">
        <v>8</v>
      </c>
      <c r="E38" s="1072">
        <v>878001</v>
      </c>
      <c r="F38" s="1084">
        <v>52.63</v>
      </c>
      <c r="G38" s="1072">
        <v>70864</v>
      </c>
      <c r="H38" s="1084">
        <v>4.25</v>
      </c>
      <c r="I38" s="1072">
        <v>486724</v>
      </c>
      <c r="J38" s="1084">
        <v>29.18</v>
      </c>
      <c r="K38" s="1072">
        <v>232492</v>
      </c>
      <c r="L38" s="1084">
        <v>13.94</v>
      </c>
      <c r="M38" s="1091">
        <v>1668081</v>
      </c>
      <c r="N38" s="1091">
        <v>127654</v>
      </c>
      <c r="O38" s="1091">
        <v>549</v>
      </c>
      <c r="P38" s="1104">
        <v>108777</v>
      </c>
      <c r="Q38" s="1104">
        <v>-35697</v>
      </c>
      <c r="R38" s="1105">
        <v>1395404</v>
      </c>
      <c r="S38" s="67">
        <v>26</v>
      </c>
    </row>
    <row r="39" spans="1:19" s="101" customFormat="1" ht="23.1" customHeight="1" x14ac:dyDescent="0.15">
      <c r="A39" s="66">
        <v>27</v>
      </c>
      <c r="B39" s="65" t="s">
        <v>871</v>
      </c>
      <c r="C39" s="370" t="s">
        <v>927</v>
      </c>
      <c r="D39" s="461">
        <v>9</v>
      </c>
      <c r="E39" s="1076">
        <v>2335049</v>
      </c>
      <c r="F39" s="1082">
        <v>78.819999999999993</v>
      </c>
      <c r="G39" s="1076">
        <v>0</v>
      </c>
      <c r="H39" s="1082">
        <v>0</v>
      </c>
      <c r="I39" s="1076">
        <v>354231</v>
      </c>
      <c r="J39" s="1082">
        <v>11.96</v>
      </c>
      <c r="K39" s="1076">
        <v>273192</v>
      </c>
      <c r="L39" s="1082">
        <v>9.2200000000000006</v>
      </c>
      <c r="M39" s="1089">
        <v>2962472</v>
      </c>
      <c r="N39" s="1089">
        <v>99553</v>
      </c>
      <c r="O39" s="1089">
        <v>101360</v>
      </c>
      <c r="P39" s="1099">
        <v>434553</v>
      </c>
      <c r="Q39" s="1099">
        <v>-341732</v>
      </c>
      <c r="R39" s="1100">
        <v>1985274</v>
      </c>
      <c r="S39" s="67">
        <v>27</v>
      </c>
    </row>
    <row r="40" spans="1:19" s="101" customFormat="1" ht="23.1" customHeight="1" x14ac:dyDescent="0.15">
      <c r="A40" s="66">
        <v>30</v>
      </c>
      <c r="B40" s="65" t="s">
        <v>873</v>
      </c>
      <c r="C40" s="370" t="s">
        <v>927</v>
      </c>
      <c r="D40" s="461">
        <v>8</v>
      </c>
      <c r="E40" s="1076">
        <v>1484692</v>
      </c>
      <c r="F40" s="1082">
        <v>65.760000000000005</v>
      </c>
      <c r="G40" s="1076">
        <v>0</v>
      </c>
      <c r="H40" s="1082">
        <v>0</v>
      </c>
      <c r="I40" s="1076">
        <v>465828</v>
      </c>
      <c r="J40" s="1082">
        <v>20.63</v>
      </c>
      <c r="K40" s="1076">
        <v>307280</v>
      </c>
      <c r="L40" s="1082">
        <v>13.61</v>
      </c>
      <c r="M40" s="1089">
        <v>2257800</v>
      </c>
      <c r="N40" s="1089">
        <v>119871</v>
      </c>
      <c r="O40" s="1089">
        <v>1765</v>
      </c>
      <c r="P40" s="1099">
        <v>152000</v>
      </c>
      <c r="Q40" s="1099">
        <v>-160994</v>
      </c>
      <c r="R40" s="1100">
        <v>1823170</v>
      </c>
      <c r="S40" s="67">
        <v>30</v>
      </c>
    </row>
    <row r="41" spans="1:19" s="101" customFormat="1" ht="23.1" customHeight="1" x14ac:dyDescent="0.15">
      <c r="A41" s="66">
        <v>31</v>
      </c>
      <c r="B41" s="65" t="s">
        <v>875</v>
      </c>
      <c r="C41" s="370" t="s">
        <v>928</v>
      </c>
      <c r="D41" s="461">
        <v>8</v>
      </c>
      <c r="E41" s="1076">
        <v>214134</v>
      </c>
      <c r="F41" s="1082">
        <v>43.12</v>
      </c>
      <c r="G41" s="1076">
        <v>34566</v>
      </c>
      <c r="H41" s="1082">
        <v>6.96</v>
      </c>
      <c r="I41" s="1076">
        <v>142876</v>
      </c>
      <c r="J41" s="1082">
        <v>28.77</v>
      </c>
      <c r="K41" s="1076">
        <v>105019</v>
      </c>
      <c r="L41" s="1082">
        <v>21.15</v>
      </c>
      <c r="M41" s="1089">
        <v>496595</v>
      </c>
      <c r="N41" s="1089">
        <v>41298</v>
      </c>
      <c r="O41" s="1089">
        <v>460</v>
      </c>
      <c r="P41" s="1099">
        <v>19487</v>
      </c>
      <c r="Q41" s="1099">
        <v>-10284</v>
      </c>
      <c r="R41" s="1100">
        <v>425066</v>
      </c>
      <c r="S41" s="67">
        <v>31</v>
      </c>
    </row>
    <row r="42" spans="1:19" s="101" customFormat="1" ht="23.1" customHeight="1" x14ac:dyDescent="0.15">
      <c r="A42" s="75">
        <v>32</v>
      </c>
      <c r="B42" s="76" t="s">
        <v>877</v>
      </c>
      <c r="C42" s="462" t="s">
        <v>928</v>
      </c>
      <c r="D42" s="463">
        <v>8</v>
      </c>
      <c r="E42" s="1077">
        <v>969105</v>
      </c>
      <c r="F42" s="1083">
        <v>45.54</v>
      </c>
      <c r="G42" s="1077">
        <v>110562</v>
      </c>
      <c r="H42" s="1083">
        <v>5.19</v>
      </c>
      <c r="I42" s="1077">
        <v>588346</v>
      </c>
      <c r="J42" s="1083">
        <v>27.64</v>
      </c>
      <c r="K42" s="1077">
        <v>460390</v>
      </c>
      <c r="L42" s="1083">
        <v>21.63</v>
      </c>
      <c r="M42" s="1090">
        <v>2128403</v>
      </c>
      <c r="N42" s="1090">
        <v>208043</v>
      </c>
      <c r="O42" s="1090">
        <v>2918</v>
      </c>
      <c r="P42" s="1102">
        <v>106741</v>
      </c>
      <c r="Q42" s="1102">
        <v>4103</v>
      </c>
      <c r="R42" s="1103">
        <v>1814804</v>
      </c>
      <c r="S42" s="77">
        <v>32</v>
      </c>
    </row>
    <row r="43" spans="1:19" s="101" customFormat="1" ht="23.1" customHeight="1" x14ac:dyDescent="0.15">
      <c r="A43" s="66">
        <v>33</v>
      </c>
      <c r="B43" s="65" t="s">
        <v>879</v>
      </c>
      <c r="C43" s="459" t="s">
        <v>927</v>
      </c>
      <c r="D43" s="460">
        <v>8</v>
      </c>
      <c r="E43" s="1072">
        <v>849570</v>
      </c>
      <c r="F43" s="1084">
        <v>54.68</v>
      </c>
      <c r="G43" s="1072">
        <v>0</v>
      </c>
      <c r="H43" s="1084">
        <v>0</v>
      </c>
      <c r="I43" s="1072">
        <v>385197</v>
      </c>
      <c r="J43" s="1084">
        <v>24.79</v>
      </c>
      <c r="K43" s="1072">
        <v>318932</v>
      </c>
      <c r="L43" s="1084">
        <v>20.53</v>
      </c>
      <c r="M43" s="1091">
        <v>1553699</v>
      </c>
      <c r="N43" s="1091">
        <v>119696</v>
      </c>
      <c r="O43" s="1091">
        <v>857</v>
      </c>
      <c r="P43" s="1104">
        <v>94466</v>
      </c>
      <c r="Q43" s="1104">
        <v>-156251</v>
      </c>
      <c r="R43" s="1105">
        <v>1182429</v>
      </c>
      <c r="S43" s="67">
        <v>33</v>
      </c>
    </row>
    <row r="44" spans="1:19" s="101" customFormat="1" ht="23.1" customHeight="1" x14ac:dyDescent="0.15">
      <c r="A44" s="66">
        <v>35</v>
      </c>
      <c r="B44" s="65" t="s">
        <v>881</v>
      </c>
      <c r="C44" s="370" t="s">
        <v>927</v>
      </c>
      <c r="D44" s="461">
        <v>8</v>
      </c>
      <c r="E44" s="1076">
        <v>1012639</v>
      </c>
      <c r="F44" s="1082">
        <v>56.81</v>
      </c>
      <c r="G44" s="1076">
        <v>0</v>
      </c>
      <c r="H44" s="1082">
        <v>0</v>
      </c>
      <c r="I44" s="1076">
        <v>481658</v>
      </c>
      <c r="J44" s="1082">
        <v>27.02</v>
      </c>
      <c r="K44" s="1076">
        <v>288153</v>
      </c>
      <c r="L44" s="1082">
        <v>16.170000000000002</v>
      </c>
      <c r="M44" s="1089">
        <v>1782450</v>
      </c>
      <c r="N44" s="1089">
        <v>135867</v>
      </c>
      <c r="O44" s="1089">
        <v>1228</v>
      </c>
      <c r="P44" s="1099">
        <v>150825</v>
      </c>
      <c r="Q44" s="1099">
        <v>-163038</v>
      </c>
      <c r="R44" s="1100">
        <v>1331492</v>
      </c>
      <c r="S44" s="67">
        <v>35</v>
      </c>
    </row>
    <row r="45" spans="1:19" s="101" customFormat="1" ht="23.1" customHeight="1" x14ac:dyDescent="0.15">
      <c r="A45" s="66">
        <v>36</v>
      </c>
      <c r="B45" s="65" t="s">
        <v>883</v>
      </c>
      <c r="C45" s="370" t="s">
        <v>927</v>
      </c>
      <c r="D45" s="461">
        <v>8</v>
      </c>
      <c r="E45" s="1076">
        <v>1089104</v>
      </c>
      <c r="F45" s="1082">
        <v>56.22</v>
      </c>
      <c r="G45" s="1076">
        <v>0</v>
      </c>
      <c r="H45" s="1082">
        <v>0</v>
      </c>
      <c r="I45" s="1076">
        <v>520220</v>
      </c>
      <c r="J45" s="1082">
        <v>26.85</v>
      </c>
      <c r="K45" s="1076">
        <v>328006</v>
      </c>
      <c r="L45" s="1082">
        <v>16.93</v>
      </c>
      <c r="M45" s="1089">
        <v>1937329</v>
      </c>
      <c r="N45" s="1089">
        <v>147717</v>
      </c>
      <c r="O45" s="1089">
        <v>4814</v>
      </c>
      <c r="P45" s="1099">
        <v>142419</v>
      </c>
      <c r="Q45" s="1099">
        <v>-188620</v>
      </c>
      <c r="R45" s="1100">
        <v>1453759</v>
      </c>
      <c r="S45" s="67">
        <v>36</v>
      </c>
    </row>
    <row r="46" spans="1:19" s="101" customFormat="1" ht="23.1" customHeight="1" x14ac:dyDescent="0.15">
      <c r="A46" s="66">
        <v>38</v>
      </c>
      <c r="B46" s="65" t="s">
        <v>885</v>
      </c>
      <c r="C46" s="370" t="s">
        <v>927</v>
      </c>
      <c r="D46" s="461">
        <v>8</v>
      </c>
      <c r="E46" s="1076">
        <v>245510</v>
      </c>
      <c r="F46" s="1082">
        <v>49.99</v>
      </c>
      <c r="G46" s="1076">
        <v>0</v>
      </c>
      <c r="H46" s="1082">
        <v>0</v>
      </c>
      <c r="I46" s="1076">
        <v>155275</v>
      </c>
      <c r="J46" s="1082">
        <v>31.61</v>
      </c>
      <c r="K46" s="1076">
        <v>90396</v>
      </c>
      <c r="L46" s="1082">
        <v>18.399999999999999</v>
      </c>
      <c r="M46" s="1089">
        <v>491181</v>
      </c>
      <c r="N46" s="1089">
        <v>42463</v>
      </c>
      <c r="O46" s="1089">
        <v>4555</v>
      </c>
      <c r="P46" s="1099">
        <v>17051</v>
      </c>
      <c r="Q46" s="1099">
        <v>-1357</v>
      </c>
      <c r="R46" s="1100">
        <v>425755</v>
      </c>
      <c r="S46" s="67">
        <v>38</v>
      </c>
    </row>
    <row r="47" spans="1:19" s="101" customFormat="1" ht="23.1" customHeight="1" x14ac:dyDescent="0.15">
      <c r="A47" s="75">
        <v>39</v>
      </c>
      <c r="B47" s="76" t="s">
        <v>887</v>
      </c>
      <c r="C47" s="462" t="s">
        <v>927</v>
      </c>
      <c r="D47" s="463">
        <v>8</v>
      </c>
      <c r="E47" s="1077">
        <v>184957</v>
      </c>
      <c r="F47" s="1083">
        <v>57.79</v>
      </c>
      <c r="G47" s="1077">
        <v>0</v>
      </c>
      <c r="H47" s="1083">
        <v>0</v>
      </c>
      <c r="I47" s="1077">
        <v>87945</v>
      </c>
      <c r="J47" s="1083">
        <v>27.48</v>
      </c>
      <c r="K47" s="1077">
        <v>47140</v>
      </c>
      <c r="L47" s="1083">
        <v>14.73</v>
      </c>
      <c r="M47" s="1090">
        <v>320042</v>
      </c>
      <c r="N47" s="1090">
        <v>27454</v>
      </c>
      <c r="O47" s="1090">
        <v>0</v>
      </c>
      <c r="P47" s="1102">
        <v>14507</v>
      </c>
      <c r="Q47" s="1102">
        <v>-26669</v>
      </c>
      <c r="R47" s="1103">
        <v>251412</v>
      </c>
      <c r="S47" s="77">
        <v>39</v>
      </c>
    </row>
    <row r="48" spans="1:19" s="101" customFormat="1" ht="23.1" customHeight="1" x14ac:dyDescent="0.15">
      <c r="A48" s="66">
        <v>40</v>
      </c>
      <c r="B48" s="65" t="s">
        <v>888</v>
      </c>
      <c r="C48" s="370" t="s">
        <v>928</v>
      </c>
      <c r="D48" s="461">
        <v>8</v>
      </c>
      <c r="E48" s="1076">
        <v>88928</v>
      </c>
      <c r="F48" s="1082">
        <v>47.82</v>
      </c>
      <c r="G48" s="1076">
        <v>6106</v>
      </c>
      <c r="H48" s="1082">
        <v>3.28</v>
      </c>
      <c r="I48" s="1076">
        <v>59256</v>
      </c>
      <c r="J48" s="1082">
        <v>31.86</v>
      </c>
      <c r="K48" s="1076">
        <v>31680</v>
      </c>
      <c r="L48" s="1082">
        <v>17.04</v>
      </c>
      <c r="M48" s="1089">
        <v>185970</v>
      </c>
      <c r="N48" s="1089">
        <v>19380</v>
      </c>
      <c r="O48" s="1089">
        <v>100</v>
      </c>
      <c r="P48" s="1099">
        <v>5568</v>
      </c>
      <c r="Q48" s="1099">
        <v>-12362</v>
      </c>
      <c r="R48" s="1100">
        <v>148560</v>
      </c>
      <c r="S48" s="67">
        <v>40</v>
      </c>
    </row>
    <row r="49" spans="1:19" s="101" customFormat="1" ht="23.1" customHeight="1" x14ac:dyDescent="0.15">
      <c r="A49" s="66">
        <v>41</v>
      </c>
      <c r="B49" s="65" t="s">
        <v>890</v>
      </c>
      <c r="C49" s="370" t="s">
        <v>927</v>
      </c>
      <c r="D49" s="461">
        <v>9</v>
      </c>
      <c r="E49" s="1076">
        <v>193490</v>
      </c>
      <c r="F49" s="1082">
        <v>59.69</v>
      </c>
      <c r="G49" s="1076">
        <v>0</v>
      </c>
      <c r="H49" s="1082">
        <v>0</v>
      </c>
      <c r="I49" s="1076">
        <v>85860</v>
      </c>
      <c r="J49" s="1082">
        <v>26.49</v>
      </c>
      <c r="K49" s="1076">
        <v>44793</v>
      </c>
      <c r="L49" s="1082">
        <v>13.82</v>
      </c>
      <c r="M49" s="1089">
        <v>324143</v>
      </c>
      <c r="N49" s="1089">
        <v>27694</v>
      </c>
      <c r="O49" s="1089">
        <v>0</v>
      </c>
      <c r="P49" s="1099">
        <v>12879</v>
      </c>
      <c r="Q49" s="1099">
        <v>851</v>
      </c>
      <c r="R49" s="1100">
        <v>284421</v>
      </c>
      <c r="S49" s="67">
        <v>41</v>
      </c>
    </row>
    <row r="50" spans="1:19" s="101" customFormat="1" ht="23.1" customHeight="1" x14ac:dyDescent="0.15">
      <c r="A50" s="66">
        <v>42</v>
      </c>
      <c r="B50" s="65" t="s">
        <v>892</v>
      </c>
      <c r="C50" s="370" t="s">
        <v>927</v>
      </c>
      <c r="D50" s="461">
        <v>9</v>
      </c>
      <c r="E50" s="1076">
        <v>226524</v>
      </c>
      <c r="F50" s="1082">
        <v>54.82</v>
      </c>
      <c r="G50" s="1076">
        <v>0</v>
      </c>
      <c r="H50" s="1082">
        <v>0</v>
      </c>
      <c r="I50" s="1076">
        <v>108394</v>
      </c>
      <c r="J50" s="1082">
        <v>26.23</v>
      </c>
      <c r="K50" s="1076">
        <v>78285</v>
      </c>
      <c r="L50" s="1082">
        <v>18.95</v>
      </c>
      <c r="M50" s="1089">
        <v>413203</v>
      </c>
      <c r="N50" s="1089">
        <v>44175</v>
      </c>
      <c r="O50" s="1089">
        <v>0</v>
      </c>
      <c r="P50" s="1099">
        <v>32243</v>
      </c>
      <c r="Q50" s="1099">
        <v>-27647</v>
      </c>
      <c r="R50" s="1100">
        <v>309138</v>
      </c>
      <c r="S50" s="67">
        <v>42</v>
      </c>
    </row>
    <row r="51" spans="1:19" s="187" customFormat="1" ht="23.1" customHeight="1" x14ac:dyDescent="0.15">
      <c r="A51" s="78">
        <v>43</v>
      </c>
      <c r="B51" s="65" t="s">
        <v>894</v>
      </c>
      <c r="C51" s="370" t="s">
        <v>928</v>
      </c>
      <c r="D51" s="461">
        <v>8</v>
      </c>
      <c r="E51" s="1076">
        <v>101584</v>
      </c>
      <c r="F51" s="1082">
        <v>48.12</v>
      </c>
      <c r="G51" s="1076">
        <v>14759</v>
      </c>
      <c r="H51" s="1082">
        <v>6.99</v>
      </c>
      <c r="I51" s="1076">
        <v>60874</v>
      </c>
      <c r="J51" s="1082">
        <v>28.83</v>
      </c>
      <c r="K51" s="1076">
        <v>33902</v>
      </c>
      <c r="L51" s="1082">
        <v>16.059999999999999</v>
      </c>
      <c r="M51" s="1089">
        <v>211119</v>
      </c>
      <c r="N51" s="1089">
        <v>22825</v>
      </c>
      <c r="O51" s="1089">
        <v>237</v>
      </c>
      <c r="P51" s="1099">
        <v>5231</v>
      </c>
      <c r="Q51" s="1099">
        <v>-19626</v>
      </c>
      <c r="R51" s="1100">
        <v>163200</v>
      </c>
      <c r="S51" s="79">
        <v>43</v>
      </c>
    </row>
    <row r="52" spans="1:19" s="187" customFormat="1" ht="23.1" customHeight="1" x14ac:dyDescent="0.15">
      <c r="A52" s="75">
        <v>44</v>
      </c>
      <c r="B52" s="76" t="s">
        <v>896</v>
      </c>
      <c r="C52" s="462" t="s">
        <v>928</v>
      </c>
      <c r="D52" s="463">
        <v>8</v>
      </c>
      <c r="E52" s="1077">
        <v>115732</v>
      </c>
      <c r="F52" s="1083">
        <v>48.79</v>
      </c>
      <c r="G52" s="1077">
        <v>15486</v>
      </c>
      <c r="H52" s="1083">
        <v>6.53</v>
      </c>
      <c r="I52" s="1077">
        <v>65228</v>
      </c>
      <c r="J52" s="1083">
        <v>27.5</v>
      </c>
      <c r="K52" s="1077">
        <v>40740</v>
      </c>
      <c r="L52" s="1083">
        <v>17.18</v>
      </c>
      <c r="M52" s="1090">
        <v>237186</v>
      </c>
      <c r="N52" s="1090">
        <v>25955</v>
      </c>
      <c r="O52" s="1090">
        <v>0</v>
      </c>
      <c r="P52" s="1102">
        <v>9081</v>
      </c>
      <c r="Q52" s="1102">
        <v>-17823</v>
      </c>
      <c r="R52" s="1103">
        <v>184327</v>
      </c>
      <c r="S52" s="77">
        <v>44</v>
      </c>
    </row>
    <row r="53" spans="1:19" s="187" customFormat="1" ht="23.1" customHeight="1" x14ac:dyDescent="0.15">
      <c r="A53" s="66">
        <v>45</v>
      </c>
      <c r="B53" s="65" t="s">
        <v>897</v>
      </c>
      <c r="C53" s="370" t="s">
        <v>927</v>
      </c>
      <c r="D53" s="461">
        <v>8</v>
      </c>
      <c r="E53" s="1076">
        <v>708851</v>
      </c>
      <c r="F53" s="1082">
        <v>52.22</v>
      </c>
      <c r="G53" s="1076">
        <v>0</v>
      </c>
      <c r="H53" s="1082">
        <v>0</v>
      </c>
      <c r="I53" s="1076">
        <v>389952</v>
      </c>
      <c r="J53" s="1082">
        <v>28.73</v>
      </c>
      <c r="K53" s="1076">
        <v>258593</v>
      </c>
      <c r="L53" s="1082">
        <v>19.05</v>
      </c>
      <c r="M53" s="1089">
        <v>1357396</v>
      </c>
      <c r="N53" s="1089">
        <v>120166</v>
      </c>
      <c r="O53" s="1089">
        <v>390</v>
      </c>
      <c r="P53" s="1099">
        <v>81134</v>
      </c>
      <c r="Q53" s="1099">
        <v>-22549</v>
      </c>
      <c r="R53" s="1100">
        <v>1133157</v>
      </c>
      <c r="S53" s="67">
        <v>45</v>
      </c>
    </row>
    <row r="54" spans="1:19" s="187" customFormat="1" ht="23.1" customHeight="1" x14ac:dyDescent="0.15">
      <c r="A54" s="66">
        <v>46</v>
      </c>
      <c r="B54" s="65" t="s">
        <v>898</v>
      </c>
      <c r="C54" s="370" t="s">
        <v>927</v>
      </c>
      <c r="D54" s="461">
        <v>8</v>
      </c>
      <c r="E54" s="1076">
        <v>290279</v>
      </c>
      <c r="F54" s="1082">
        <v>42.37</v>
      </c>
      <c r="G54" s="1076">
        <v>0</v>
      </c>
      <c r="H54" s="1082">
        <v>0</v>
      </c>
      <c r="I54" s="1076">
        <v>251580</v>
      </c>
      <c r="J54" s="1082">
        <v>36.72</v>
      </c>
      <c r="K54" s="1076">
        <v>143227</v>
      </c>
      <c r="L54" s="1082">
        <v>20.91</v>
      </c>
      <c r="M54" s="1089">
        <v>685086</v>
      </c>
      <c r="N54" s="1089">
        <v>94585</v>
      </c>
      <c r="O54" s="1089">
        <v>8453</v>
      </c>
      <c r="P54" s="1099">
        <v>2520</v>
      </c>
      <c r="Q54" s="1099">
        <v>-5283</v>
      </c>
      <c r="R54" s="1100">
        <v>574245</v>
      </c>
      <c r="S54" s="67">
        <v>46</v>
      </c>
    </row>
    <row r="55" spans="1:19" s="187" customFormat="1" ht="23.1" customHeight="1" x14ac:dyDescent="0.15">
      <c r="A55" s="66">
        <v>52</v>
      </c>
      <c r="B55" s="65" t="s">
        <v>899</v>
      </c>
      <c r="C55" s="370" t="s">
        <v>927</v>
      </c>
      <c r="D55" s="461">
        <v>8</v>
      </c>
      <c r="E55" s="1076">
        <v>149244</v>
      </c>
      <c r="F55" s="1082">
        <v>53.81</v>
      </c>
      <c r="G55" s="1076">
        <v>0</v>
      </c>
      <c r="H55" s="1082">
        <v>0</v>
      </c>
      <c r="I55" s="1076">
        <v>84028</v>
      </c>
      <c r="J55" s="1082">
        <v>30.3</v>
      </c>
      <c r="K55" s="1076">
        <v>44070</v>
      </c>
      <c r="L55" s="1082">
        <v>15.89</v>
      </c>
      <c r="M55" s="1089">
        <v>277342</v>
      </c>
      <c r="N55" s="1089">
        <v>24855</v>
      </c>
      <c r="O55" s="1089">
        <v>2407</v>
      </c>
      <c r="P55" s="1099">
        <v>30500</v>
      </c>
      <c r="Q55" s="1099">
        <v>5105</v>
      </c>
      <c r="R55" s="1100">
        <v>224685</v>
      </c>
      <c r="S55" s="67">
        <v>52</v>
      </c>
    </row>
    <row r="56" spans="1:19" s="101" customFormat="1" ht="23.1" customHeight="1" x14ac:dyDescent="0.15">
      <c r="A56" s="66">
        <v>54</v>
      </c>
      <c r="B56" s="65" t="s">
        <v>900</v>
      </c>
      <c r="C56" s="370" t="s">
        <v>928</v>
      </c>
      <c r="D56" s="461">
        <v>10</v>
      </c>
      <c r="E56" s="1076">
        <v>79051</v>
      </c>
      <c r="F56" s="1082">
        <v>50.76</v>
      </c>
      <c r="G56" s="1076">
        <v>13284</v>
      </c>
      <c r="H56" s="1082">
        <v>8.5299999999999994</v>
      </c>
      <c r="I56" s="1076">
        <v>33915</v>
      </c>
      <c r="J56" s="1082">
        <v>21.78</v>
      </c>
      <c r="K56" s="1076">
        <v>29475</v>
      </c>
      <c r="L56" s="1082">
        <v>18.93</v>
      </c>
      <c r="M56" s="1089">
        <v>155726</v>
      </c>
      <c r="N56" s="1089">
        <v>12443</v>
      </c>
      <c r="O56" s="1089">
        <v>1917</v>
      </c>
      <c r="P56" s="1099">
        <v>6086</v>
      </c>
      <c r="Q56" s="1099">
        <v>-12643</v>
      </c>
      <c r="R56" s="1100">
        <v>122637</v>
      </c>
      <c r="S56" s="67">
        <v>54</v>
      </c>
    </row>
    <row r="57" spans="1:19" s="101" customFormat="1" ht="23.1" customHeight="1" thickBot="1" x14ac:dyDescent="0.2">
      <c r="A57" s="81">
        <v>59</v>
      </c>
      <c r="B57" s="82" t="s">
        <v>902</v>
      </c>
      <c r="C57" s="465" t="s">
        <v>928</v>
      </c>
      <c r="D57" s="466">
        <v>8</v>
      </c>
      <c r="E57" s="1078">
        <v>254911</v>
      </c>
      <c r="F57" s="1085">
        <v>50.17</v>
      </c>
      <c r="G57" s="1078">
        <v>66876</v>
      </c>
      <c r="H57" s="1085">
        <v>13.16</v>
      </c>
      <c r="I57" s="1078">
        <v>112104</v>
      </c>
      <c r="J57" s="1085">
        <v>22.07</v>
      </c>
      <c r="K57" s="1078">
        <v>74163</v>
      </c>
      <c r="L57" s="1085">
        <v>14.6</v>
      </c>
      <c r="M57" s="1092">
        <v>508054</v>
      </c>
      <c r="N57" s="1092">
        <v>33417</v>
      </c>
      <c r="O57" s="1092">
        <v>485</v>
      </c>
      <c r="P57" s="1106">
        <v>33854</v>
      </c>
      <c r="Q57" s="1106">
        <v>-10770</v>
      </c>
      <c r="R57" s="1107">
        <v>429528</v>
      </c>
      <c r="S57" s="83">
        <v>59</v>
      </c>
    </row>
    <row r="58" spans="1:19" ht="23.1" customHeight="1" x14ac:dyDescent="0.15">
      <c r="A58" s="64">
        <v>61</v>
      </c>
      <c r="B58" s="97" t="s">
        <v>904</v>
      </c>
      <c r="C58" s="459" t="s">
        <v>928</v>
      </c>
      <c r="D58" s="460">
        <v>8</v>
      </c>
      <c r="E58" s="1072">
        <v>296040</v>
      </c>
      <c r="F58" s="1079">
        <v>52.74</v>
      </c>
      <c r="G58" s="1075">
        <v>61959</v>
      </c>
      <c r="H58" s="1079">
        <v>11.04</v>
      </c>
      <c r="I58" s="1075">
        <v>111061</v>
      </c>
      <c r="J58" s="1079">
        <v>19.79</v>
      </c>
      <c r="K58" s="1075">
        <v>92220</v>
      </c>
      <c r="L58" s="1079">
        <v>16.43</v>
      </c>
      <c r="M58" s="1086">
        <v>561280</v>
      </c>
      <c r="N58" s="1086">
        <v>37542</v>
      </c>
      <c r="O58" s="1086">
        <v>636</v>
      </c>
      <c r="P58" s="1093">
        <v>41433</v>
      </c>
      <c r="Q58" s="1093">
        <v>-78353</v>
      </c>
      <c r="R58" s="1094">
        <v>403316</v>
      </c>
      <c r="S58" s="59">
        <v>61</v>
      </c>
    </row>
    <row r="59" spans="1:19" ht="23.1" customHeight="1" x14ac:dyDescent="0.15">
      <c r="A59" s="64">
        <v>66</v>
      </c>
      <c r="B59" s="97" t="s">
        <v>906</v>
      </c>
      <c r="C59" s="370" t="s">
        <v>928</v>
      </c>
      <c r="D59" s="461">
        <v>8</v>
      </c>
      <c r="E59" s="1073">
        <v>823648</v>
      </c>
      <c r="F59" s="1080">
        <v>56.65</v>
      </c>
      <c r="G59" s="1073">
        <v>45632</v>
      </c>
      <c r="H59" s="1080">
        <v>3.14</v>
      </c>
      <c r="I59" s="1073">
        <v>345899</v>
      </c>
      <c r="J59" s="1080">
        <v>23.79</v>
      </c>
      <c r="K59" s="1073">
        <v>238788</v>
      </c>
      <c r="L59" s="1080">
        <v>16.420000000000002</v>
      </c>
      <c r="M59" s="1087">
        <v>1453967</v>
      </c>
      <c r="N59" s="1087">
        <v>99234</v>
      </c>
      <c r="O59" s="1087">
        <v>438</v>
      </c>
      <c r="P59" s="1095">
        <v>80971</v>
      </c>
      <c r="Q59" s="1095">
        <v>-108884</v>
      </c>
      <c r="R59" s="1096">
        <v>1164440</v>
      </c>
      <c r="S59" s="59">
        <v>66</v>
      </c>
    </row>
    <row r="60" spans="1:19" ht="23.1" customHeight="1" x14ac:dyDescent="0.15">
      <c r="A60" s="64">
        <v>67</v>
      </c>
      <c r="B60" s="97" t="s">
        <v>908</v>
      </c>
      <c r="C60" s="370" t="s">
        <v>928</v>
      </c>
      <c r="D60" s="461">
        <v>10</v>
      </c>
      <c r="E60" s="1073">
        <v>105639</v>
      </c>
      <c r="F60" s="1080">
        <v>46.73</v>
      </c>
      <c r="G60" s="1073">
        <v>6703</v>
      </c>
      <c r="H60" s="1080">
        <v>2.96</v>
      </c>
      <c r="I60" s="1073">
        <v>74566</v>
      </c>
      <c r="J60" s="1080">
        <v>32.979999999999997</v>
      </c>
      <c r="K60" s="1073">
        <v>39192</v>
      </c>
      <c r="L60" s="1080">
        <v>17.329999999999998</v>
      </c>
      <c r="M60" s="1087">
        <v>226100</v>
      </c>
      <c r="N60" s="1087">
        <v>23139</v>
      </c>
      <c r="O60" s="1087">
        <v>35</v>
      </c>
      <c r="P60" s="1095">
        <v>6287</v>
      </c>
      <c r="Q60" s="1095">
        <v>1171</v>
      </c>
      <c r="R60" s="1096">
        <v>197810</v>
      </c>
      <c r="S60" s="59">
        <v>67</v>
      </c>
    </row>
    <row r="61" spans="1:19" ht="23.1" customHeight="1" x14ac:dyDescent="0.15">
      <c r="A61" s="64">
        <v>70</v>
      </c>
      <c r="B61" s="97" t="s">
        <v>910</v>
      </c>
      <c r="C61" s="370" t="s">
        <v>928</v>
      </c>
      <c r="D61" s="461">
        <v>8</v>
      </c>
      <c r="E61" s="1073">
        <v>124936</v>
      </c>
      <c r="F61" s="1080">
        <v>48.54</v>
      </c>
      <c r="G61" s="1073">
        <v>18759</v>
      </c>
      <c r="H61" s="1080">
        <v>7.29</v>
      </c>
      <c r="I61" s="1073">
        <v>72776</v>
      </c>
      <c r="J61" s="1080">
        <v>28.27</v>
      </c>
      <c r="K61" s="1073">
        <v>40929</v>
      </c>
      <c r="L61" s="1080">
        <v>15.9</v>
      </c>
      <c r="M61" s="1087">
        <v>257400</v>
      </c>
      <c r="N61" s="1087">
        <v>26095</v>
      </c>
      <c r="O61" s="1087">
        <v>156</v>
      </c>
      <c r="P61" s="1095">
        <v>15999</v>
      </c>
      <c r="Q61" s="1095">
        <v>-14363</v>
      </c>
      <c r="R61" s="1096">
        <v>200787</v>
      </c>
      <c r="S61" s="59">
        <v>70</v>
      </c>
    </row>
    <row r="62" spans="1:19" ht="23.1" customHeight="1" x14ac:dyDescent="0.15">
      <c r="A62" s="188">
        <v>72</v>
      </c>
      <c r="B62" s="189" t="s">
        <v>912</v>
      </c>
      <c r="C62" s="462" t="s">
        <v>927</v>
      </c>
      <c r="D62" s="463">
        <v>8</v>
      </c>
      <c r="E62" s="1074">
        <v>546867</v>
      </c>
      <c r="F62" s="1081">
        <v>49.87</v>
      </c>
      <c r="G62" s="1074">
        <v>0</v>
      </c>
      <c r="H62" s="1081">
        <v>0</v>
      </c>
      <c r="I62" s="1074">
        <v>374608</v>
      </c>
      <c r="J62" s="1081">
        <v>34.159999999999997</v>
      </c>
      <c r="K62" s="1074">
        <v>175128</v>
      </c>
      <c r="L62" s="1081">
        <v>15.97</v>
      </c>
      <c r="M62" s="1088">
        <v>1096603</v>
      </c>
      <c r="N62" s="1088">
        <v>117404</v>
      </c>
      <c r="O62" s="1088">
        <v>608</v>
      </c>
      <c r="P62" s="1097">
        <v>28337</v>
      </c>
      <c r="Q62" s="1097">
        <v>-9419</v>
      </c>
      <c r="R62" s="1098">
        <v>940835</v>
      </c>
      <c r="S62" s="139">
        <v>72</v>
      </c>
    </row>
    <row r="63" spans="1:19" ht="23.1" customHeight="1" x14ac:dyDescent="0.15">
      <c r="A63" s="64">
        <v>74</v>
      </c>
      <c r="B63" s="97" t="s">
        <v>914</v>
      </c>
      <c r="C63" s="459" t="s">
        <v>927</v>
      </c>
      <c r="D63" s="460">
        <v>6</v>
      </c>
      <c r="E63" s="1075">
        <v>102669</v>
      </c>
      <c r="F63" s="1079">
        <v>53.05</v>
      </c>
      <c r="G63" s="1075">
        <v>0</v>
      </c>
      <c r="H63" s="1079">
        <v>0</v>
      </c>
      <c r="I63" s="1075">
        <v>61935</v>
      </c>
      <c r="J63" s="1079">
        <v>32</v>
      </c>
      <c r="K63" s="1075">
        <v>28939</v>
      </c>
      <c r="L63" s="1079">
        <v>14.95</v>
      </c>
      <c r="M63" s="1086">
        <v>193543</v>
      </c>
      <c r="N63" s="1086">
        <v>21080</v>
      </c>
      <c r="O63" s="1086">
        <v>1955</v>
      </c>
      <c r="P63" s="1093">
        <v>11047</v>
      </c>
      <c r="Q63" s="1093">
        <v>-10038</v>
      </c>
      <c r="R63" s="1094">
        <v>149423</v>
      </c>
      <c r="S63" s="59">
        <v>74</v>
      </c>
    </row>
    <row r="64" spans="1:19" ht="23.1" customHeight="1" x14ac:dyDescent="0.15">
      <c r="A64" s="64">
        <v>81</v>
      </c>
      <c r="B64" s="97" t="s">
        <v>916</v>
      </c>
      <c r="C64" s="464" t="s">
        <v>928</v>
      </c>
      <c r="D64" s="461">
        <v>8</v>
      </c>
      <c r="E64" s="1073">
        <v>509166</v>
      </c>
      <c r="F64" s="1080">
        <v>46.32</v>
      </c>
      <c r="G64" s="1073">
        <v>55880</v>
      </c>
      <c r="H64" s="1080">
        <v>5.08</v>
      </c>
      <c r="I64" s="1073">
        <v>360744</v>
      </c>
      <c r="J64" s="1080">
        <v>32.81</v>
      </c>
      <c r="K64" s="1073">
        <v>173591</v>
      </c>
      <c r="L64" s="1080">
        <v>15.79</v>
      </c>
      <c r="M64" s="1087">
        <v>1099381</v>
      </c>
      <c r="N64" s="1087">
        <v>122892</v>
      </c>
      <c r="O64" s="1087">
        <v>0</v>
      </c>
      <c r="P64" s="1095">
        <v>45607</v>
      </c>
      <c r="Q64" s="1095">
        <v>-15676</v>
      </c>
      <c r="R64" s="1096">
        <v>915206</v>
      </c>
      <c r="S64" s="59">
        <v>81</v>
      </c>
    </row>
    <row r="65" spans="1:19" ht="23.1" customHeight="1" x14ac:dyDescent="0.15">
      <c r="A65" s="64">
        <v>82</v>
      </c>
      <c r="B65" s="97" t="s">
        <v>918</v>
      </c>
      <c r="C65" s="464" t="s">
        <v>927</v>
      </c>
      <c r="D65" s="461">
        <v>8</v>
      </c>
      <c r="E65" s="1073">
        <v>809277</v>
      </c>
      <c r="F65" s="1080">
        <v>53.14</v>
      </c>
      <c r="G65" s="1073">
        <v>0</v>
      </c>
      <c r="H65" s="1080">
        <v>0</v>
      </c>
      <c r="I65" s="1073">
        <v>438960</v>
      </c>
      <c r="J65" s="1080">
        <v>28.82</v>
      </c>
      <c r="K65" s="1073">
        <v>274656</v>
      </c>
      <c r="L65" s="1080">
        <v>18.04</v>
      </c>
      <c r="M65" s="1087">
        <v>1522893</v>
      </c>
      <c r="N65" s="1087">
        <v>156243</v>
      </c>
      <c r="O65" s="1087">
        <v>7729</v>
      </c>
      <c r="P65" s="1095">
        <v>53552</v>
      </c>
      <c r="Q65" s="1095">
        <v>-6934</v>
      </c>
      <c r="R65" s="1096">
        <v>1298435</v>
      </c>
      <c r="S65" s="59">
        <v>82</v>
      </c>
    </row>
    <row r="66" spans="1:19" ht="23.1" customHeight="1" x14ac:dyDescent="0.15">
      <c r="A66" s="64">
        <v>83</v>
      </c>
      <c r="B66" s="97" t="s">
        <v>919</v>
      </c>
      <c r="C66" s="464" t="s">
        <v>927</v>
      </c>
      <c r="D66" s="461">
        <v>8</v>
      </c>
      <c r="E66" s="1073">
        <v>389098</v>
      </c>
      <c r="F66" s="1080">
        <v>55.45</v>
      </c>
      <c r="G66" s="1073">
        <v>0</v>
      </c>
      <c r="H66" s="1080">
        <v>0</v>
      </c>
      <c r="I66" s="1073">
        <v>194680</v>
      </c>
      <c r="J66" s="1080">
        <v>27.75</v>
      </c>
      <c r="K66" s="1073">
        <v>117850</v>
      </c>
      <c r="L66" s="1080">
        <v>16.8</v>
      </c>
      <c r="M66" s="1087">
        <v>701628</v>
      </c>
      <c r="N66" s="1087">
        <v>67771</v>
      </c>
      <c r="O66" s="1087">
        <v>511</v>
      </c>
      <c r="P66" s="1095">
        <v>31784</v>
      </c>
      <c r="Q66" s="1095">
        <v>556</v>
      </c>
      <c r="R66" s="1096">
        <v>602118</v>
      </c>
      <c r="S66" s="59">
        <v>83</v>
      </c>
    </row>
    <row r="67" spans="1:19" s="101" customFormat="1" ht="23.1" customHeight="1" x14ac:dyDescent="0.15">
      <c r="A67" s="66">
        <v>301</v>
      </c>
      <c r="B67" s="65" t="s">
        <v>920</v>
      </c>
      <c r="C67" s="464" t="s">
        <v>453</v>
      </c>
      <c r="D67" s="461">
        <v>4</v>
      </c>
      <c r="E67" s="1076">
        <v>0</v>
      </c>
      <c r="F67" s="1082">
        <v>0</v>
      </c>
      <c r="G67" s="1076">
        <v>0</v>
      </c>
      <c r="H67" s="1082">
        <v>0</v>
      </c>
      <c r="I67" s="1076">
        <v>0</v>
      </c>
      <c r="J67" s="1082">
        <v>0</v>
      </c>
      <c r="K67" s="1076">
        <v>0</v>
      </c>
      <c r="L67" s="1082">
        <v>0</v>
      </c>
      <c r="M67" s="1089">
        <v>1101723</v>
      </c>
      <c r="N67" s="1089">
        <v>0</v>
      </c>
      <c r="O67" s="1089">
        <v>219</v>
      </c>
      <c r="P67" s="1099">
        <v>0</v>
      </c>
      <c r="Q67" s="1099">
        <v>0</v>
      </c>
      <c r="R67" s="1100">
        <v>1101504</v>
      </c>
      <c r="S67" s="67">
        <v>301</v>
      </c>
    </row>
    <row r="68" spans="1:19" s="101" customFormat="1" ht="23.1" customHeight="1" x14ac:dyDescent="0.15">
      <c r="A68" s="70">
        <v>302</v>
      </c>
      <c r="B68" s="62" t="s">
        <v>922</v>
      </c>
      <c r="C68" s="459" t="s">
        <v>453</v>
      </c>
      <c r="D68" s="460">
        <v>12</v>
      </c>
      <c r="E68" s="1072">
        <v>0</v>
      </c>
      <c r="F68" s="1084">
        <v>0</v>
      </c>
      <c r="G68" s="1072">
        <v>0</v>
      </c>
      <c r="H68" s="1084">
        <v>0</v>
      </c>
      <c r="I68" s="1072">
        <v>0</v>
      </c>
      <c r="J68" s="1084">
        <v>0</v>
      </c>
      <c r="K68" s="1072">
        <v>0</v>
      </c>
      <c r="L68" s="1084">
        <v>0</v>
      </c>
      <c r="M68" s="1091">
        <v>1177169</v>
      </c>
      <c r="N68" s="1091">
        <v>0</v>
      </c>
      <c r="O68" s="1091">
        <v>1095</v>
      </c>
      <c r="P68" s="1104">
        <v>0</v>
      </c>
      <c r="Q68" s="1104">
        <v>-5477</v>
      </c>
      <c r="R68" s="1105">
        <v>1170597</v>
      </c>
      <c r="S68" s="71">
        <v>302</v>
      </c>
    </row>
    <row r="69" spans="1:19" s="101" customFormat="1" ht="23.1" customHeight="1" x14ac:dyDescent="0.15">
      <c r="A69" s="66">
        <v>303</v>
      </c>
      <c r="B69" s="65" t="s">
        <v>924</v>
      </c>
      <c r="C69" s="370" t="s">
        <v>453</v>
      </c>
      <c r="D69" s="461">
        <v>12</v>
      </c>
      <c r="E69" s="1076">
        <v>0</v>
      </c>
      <c r="F69" s="1082">
        <v>0</v>
      </c>
      <c r="G69" s="1076">
        <v>0</v>
      </c>
      <c r="H69" s="1082">
        <v>0</v>
      </c>
      <c r="I69" s="1076">
        <v>0</v>
      </c>
      <c r="J69" s="1082">
        <v>0</v>
      </c>
      <c r="K69" s="1076">
        <v>0</v>
      </c>
      <c r="L69" s="1082">
        <v>0</v>
      </c>
      <c r="M69" s="1089">
        <v>151568</v>
      </c>
      <c r="N69" s="1089">
        <v>0</v>
      </c>
      <c r="O69" s="1089">
        <v>156</v>
      </c>
      <c r="P69" s="1099">
        <v>0</v>
      </c>
      <c r="Q69" s="1099">
        <v>0</v>
      </c>
      <c r="R69" s="1100">
        <v>151412</v>
      </c>
      <c r="S69" s="79">
        <v>303</v>
      </c>
    </row>
    <row r="70" spans="1:19" s="101" customFormat="1" ht="23.1" customHeight="1" x14ac:dyDescent="0.15">
      <c r="A70" s="66"/>
      <c r="B70" s="65"/>
      <c r="C70" s="370"/>
      <c r="D70" s="461"/>
      <c r="E70" s="1076"/>
      <c r="F70" s="1082"/>
      <c r="G70" s="1076"/>
      <c r="H70" s="1082"/>
      <c r="I70" s="1076"/>
      <c r="J70" s="1082"/>
      <c r="K70" s="1076"/>
      <c r="L70" s="1082"/>
      <c r="M70" s="1089"/>
      <c r="N70" s="1089"/>
      <c r="O70" s="1089"/>
      <c r="P70" s="1099"/>
      <c r="Q70" s="1099"/>
      <c r="R70" s="1101"/>
      <c r="S70" s="67"/>
    </row>
    <row r="71" spans="1:19" s="101" customFormat="1" ht="23.1" customHeight="1" x14ac:dyDescent="0.15">
      <c r="A71" s="66"/>
      <c r="B71" s="65"/>
      <c r="C71" s="464"/>
      <c r="D71" s="461"/>
      <c r="E71" s="1076"/>
      <c r="F71" s="1082"/>
      <c r="G71" s="1076"/>
      <c r="H71" s="1082"/>
      <c r="I71" s="1076"/>
      <c r="J71" s="1082"/>
      <c r="K71" s="1076"/>
      <c r="L71" s="1082"/>
      <c r="M71" s="1089"/>
      <c r="N71" s="1089"/>
      <c r="O71" s="1089"/>
      <c r="P71" s="1099"/>
      <c r="Q71" s="1099"/>
      <c r="R71" s="1100"/>
      <c r="S71" s="67"/>
    </row>
    <row r="72" spans="1:19" s="101" customFormat="1" ht="23.1" customHeight="1" x14ac:dyDescent="0.15">
      <c r="A72" s="75"/>
      <c r="B72" s="76"/>
      <c r="C72" s="462"/>
      <c r="D72" s="463"/>
      <c r="E72" s="1077"/>
      <c r="F72" s="1083"/>
      <c r="G72" s="1077"/>
      <c r="H72" s="1083"/>
      <c r="I72" s="1077"/>
      <c r="J72" s="1083"/>
      <c r="K72" s="1077"/>
      <c r="L72" s="1083"/>
      <c r="M72" s="1090"/>
      <c r="N72" s="1090"/>
      <c r="O72" s="1090"/>
      <c r="P72" s="1102"/>
      <c r="Q72" s="1102"/>
      <c r="R72" s="1103"/>
      <c r="S72" s="77"/>
    </row>
    <row r="73" spans="1:19" s="101" customFormat="1" ht="23.1" customHeight="1" x14ac:dyDescent="0.15">
      <c r="A73" s="66"/>
      <c r="B73" s="65"/>
      <c r="C73" s="459"/>
      <c r="D73" s="460"/>
      <c r="E73" s="1072"/>
      <c r="F73" s="1084"/>
      <c r="G73" s="1072"/>
      <c r="H73" s="1084"/>
      <c r="I73" s="1072"/>
      <c r="J73" s="1084"/>
      <c r="K73" s="1072"/>
      <c r="L73" s="1084"/>
      <c r="M73" s="1091"/>
      <c r="N73" s="1091"/>
      <c r="O73" s="1091"/>
      <c r="P73" s="1104"/>
      <c r="Q73" s="1104"/>
      <c r="R73" s="1105"/>
      <c r="S73" s="67"/>
    </row>
    <row r="74" spans="1:19" s="101" customFormat="1" ht="23.1" customHeight="1" x14ac:dyDescent="0.15">
      <c r="A74" s="66"/>
      <c r="B74" s="65"/>
      <c r="C74" s="370"/>
      <c r="D74" s="461"/>
      <c r="E74" s="1076"/>
      <c r="F74" s="1082"/>
      <c r="G74" s="1076"/>
      <c r="H74" s="1082"/>
      <c r="I74" s="1076"/>
      <c r="J74" s="1082"/>
      <c r="K74" s="1076"/>
      <c r="L74" s="1082"/>
      <c r="M74" s="1089"/>
      <c r="N74" s="1089"/>
      <c r="O74" s="1089"/>
      <c r="P74" s="1099"/>
      <c r="Q74" s="1099"/>
      <c r="R74" s="1100"/>
      <c r="S74" s="67"/>
    </row>
    <row r="75" spans="1:19" s="101" customFormat="1" ht="23.1" customHeight="1" x14ac:dyDescent="0.15">
      <c r="A75" s="66"/>
      <c r="B75" s="65"/>
      <c r="C75" s="370"/>
      <c r="D75" s="461"/>
      <c r="E75" s="1076"/>
      <c r="F75" s="1082"/>
      <c r="G75" s="1076"/>
      <c r="H75" s="1082"/>
      <c r="I75" s="1076"/>
      <c r="J75" s="1082"/>
      <c r="K75" s="1076"/>
      <c r="L75" s="1082"/>
      <c r="M75" s="1089"/>
      <c r="N75" s="1089"/>
      <c r="O75" s="1089"/>
      <c r="P75" s="1099"/>
      <c r="Q75" s="1099"/>
      <c r="R75" s="1100"/>
      <c r="S75" s="67"/>
    </row>
    <row r="76" spans="1:19" s="101" customFormat="1" ht="23.1" customHeight="1" x14ac:dyDescent="0.15">
      <c r="A76" s="66"/>
      <c r="B76" s="65"/>
      <c r="C76" s="370"/>
      <c r="D76" s="461"/>
      <c r="E76" s="1076"/>
      <c r="F76" s="1082"/>
      <c r="G76" s="1076"/>
      <c r="H76" s="1082"/>
      <c r="I76" s="1076"/>
      <c r="J76" s="1082"/>
      <c r="K76" s="1076"/>
      <c r="L76" s="1082"/>
      <c r="M76" s="1089"/>
      <c r="N76" s="1089"/>
      <c r="O76" s="1089"/>
      <c r="P76" s="1099"/>
      <c r="Q76" s="1099"/>
      <c r="R76" s="1100"/>
      <c r="S76" s="67"/>
    </row>
    <row r="77" spans="1:19" s="101" customFormat="1" ht="23.1" customHeight="1" x14ac:dyDescent="0.15">
      <c r="A77" s="75"/>
      <c r="B77" s="76"/>
      <c r="C77" s="462"/>
      <c r="D77" s="463"/>
      <c r="E77" s="1077"/>
      <c r="F77" s="1083"/>
      <c r="G77" s="1077"/>
      <c r="H77" s="1083"/>
      <c r="I77" s="1077"/>
      <c r="J77" s="1083"/>
      <c r="K77" s="1077"/>
      <c r="L77" s="1083"/>
      <c r="M77" s="1090"/>
      <c r="N77" s="1090"/>
      <c r="O77" s="1090"/>
      <c r="P77" s="1102"/>
      <c r="Q77" s="1102"/>
      <c r="R77" s="1103"/>
      <c r="S77" s="77"/>
    </row>
    <row r="78" spans="1:19" s="101" customFormat="1" ht="23.1" customHeight="1" x14ac:dyDescent="0.15">
      <c r="A78" s="78"/>
      <c r="B78" s="65"/>
      <c r="C78" s="459"/>
      <c r="D78" s="460"/>
      <c r="E78" s="1072"/>
      <c r="F78" s="1084"/>
      <c r="G78" s="1072"/>
      <c r="H78" s="1084"/>
      <c r="I78" s="1072"/>
      <c r="J78" s="1084"/>
      <c r="K78" s="1072"/>
      <c r="L78" s="1084"/>
      <c r="M78" s="1091"/>
      <c r="N78" s="1091"/>
      <c r="O78" s="1091"/>
      <c r="P78" s="1104"/>
      <c r="Q78" s="1104"/>
      <c r="R78" s="1105"/>
      <c r="S78" s="79"/>
    </row>
    <row r="79" spans="1:19" s="101" customFormat="1" ht="23.1" customHeight="1" x14ac:dyDescent="0.15">
      <c r="A79" s="66"/>
      <c r="B79" s="65"/>
      <c r="C79" s="370"/>
      <c r="D79" s="461"/>
      <c r="E79" s="1076"/>
      <c r="F79" s="1082"/>
      <c r="G79" s="1076"/>
      <c r="H79" s="1082"/>
      <c r="I79" s="1076"/>
      <c r="J79" s="1082"/>
      <c r="K79" s="1076"/>
      <c r="L79" s="1082"/>
      <c r="M79" s="1089"/>
      <c r="N79" s="1089"/>
      <c r="O79" s="1089"/>
      <c r="P79" s="1099"/>
      <c r="Q79" s="1099"/>
      <c r="R79" s="1100"/>
      <c r="S79" s="67"/>
    </row>
    <row r="80" spans="1:19" s="101" customFormat="1" ht="23.1" customHeight="1" x14ac:dyDescent="0.15">
      <c r="A80" s="66"/>
      <c r="B80" s="65"/>
      <c r="C80" s="370"/>
      <c r="D80" s="461"/>
      <c r="E80" s="1076"/>
      <c r="F80" s="1082"/>
      <c r="G80" s="1076"/>
      <c r="H80" s="1082"/>
      <c r="I80" s="1076"/>
      <c r="J80" s="1082"/>
      <c r="K80" s="1076"/>
      <c r="L80" s="1082"/>
      <c r="M80" s="1089"/>
      <c r="N80" s="1089"/>
      <c r="O80" s="1089"/>
      <c r="P80" s="1099"/>
      <c r="Q80" s="1099"/>
      <c r="R80" s="1100"/>
      <c r="S80" s="67"/>
    </row>
    <row r="81" spans="1:19" s="101" customFormat="1" ht="23.1" customHeight="1" x14ac:dyDescent="0.15">
      <c r="A81" s="66"/>
      <c r="B81" s="65"/>
      <c r="C81" s="370"/>
      <c r="D81" s="461"/>
      <c r="E81" s="1076"/>
      <c r="F81" s="1082"/>
      <c r="G81" s="1076"/>
      <c r="H81" s="1082"/>
      <c r="I81" s="1076"/>
      <c r="J81" s="1082"/>
      <c r="K81" s="1076"/>
      <c r="L81" s="1082"/>
      <c r="M81" s="1089"/>
      <c r="N81" s="1089"/>
      <c r="O81" s="1089"/>
      <c r="P81" s="1099"/>
      <c r="Q81" s="1099"/>
      <c r="R81" s="1100"/>
      <c r="S81" s="67"/>
    </row>
    <row r="82" spans="1:19" s="101" customFormat="1" ht="23.1" customHeight="1" x14ac:dyDescent="0.15">
      <c r="A82" s="75"/>
      <c r="B82" s="76"/>
      <c r="C82" s="462"/>
      <c r="D82" s="463"/>
      <c r="E82" s="1077"/>
      <c r="F82" s="1083"/>
      <c r="G82" s="1077"/>
      <c r="H82" s="1083"/>
      <c r="I82" s="1077"/>
      <c r="J82" s="1083"/>
      <c r="K82" s="1077"/>
      <c r="L82" s="1083"/>
      <c r="M82" s="1090"/>
      <c r="N82" s="1090"/>
      <c r="O82" s="1090"/>
      <c r="P82" s="1102"/>
      <c r="Q82" s="1102"/>
      <c r="R82" s="1103"/>
      <c r="S82" s="77"/>
    </row>
    <row r="83" spans="1:19" s="101" customFormat="1" ht="23.1" customHeight="1" x14ac:dyDescent="0.15">
      <c r="A83" s="66"/>
      <c r="B83" s="65"/>
      <c r="C83" s="459"/>
      <c r="D83" s="460"/>
      <c r="E83" s="1072"/>
      <c r="F83" s="1084"/>
      <c r="G83" s="1072"/>
      <c r="H83" s="1084"/>
      <c r="I83" s="1072"/>
      <c r="J83" s="1084"/>
      <c r="K83" s="1072"/>
      <c r="L83" s="1084"/>
      <c r="M83" s="1091"/>
      <c r="N83" s="1091"/>
      <c r="O83" s="1091"/>
      <c r="P83" s="1104"/>
      <c r="Q83" s="1104"/>
      <c r="R83" s="1105"/>
      <c r="S83" s="67"/>
    </row>
    <row r="84" spans="1:19" s="101" customFormat="1" ht="23.1" customHeight="1" x14ac:dyDescent="0.15">
      <c r="A84" s="66"/>
      <c r="B84" s="65"/>
      <c r="C84" s="370"/>
      <c r="D84" s="461"/>
      <c r="E84" s="1076"/>
      <c r="F84" s="1082"/>
      <c r="G84" s="1076"/>
      <c r="H84" s="1082"/>
      <c r="I84" s="1076"/>
      <c r="J84" s="1082"/>
      <c r="K84" s="1076"/>
      <c r="L84" s="1082"/>
      <c r="M84" s="1089"/>
      <c r="N84" s="1089"/>
      <c r="O84" s="1089"/>
      <c r="P84" s="1099"/>
      <c r="Q84" s="1099"/>
      <c r="R84" s="1100"/>
      <c r="S84" s="67"/>
    </row>
    <row r="85" spans="1:19" s="101" customFormat="1" ht="23.1" customHeight="1" x14ac:dyDescent="0.15">
      <c r="A85" s="66"/>
      <c r="B85" s="65"/>
      <c r="C85" s="370"/>
      <c r="D85" s="461"/>
      <c r="E85" s="1076"/>
      <c r="F85" s="1082"/>
      <c r="G85" s="1076"/>
      <c r="H85" s="1082"/>
      <c r="I85" s="1076"/>
      <c r="J85" s="1082"/>
      <c r="K85" s="1076"/>
      <c r="L85" s="1082"/>
      <c r="M85" s="1089"/>
      <c r="N85" s="1089"/>
      <c r="O85" s="1089"/>
      <c r="P85" s="1099"/>
      <c r="Q85" s="1099"/>
      <c r="R85" s="1100"/>
      <c r="S85" s="67"/>
    </row>
    <row r="86" spans="1:19" s="101" customFormat="1" ht="23.1" customHeight="1" x14ac:dyDescent="0.15">
      <c r="A86" s="66"/>
      <c r="B86" s="65"/>
      <c r="C86" s="370"/>
      <c r="D86" s="461"/>
      <c r="E86" s="1076"/>
      <c r="F86" s="1082"/>
      <c r="G86" s="1076"/>
      <c r="H86" s="1082"/>
      <c r="I86" s="1076"/>
      <c r="J86" s="1082"/>
      <c r="K86" s="1076"/>
      <c r="L86" s="1082"/>
      <c r="M86" s="1089"/>
      <c r="N86" s="1089"/>
      <c r="O86" s="1089"/>
      <c r="P86" s="1099"/>
      <c r="Q86" s="1099"/>
      <c r="R86" s="1100"/>
      <c r="S86" s="67"/>
    </row>
    <row r="87" spans="1:19" s="101" customFormat="1" ht="23.1" customHeight="1" x14ac:dyDescent="0.15">
      <c r="A87" s="75"/>
      <c r="B87" s="76"/>
      <c r="C87" s="462"/>
      <c r="D87" s="463"/>
      <c r="E87" s="1077"/>
      <c r="F87" s="1083"/>
      <c r="G87" s="1077"/>
      <c r="H87" s="1083"/>
      <c r="I87" s="1077"/>
      <c r="J87" s="1083"/>
      <c r="K87" s="1077"/>
      <c r="L87" s="1083"/>
      <c r="M87" s="1090"/>
      <c r="N87" s="1090"/>
      <c r="O87" s="1090"/>
      <c r="P87" s="1102"/>
      <c r="Q87" s="1102"/>
      <c r="R87" s="1103"/>
      <c r="S87" s="77"/>
    </row>
    <row r="88" spans="1:19" s="101" customFormat="1" ht="23.1" customHeight="1" x14ac:dyDescent="0.15">
      <c r="A88" s="66"/>
      <c r="B88" s="65"/>
      <c r="C88" s="459"/>
      <c r="D88" s="460"/>
      <c r="E88" s="1072"/>
      <c r="F88" s="1084"/>
      <c r="G88" s="1072"/>
      <c r="H88" s="1084"/>
      <c r="I88" s="1072"/>
      <c r="J88" s="1084"/>
      <c r="K88" s="1072"/>
      <c r="L88" s="1084"/>
      <c r="M88" s="1091"/>
      <c r="N88" s="1091"/>
      <c r="O88" s="1091"/>
      <c r="P88" s="1104"/>
      <c r="Q88" s="1104"/>
      <c r="R88" s="1105"/>
      <c r="S88" s="67"/>
    </row>
    <row r="89" spans="1:19" s="101" customFormat="1" ht="23.1" customHeight="1" x14ac:dyDescent="0.15">
      <c r="A89" s="66"/>
      <c r="B89" s="65"/>
      <c r="C89" s="370"/>
      <c r="D89" s="461"/>
      <c r="E89" s="1076"/>
      <c r="F89" s="1082"/>
      <c r="G89" s="1076"/>
      <c r="H89" s="1082"/>
      <c r="I89" s="1076"/>
      <c r="J89" s="1082"/>
      <c r="K89" s="1076"/>
      <c r="L89" s="1082"/>
      <c r="M89" s="1089"/>
      <c r="N89" s="1089"/>
      <c r="O89" s="1089"/>
      <c r="P89" s="1099"/>
      <c r="Q89" s="1099"/>
      <c r="R89" s="1100"/>
      <c r="S89" s="67"/>
    </row>
    <row r="90" spans="1:19" s="101" customFormat="1" ht="23.1" customHeight="1" x14ac:dyDescent="0.15">
      <c r="A90" s="66"/>
      <c r="B90" s="65"/>
      <c r="C90" s="370"/>
      <c r="D90" s="461"/>
      <c r="E90" s="1076"/>
      <c r="F90" s="1082"/>
      <c r="G90" s="1076"/>
      <c r="H90" s="1082"/>
      <c r="I90" s="1076"/>
      <c r="J90" s="1082"/>
      <c r="K90" s="1076"/>
      <c r="L90" s="1082"/>
      <c r="M90" s="1089"/>
      <c r="N90" s="1089"/>
      <c r="O90" s="1089"/>
      <c r="P90" s="1099"/>
      <c r="Q90" s="1099"/>
      <c r="R90" s="1100"/>
      <c r="S90" s="67"/>
    </row>
    <row r="91" spans="1:19" s="101" customFormat="1" ht="23.1" customHeight="1" x14ac:dyDescent="0.15">
      <c r="A91" s="66"/>
      <c r="B91" s="65"/>
      <c r="C91" s="370"/>
      <c r="D91" s="461"/>
      <c r="E91" s="1076"/>
      <c r="F91" s="1082"/>
      <c r="G91" s="1076"/>
      <c r="H91" s="1082"/>
      <c r="I91" s="1076"/>
      <c r="J91" s="1082"/>
      <c r="K91" s="1076"/>
      <c r="L91" s="1082"/>
      <c r="M91" s="1089"/>
      <c r="N91" s="1089"/>
      <c r="O91" s="1089"/>
      <c r="P91" s="1099"/>
      <c r="Q91" s="1099"/>
      <c r="R91" s="1100"/>
      <c r="S91" s="67"/>
    </row>
    <row r="92" spans="1:19" s="101" customFormat="1" ht="23.1" customHeight="1" x14ac:dyDescent="0.15">
      <c r="A92" s="75"/>
      <c r="B92" s="76"/>
      <c r="C92" s="462"/>
      <c r="D92" s="463"/>
      <c r="E92" s="1077"/>
      <c r="F92" s="1083"/>
      <c r="G92" s="1077"/>
      <c r="H92" s="1083"/>
      <c r="I92" s="1077"/>
      <c r="J92" s="1083"/>
      <c r="K92" s="1077"/>
      <c r="L92" s="1083"/>
      <c r="M92" s="1090"/>
      <c r="N92" s="1090"/>
      <c r="O92" s="1090"/>
      <c r="P92" s="1102"/>
      <c r="Q92" s="1102"/>
      <c r="R92" s="1103"/>
      <c r="S92" s="77"/>
    </row>
    <row r="93" spans="1:19" s="101" customFormat="1" ht="23.1" customHeight="1" x14ac:dyDescent="0.15">
      <c r="A93" s="66"/>
      <c r="B93" s="65"/>
      <c r="C93" s="370"/>
      <c r="D93" s="461"/>
      <c r="E93" s="1076"/>
      <c r="F93" s="1082"/>
      <c r="G93" s="1076"/>
      <c r="H93" s="1082"/>
      <c r="I93" s="1076"/>
      <c r="J93" s="1082"/>
      <c r="K93" s="1076"/>
      <c r="L93" s="1082"/>
      <c r="M93" s="1089"/>
      <c r="N93" s="1089"/>
      <c r="O93" s="1089"/>
      <c r="P93" s="1099"/>
      <c r="Q93" s="1099"/>
      <c r="R93" s="1100"/>
      <c r="S93" s="67"/>
    </row>
    <row r="94" spans="1:19" s="101" customFormat="1" ht="23.1" customHeight="1" x14ac:dyDescent="0.15">
      <c r="A94" s="66"/>
      <c r="B94" s="65"/>
      <c r="C94" s="370"/>
      <c r="D94" s="461"/>
      <c r="E94" s="1076"/>
      <c r="F94" s="1082"/>
      <c r="G94" s="1076"/>
      <c r="H94" s="1082"/>
      <c r="I94" s="1076"/>
      <c r="J94" s="1082"/>
      <c r="K94" s="1076"/>
      <c r="L94" s="1082"/>
      <c r="M94" s="1089"/>
      <c r="N94" s="1089"/>
      <c r="O94" s="1089"/>
      <c r="P94" s="1099"/>
      <c r="Q94" s="1099"/>
      <c r="R94" s="1100"/>
      <c r="S94" s="67"/>
    </row>
    <row r="95" spans="1:19" s="101" customFormat="1" ht="23.1" customHeight="1" x14ac:dyDescent="0.15">
      <c r="A95" s="66"/>
      <c r="B95" s="65"/>
      <c r="C95" s="370"/>
      <c r="D95" s="461"/>
      <c r="E95" s="1076"/>
      <c r="F95" s="1082"/>
      <c r="G95" s="1076"/>
      <c r="H95" s="1082"/>
      <c r="I95" s="1076"/>
      <c r="J95" s="1082"/>
      <c r="K95" s="1076"/>
      <c r="L95" s="1082"/>
      <c r="M95" s="1089"/>
      <c r="N95" s="1089"/>
      <c r="O95" s="1089"/>
      <c r="P95" s="1099"/>
      <c r="Q95" s="1099"/>
      <c r="R95" s="1100"/>
      <c r="S95" s="67"/>
    </row>
    <row r="96" spans="1:19" s="187" customFormat="1" ht="23.1" customHeight="1" x14ac:dyDescent="0.15">
      <c r="A96" s="78"/>
      <c r="B96" s="65"/>
      <c r="C96" s="370"/>
      <c r="D96" s="461"/>
      <c r="E96" s="1076"/>
      <c r="F96" s="1082"/>
      <c r="G96" s="1076"/>
      <c r="H96" s="1082"/>
      <c r="I96" s="1076"/>
      <c r="J96" s="1082"/>
      <c r="K96" s="1076"/>
      <c r="L96" s="1082"/>
      <c r="M96" s="1089"/>
      <c r="N96" s="1089"/>
      <c r="O96" s="1089"/>
      <c r="P96" s="1099"/>
      <c r="Q96" s="1099"/>
      <c r="R96" s="1100"/>
      <c r="S96" s="79"/>
    </row>
    <row r="97" spans="1:19" s="187" customFormat="1" ht="23.1" customHeight="1" x14ac:dyDescent="0.15">
      <c r="A97" s="75"/>
      <c r="B97" s="76"/>
      <c r="C97" s="462"/>
      <c r="D97" s="463"/>
      <c r="E97" s="1077"/>
      <c r="F97" s="1083"/>
      <c r="G97" s="1077"/>
      <c r="H97" s="1083"/>
      <c r="I97" s="1077"/>
      <c r="J97" s="1083"/>
      <c r="K97" s="1077"/>
      <c r="L97" s="1083"/>
      <c r="M97" s="1090"/>
      <c r="N97" s="1090"/>
      <c r="O97" s="1090"/>
      <c r="P97" s="1102"/>
      <c r="Q97" s="1102"/>
      <c r="R97" s="1103"/>
      <c r="S97" s="77"/>
    </row>
    <row r="98" spans="1:19" s="101" customFormat="1" ht="23.1" customHeight="1" x14ac:dyDescent="0.15">
      <c r="A98" s="66"/>
      <c r="B98" s="65"/>
      <c r="C98" s="370"/>
      <c r="D98" s="461"/>
      <c r="E98" s="1076"/>
      <c r="F98" s="1082"/>
      <c r="G98" s="1076"/>
      <c r="H98" s="1082"/>
      <c r="I98" s="1076"/>
      <c r="J98" s="1082"/>
      <c r="K98" s="1076"/>
      <c r="L98" s="1082"/>
      <c r="M98" s="1089"/>
      <c r="N98" s="1089"/>
      <c r="O98" s="1089"/>
      <c r="P98" s="1099"/>
      <c r="Q98" s="1099"/>
      <c r="R98" s="1100"/>
      <c r="S98" s="67"/>
    </row>
    <row r="99" spans="1:19" s="101" customFormat="1" ht="23.1" customHeight="1" x14ac:dyDescent="0.15">
      <c r="A99" s="66"/>
      <c r="B99" s="65"/>
      <c r="C99" s="370"/>
      <c r="D99" s="461"/>
      <c r="E99" s="1076"/>
      <c r="F99" s="1082"/>
      <c r="G99" s="1076"/>
      <c r="H99" s="1082"/>
      <c r="I99" s="1076"/>
      <c r="J99" s="1082"/>
      <c r="K99" s="1076"/>
      <c r="L99" s="1082"/>
      <c r="M99" s="1089"/>
      <c r="N99" s="1089"/>
      <c r="O99" s="1089"/>
      <c r="P99" s="1099"/>
      <c r="Q99" s="1099"/>
      <c r="R99" s="1100"/>
      <c r="S99" s="67"/>
    </row>
    <row r="100" spans="1:19" s="101" customFormat="1" ht="23.1" customHeight="1" x14ac:dyDescent="0.15">
      <c r="A100" s="66"/>
      <c r="B100" s="65"/>
      <c r="C100" s="370"/>
      <c r="D100" s="461"/>
      <c r="E100" s="1076"/>
      <c r="F100" s="1082"/>
      <c r="G100" s="1076"/>
      <c r="H100" s="1082"/>
      <c r="I100" s="1076"/>
      <c r="J100" s="1082"/>
      <c r="K100" s="1076"/>
      <c r="L100" s="1082"/>
      <c r="M100" s="1089"/>
      <c r="N100" s="1089"/>
      <c r="O100" s="1089"/>
      <c r="P100" s="1099"/>
      <c r="Q100" s="1099"/>
      <c r="R100" s="1100"/>
      <c r="S100" s="67"/>
    </row>
    <row r="101" spans="1:19" s="187" customFormat="1" ht="23.1" customHeight="1" x14ac:dyDescent="0.15">
      <c r="A101" s="78"/>
      <c r="B101" s="65"/>
      <c r="C101" s="370"/>
      <c r="D101" s="461"/>
      <c r="E101" s="1076"/>
      <c r="F101" s="1082"/>
      <c r="G101" s="1076"/>
      <c r="H101" s="1082"/>
      <c r="I101" s="1076"/>
      <c r="J101" s="1082"/>
      <c r="K101" s="1076"/>
      <c r="L101" s="1082"/>
      <c r="M101" s="1089"/>
      <c r="N101" s="1089"/>
      <c r="O101" s="1089"/>
      <c r="P101" s="1099"/>
      <c r="Q101" s="1099"/>
      <c r="R101" s="1100"/>
      <c r="S101" s="79"/>
    </row>
    <row r="102" spans="1:19" s="187" customFormat="1" ht="23.1" customHeight="1" x14ac:dyDescent="0.15">
      <c r="A102" s="75"/>
      <c r="B102" s="76"/>
      <c r="C102" s="462"/>
      <c r="D102" s="463"/>
      <c r="E102" s="1077"/>
      <c r="F102" s="1083"/>
      <c r="G102" s="1077"/>
      <c r="H102" s="1083"/>
      <c r="I102" s="1077"/>
      <c r="J102" s="1083"/>
      <c r="K102" s="1077"/>
      <c r="L102" s="1083"/>
      <c r="M102" s="1090"/>
      <c r="N102" s="1090"/>
      <c r="O102" s="1090"/>
      <c r="P102" s="1102"/>
      <c r="Q102" s="1102"/>
      <c r="R102" s="1103"/>
      <c r="S102" s="77"/>
    </row>
    <row r="103" spans="1:19" s="187" customFormat="1" ht="23.1" customHeight="1" x14ac:dyDescent="0.15">
      <c r="A103" s="66"/>
      <c r="B103" s="65"/>
      <c r="C103" s="370"/>
      <c r="D103" s="461"/>
      <c r="E103" s="1076"/>
      <c r="F103" s="1082"/>
      <c r="G103" s="1076"/>
      <c r="H103" s="1082"/>
      <c r="I103" s="1076"/>
      <c r="J103" s="1082"/>
      <c r="K103" s="1076"/>
      <c r="L103" s="1082"/>
      <c r="M103" s="1089"/>
      <c r="N103" s="1089"/>
      <c r="O103" s="1089"/>
      <c r="P103" s="1099"/>
      <c r="Q103" s="1099"/>
      <c r="R103" s="1100"/>
      <c r="S103" s="67"/>
    </row>
    <row r="104" spans="1:19" s="187" customFormat="1" ht="23.1" customHeight="1" x14ac:dyDescent="0.15">
      <c r="A104" s="66"/>
      <c r="B104" s="65"/>
      <c r="C104" s="370"/>
      <c r="D104" s="461"/>
      <c r="E104" s="1076"/>
      <c r="F104" s="1082"/>
      <c r="G104" s="1076"/>
      <c r="H104" s="1082"/>
      <c r="I104" s="1076"/>
      <c r="J104" s="1082"/>
      <c r="K104" s="1076"/>
      <c r="L104" s="1082"/>
      <c r="M104" s="1089"/>
      <c r="N104" s="1089"/>
      <c r="O104" s="1089"/>
      <c r="P104" s="1099"/>
      <c r="Q104" s="1099"/>
      <c r="R104" s="1100"/>
      <c r="S104" s="67"/>
    </row>
    <row r="105" spans="1:19" s="187" customFormat="1" ht="23.1" customHeight="1" x14ac:dyDescent="0.15">
      <c r="A105" s="66"/>
      <c r="B105" s="65"/>
      <c r="C105" s="370"/>
      <c r="D105" s="461"/>
      <c r="E105" s="1076"/>
      <c r="F105" s="1082"/>
      <c r="G105" s="1076"/>
      <c r="H105" s="1082"/>
      <c r="I105" s="1076"/>
      <c r="J105" s="1082"/>
      <c r="K105" s="1076"/>
      <c r="L105" s="1082"/>
      <c r="M105" s="1089"/>
      <c r="N105" s="1089"/>
      <c r="O105" s="1089"/>
      <c r="P105" s="1099"/>
      <c r="Q105" s="1099"/>
      <c r="R105" s="1100"/>
      <c r="S105" s="67"/>
    </row>
    <row r="106" spans="1:19" s="101" customFormat="1" ht="23.1" customHeight="1" x14ac:dyDescent="0.15">
      <c r="A106" s="66"/>
      <c r="B106" s="65"/>
      <c r="C106" s="370"/>
      <c r="D106" s="461"/>
      <c r="E106" s="1076"/>
      <c r="F106" s="1082"/>
      <c r="G106" s="1076"/>
      <c r="H106" s="1082"/>
      <c r="I106" s="1076"/>
      <c r="J106" s="1082"/>
      <c r="K106" s="1076"/>
      <c r="L106" s="1082"/>
      <c r="M106" s="1089"/>
      <c r="N106" s="1089"/>
      <c r="O106" s="1089"/>
      <c r="P106" s="1099"/>
      <c r="Q106" s="1099"/>
      <c r="R106" s="1100"/>
      <c r="S106" s="67"/>
    </row>
    <row r="107" spans="1:19" s="101" customFormat="1" ht="23.1" customHeight="1" thickBot="1" x14ac:dyDescent="0.2">
      <c r="A107" s="81"/>
      <c r="B107" s="82"/>
      <c r="C107" s="465"/>
      <c r="D107" s="466"/>
      <c r="E107" s="1078"/>
      <c r="F107" s="1085"/>
      <c r="G107" s="1078"/>
      <c r="H107" s="1085"/>
      <c r="I107" s="1078"/>
      <c r="J107" s="1085"/>
      <c r="K107" s="1078"/>
      <c r="L107" s="1085"/>
      <c r="M107" s="1092"/>
      <c r="N107" s="1092"/>
      <c r="O107" s="1092"/>
      <c r="P107" s="1106"/>
      <c r="Q107" s="1106"/>
      <c r="R107" s="1107"/>
      <c r="S107" s="83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  <row r="288" ht="21.95" customHeight="1" x14ac:dyDescent="0.15"/>
    <row r="289" ht="21.95" customHeight="1" x14ac:dyDescent="0.15"/>
    <row r="290" ht="21.95" customHeight="1" x14ac:dyDescent="0.15"/>
    <row r="291" ht="21.95" customHeight="1" x14ac:dyDescent="0.15"/>
    <row r="292" ht="21.95" customHeight="1" x14ac:dyDescent="0.15"/>
    <row r="293" ht="21.95" customHeight="1" x14ac:dyDescent="0.15"/>
    <row r="294" ht="21.95" customHeight="1" x14ac:dyDescent="0.15"/>
    <row r="295" ht="21.95" customHeight="1" x14ac:dyDescent="0.15"/>
    <row r="296" ht="21.95" customHeight="1" x14ac:dyDescent="0.15"/>
    <row r="297" ht="21.95" customHeight="1" x14ac:dyDescent="0.15"/>
    <row r="298" ht="21.95" customHeight="1" x14ac:dyDescent="0.15"/>
    <row r="299" ht="21.95" customHeight="1" x14ac:dyDescent="0.15"/>
    <row r="300" ht="21.95" customHeight="1" x14ac:dyDescent="0.15"/>
    <row r="301" ht="21.95" customHeight="1" x14ac:dyDescent="0.15"/>
    <row r="302" ht="21.95" customHeight="1" x14ac:dyDescent="0.15"/>
    <row r="303" ht="21.95" customHeight="1" x14ac:dyDescent="0.15"/>
    <row r="304" ht="21.95" customHeight="1" x14ac:dyDescent="0.15"/>
    <row r="305" ht="21.95" customHeight="1" x14ac:dyDescent="0.15"/>
    <row r="306" ht="21.95" customHeight="1" x14ac:dyDescent="0.15"/>
    <row r="307" ht="21.95" customHeight="1" x14ac:dyDescent="0.15"/>
    <row r="308" ht="21.95" customHeight="1" x14ac:dyDescent="0.15"/>
    <row r="309" ht="21.95" customHeight="1" x14ac:dyDescent="0.15"/>
    <row r="310" ht="21.95" customHeight="1" x14ac:dyDescent="0.15"/>
    <row r="311" ht="21.95" customHeight="1" x14ac:dyDescent="0.15"/>
    <row r="312" ht="21.95" customHeight="1" x14ac:dyDescent="0.15"/>
    <row r="313" ht="21.95" customHeight="1" x14ac:dyDescent="0.15"/>
    <row r="314" ht="21.95" customHeight="1" x14ac:dyDescent="0.15"/>
    <row r="315" ht="21.95" customHeight="1" x14ac:dyDescent="0.15"/>
    <row r="316" ht="21.95" customHeight="1" x14ac:dyDescent="0.15"/>
    <row r="317" ht="21.95" customHeight="1" x14ac:dyDescent="0.15"/>
    <row r="318" ht="21.95" customHeight="1" x14ac:dyDescent="0.15"/>
    <row r="319" ht="21.95" customHeight="1" x14ac:dyDescent="0.15"/>
    <row r="320" ht="21.95" customHeight="1" x14ac:dyDescent="0.15"/>
    <row r="321" ht="21.95" customHeight="1" x14ac:dyDescent="0.15"/>
    <row r="322" ht="21.95" customHeight="1" x14ac:dyDescent="0.15"/>
    <row r="323" ht="21.95" customHeight="1" x14ac:dyDescent="0.15"/>
    <row r="324" ht="21.95" customHeight="1" x14ac:dyDescent="0.15"/>
    <row r="325" ht="21.95" customHeight="1" x14ac:dyDescent="0.15"/>
    <row r="326" ht="21.95" customHeight="1" x14ac:dyDescent="0.15"/>
    <row r="327" ht="21.95" customHeight="1" x14ac:dyDescent="0.15"/>
    <row r="328" ht="21.95" customHeight="1" x14ac:dyDescent="0.15"/>
    <row r="329" ht="21.95" customHeight="1" x14ac:dyDescent="0.15"/>
    <row r="330" ht="21.95" customHeight="1" x14ac:dyDescent="0.15"/>
    <row r="331" ht="21.95" customHeight="1" x14ac:dyDescent="0.15"/>
    <row r="332" ht="21.95" customHeight="1" x14ac:dyDescent="0.15"/>
    <row r="333" ht="21.95" customHeight="1" x14ac:dyDescent="0.15"/>
    <row r="334" ht="21.95" customHeight="1" x14ac:dyDescent="0.15"/>
    <row r="335" ht="21.95" customHeight="1" x14ac:dyDescent="0.15"/>
    <row r="336" ht="21.95" customHeight="1" x14ac:dyDescent="0.15"/>
    <row r="337" ht="21.95" customHeight="1" x14ac:dyDescent="0.15"/>
    <row r="338" ht="21.95" customHeight="1" x14ac:dyDescent="0.15"/>
    <row r="339" ht="21.95" customHeight="1" x14ac:dyDescent="0.15"/>
    <row r="340" ht="21.95" customHeight="1" x14ac:dyDescent="0.15"/>
    <row r="341" ht="21.95" customHeight="1" x14ac:dyDescent="0.15"/>
    <row r="342" ht="21.95" customHeight="1" x14ac:dyDescent="0.15"/>
    <row r="343" ht="21.95" customHeight="1" x14ac:dyDescent="0.15"/>
    <row r="344" ht="21.95" customHeight="1" x14ac:dyDescent="0.15"/>
    <row r="345" ht="21.95" customHeight="1" x14ac:dyDescent="0.15"/>
    <row r="346" ht="21.95" customHeight="1" x14ac:dyDescent="0.15"/>
    <row r="347" ht="21.95" customHeight="1" x14ac:dyDescent="0.15"/>
    <row r="348" ht="21.95" customHeight="1" x14ac:dyDescent="0.15"/>
    <row r="349" ht="21.95" customHeight="1" x14ac:dyDescent="0.15"/>
    <row r="350" ht="21.95" customHeight="1" x14ac:dyDescent="0.15"/>
    <row r="351" ht="21.95" customHeight="1" x14ac:dyDescent="0.15"/>
    <row r="352" ht="21.95" customHeight="1" x14ac:dyDescent="0.15"/>
    <row r="353" ht="21.95" customHeight="1" x14ac:dyDescent="0.15"/>
    <row r="354" ht="21.95" customHeight="1" x14ac:dyDescent="0.15"/>
    <row r="355" ht="21.95" customHeight="1" x14ac:dyDescent="0.15"/>
    <row r="356" ht="21.95" customHeight="1" x14ac:dyDescent="0.15"/>
    <row r="357" ht="21.95" customHeight="1" x14ac:dyDescent="0.15"/>
    <row r="358" ht="21.95" customHeight="1" x14ac:dyDescent="0.15"/>
    <row r="359" ht="21.95" customHeight="1" x14ac:dyDescent="0.15"/>
    <row r="360" ht="21.95" customHeight="1" x14ac:dyDescent="0.15"/>
    <row r="361" ht="21.95" customHeight="1" x14ac:dyDescent="0.15"/>
    <row r="362" ht="21.95" customHeight="1" x14ac:dyDescent="0.15"/>
    <row r="363" ht="21.95" customHeight="1" x14ac:dyDescent="0.15"/>
    <row r="364" ht="21.95" customHeight="1" x14ac:dyDescent="0.15"/>
    <row r="365" ht="21.95" customHeight="1" x14ac:dyDescent="0.15"/>
    <row r="366" ht="21.95" customHeight="1" x14ac:dyDescent="0.15"/>
    <row r="367" ht="21.95" customHeight="1" x14ac:dyDescent="0.15"/>
    <row r="368" ht="21.95" customHeight="1" x14ac:dyDescent="0.15"/>
    <row r="369" ht="21.95" customHeight="1" x14ac:dyDescent="0.15"/>
    <row r="370" ht="21.95" customHeight="1" x14ac:dyDescent="0.15"/>
    <row r="371" ht="21.95" customHeight="1" x14ac:dyDescent="0.15"/>
    <row r="372" ht="21.95" customHeight="1" x14ac:dyDescent="0.15"/>
    <row r="373" ht="21.95" customHeight="1" x14ac:dyDescent="0.15"/>
    <row r="374" ht="21.95" customHeight="1" x14ac:dyDescent="0.15"/>
    <row r="375" ht="21.95" customHeight="1" x14ac:dyDescent="0.15"/>
    <row r="376" ht="21.95" customHeight="1" x14ac:dyDescent="0.15"/>
    <row r="377" ht="21.95" customHeight="1" x14ac:dyDescent="0.15"/>
    <row r="378" ht="21.95" customHeight="1" x14ac:dyDescent="0.15"/>
    <row r="379" ht="21.95" customHeight="1" x14ac:dyDescent="0.15"/>
    <row r="380" ht="21.95" customHeight="1" x14ac:dyDescent="0.15"/>
    <row r="381" ht="21.95" customHeight="1" x14ac:dyDescent="0.15"/>
    <row r="382" ht="21.95" customHeight="1" x14ac:dyDescent="0.15"/>
    <row r="383" ht="21.95" customHeight="1" x14ac:dyDescent="0.15"/>
    <row r="384" ht="21.95" customHeight="1" x14ac:dyDescent="0.15"/>
    <row r="385" ht="21.95" customHeight="1" x14ac:dyDescent="0.15"/>
    <row r="386" ht="21.95" customHeight="1" x14ac:dyDescent="0.15"/>
    <row r="387" ht="21.95" customHeight="1" x14ac:dyDescent="0.15"/>
    <row r="388" ht="21.95" customHeight="1" x14ac:dyDescent="0.15"/>
    <row r="389" ht="21.95" customHeight="1" x14ac:dyDescent="0.15"/>
    <row r="390" ht="21.95" customHeight="1" x14ac:dyDescent="0.15"/>
    <row r="391" ht="21.95" customHeight="1" x14ac:dyDescent="0.15"/>
    <row r="392" ht="21.95" customHeight="1" x14ac:dyDescent="0.15"/>
    <row r="393" ht="21.95" customHeight="1" x14ac:dyDescent="0.15"/>
    <row r="394" ht="21.95" customHeight="1" x14ac:dyDescent="0.15"/>
    <row r="395" ht="21.95" customHeight="1" x14ac:dyDescent="0.15"/>
    <row r="396" ht="21.95" customHeight="1" x14ac:dyDescent="0.15"/>
    <row r="397" ht="21.95" customHeight="1" x14ac:dyDescent="0.15"/>
    <row r="398" ht="21.95" customHeight="1" x14ac:dyDescent="0.15"/>
    <row r="399" ht="21.95" customHeight="1" x14ac:dyDescent="0.15"/>
    <row r="400" ht="21.95" customHeight="1" x14ac:dyDescent="0.15"/>
    <row r="401" ht="21.95" customHeight="1" x14ac:dyDescent="0.15"/>
    <row r="402" ht="21.95" customHeight="1" x14ac:dyDescent="0.15"/>
    <row r="403" ht="21.95" customHeight="1" x14ac:dyDescent="0.15"/>
    <row r="404" ht="21.95" customHeight="1" x14ac:dyDescent="0.15"/>
    <row r="405" ht="21.95" customHeight="1" x14ac:dyDescent="0.15"/>
    <row r="406" ht="21.95" customHeight="1" x14ac:dyDescent="0.15"/>
    <row r="407" ht="21.95" customHeight="1" x14ac:dyDescent="0.15"/>
    <row r="408" ht="21.95" customHeight="1" x14ac:dyDescent="0.15"/>
    <row r="409" ht="21.95" customHeight="1" x14ac:dyDescent="0.15"/>
    <row r="410" ht="21.95" customHeight="1" x14ac:dyDescent="0.15"/>
    <row r="411" ht="21.95" customHeight="1" x14ac:dyDescent="0.15"/>
    <row r="412" ht="21.95" customHeight="1" x14ac:dyDescent="0.15"/>
    <row r="413" ht="21.95" customHeight="1" x14ac:dyDescent="0.15"/>
    <row r="414" ht="21.95" customHeight="1" x14ac:dyDescent="0.15"/>
    <row r="415" ht="21.95" customHeight="1" x14ac:dyDescent="0.15"/>
    <row r="416" ht="21.95" customHeight="1" x14ac:dyDescent="0.15"/>
    <row r="417" ht="21.95" customHeight="1" x14ac:dyDescent="0.15"/>
    <row r="418" ht="21.95" customHeight="1" x14ac:dyDescent="0.15"/>
    <row r="419" ht="21.95" customHeight="1" x14ac:dyDescent="0.15"/>
    <row r="420" ht="21.95" customHeight="1" x14ac:dyDescent="0.15"/>
    <row r="421" ht="21.95" customHeight="1" x14ac:dyDescent="0.15"/>
    <row r="422" ht="21.95" customHeight="1" x14ac:dyDescent="0.15"/>
    <row r="423" ht="21.95" customHeight="1" x14ac:dyDescent="0.15"/>
    <row r="424" ht="21.95" customHeight="1" x14ac:dyDescent="0.15"/>
    <row r="425" ht="21.95" customHeight="1" x14ac:dyDescent="0.15"/>
    <row r="426" ht="21.95" customHeight="1" x14ac:dyDescent="0.15"/>
    <row r="427" ht="21.95" customHeight="1" x14ac:dyDescent="0.15"/>
    <row r="428" ht="21.95" customHeight="1" x14ac:dyDescent="0.15"/>
    <row r="429" ht="21.95" customHeight="1" x14ac:dyDescent="0.15"/>
    <row r="430" ht="21.95" customHeight="1" x14ac:dyDescent="0.15"/>
    <row r="431" ht="21.95" customHeight="1" x14ac:dyDescent="0.15"/>
    <row r="432" ht="21.95" customHeight="1" x14ac:dyDescent="0.15"/>
    <row r="433" ht="21.95" customHeight="1" x14ac:dyDescent="0.15"/>
    <row r="434" ht="21.95" customHeight="1" x14ac:dyDescent="0.15"/>
    <row r="435" ht="21.95" customHeight="1" x14ac:dyDescent="0.15"/>
    <row r="436" ht="21.95" customHeight="1" x14ac:dyDescent="0.15"/>
    <row r="437" ht="21.95" customHeight="1" x14ac:dyDescent="0.15"/>
    <row r="438" ht="21.95" customHeight="1" x14ac:dyDescent="0.15"/>
    <row r="439" ht="21.95" customHeight="1" x14ac:dyDescent="0.15"/>
    <row r="440" ht="21.95" customHeight="1" x14ac:dyDescent="0.15"/>
    <row r="441" ht="21.95" customHeight="1" x14ac:dyDescent="0.15"/>
    <row r="442" ht="21.95" customHeight="1" x14ac:dyDescent="0.15"/>
    <row r="443" ht="21.95" customHeight="1" x14ac:dyDescent="0.15"/>
    <row r="444" ht="21.95" customHeight="1" x14ac:dyDescent="0.15"/>
    <row r="445" ht="21.95" customHeight="1" x14ac:dyDescent="0.15"/>
    <row r="446" ht="21.95" customHeight="1" x14ac:dyDescent="0.15"/>
    <row r="447" ht="21.95" customHeight="1" x14ac:dyDescent="0.15"/>
    <row r="448" ht="21.95" customHeight="1" x14ac:dyDescent="0.15"/>
    <row r="449" ht="21.95" customHeight="1" x14ac:dyDescent="0.15"/>
    <row r="450" ht="21.95" customHeight="1" x14ac:dyDescent="0.15"/>
    <row r="451" ht="21.95" customHeight="1" x14ac:dyDescent="0.15"/>
    <row r="452" ht="21.95" customHeight="1" x14ac:dyDescent="0.15"/>
    <row r="453" ht="21.95" customHeight="1" x14ac:dyDescent="0.15"/>
    <row r="454" ht="21.95" customHeight="1" x14ac:dyDescent="0.15"/>
    <row r="455" ht="21.95" customHeight="1" x14ac:dyDescent="0.15"/>
    <row r="456" ht="21.95" customHeight="1" x14ac:dyDescent="0.15"/>
    <row r="457" ht="21.95" customHeight="1" x14ac:dyDescent="0.15"/>
    <row r="458" ht="21.95" customHeight="1" x14ac:dyDescent="0.15"/>
    <row r="459" ht="21.95" customHeight="1" x14ac:dyDescent="0.15"/>
    <row r="460" ht="21.95" customHeight="1" x14ac:dyDescent="0.15"/>
    <row r="461" ht="21.95" customHeight="1" x14ac:dyDescent="0.15"/>
    <row r="462" ht="21.95" customHeight="1" x14ac:dyDescent="0.15"/>
    <row r="463" ht="21.95" customHeight="1" x14ac:dyDescent="0.15"/>
    <row r="464" ht="21.95" customHeight="1" x14ac:dyDescent="0.15"/>
    <row r="465" ht="21.95" customHeight="1" x14ac:dyDescent="0.15"/>
    <row r="466" ht="21.95" customHeight="1" x14ac:dyDescent="0.15"/>
    <row r="467" ht="21.95" customHeight="1" x14ac:dyDescent="0.15"/>
    <row r="468" ht="21.95" customHeight="1" x14ac:dyDescent="0.15"/>
    <row r="469" ht="21.95" customHeight="1" x14ac:dyDescent="0.15"/>
    <row r="470" ht="21.95" customHeight="1" x14ac:dyDescent="0.15"/>
    <row r="471" ht="21.95" customHeight="1" x14ac:dyDescent="0.15"/>
    <row r="472" ht="21.95" customHeight="1" x14ac:dyDescent="0.15"/>
    <row r="473" ht="21.95" customHeight="1" x14ac:dyDescent="0.15"/>
    <row r="474" ht="21.95" customHeight="1" x14ac:dyDescent="0.15"/>
    <row r="475" ht="21.95" customHeight="1" x14ac:dyDescent="0.15"/>
    <row r="476" ht="21.95" customHeight="1" x14ac:dyDescent="0.15"/>
    <row r="477" ht="21.95" customHeight="1" x14ac:dyDescent="0.15"/>
    <row r="478" ht="21.95" customHeight="1" x14ac:dyDescent="0.15"/>
    <row r="479" ht="21.95" customHeight="1" x14ac:dyDescent="0.15"/>
    <row r="480" ht="21.95" customHeight="1" x14ac:dyDescent="0.15"/>
    <row r="481" ht="21.95" customHeight="1" x14ac:dyDescent="0.15"/>
    <row r="482" ht="21.95" customHeight="1" x14ac:dyDescent="0.15"/>
    <row r="483" ht="21.95" customHeight="1" x14ac:dyDescent="0.15"/>
    <row r="484" ht="21.95" customHeight="1" x14ac:dyDescent="0.15"/>
    <row r="485" ht="21.95" customHeight="1" x14ac:dyDescent="0.15"/>
    <row r="486" ht="21.95" customHeight="1" x14ac:dyDescent="0.15"/>
    <row r="487" ht="21.95" customHeight="1" x14ac:dyDescent="0.15"/>
    <row r="488" ht="21.95" customHeight="1" x14ac:dyDescent="0.15"/>
    <row r="489" ht="21.95" customHeight="1" x14ac:dyDescent="0.15"/>
    <row r="490" ht="21.95" customHeight="1" x14ac:dyDescent="0.15"/>
    <row r="491" ht="21.95" customHeight="1" x14ac:dyDescent="0.15"/>
    <row r="492" ht="21.95" customHeight="1" x14ac:dyDescent="0.15"/>
    <row r="493" ht="21.95" customHeight="1" x14ac:dyDescent="0.15"/>
    <row r="494" ht="21.95" customHeight="1" x14ac:dyDescent="0.15"/>
    <row r="495" ht="21.95" customHeight="1" x14ac:dyDescent="0.15"/>
    <row r="496" ht="21.95" customHeight="1" x14ac:dyDescent="0.15"/>
    <row r="497" ht="21.95" customHeight="1" x14ac:dyDescent="0.15"/>
    <row r="498" ht="21.95" customHeight="1" x14ac:dyDescent="0.15"/>
    <row r="499" ht="21.95" customHeight="1" x14ac:dyDescent="0.15"/>
    <row r="500" ht="21.95" customHeight="1" x14ac:dyDescent="0.15"/>
    <row r="501" ht="21.95" customHeight="1" x14ac:dyDescent="0.15"/>
    <row r="502" ht="21.95" customHeight="1" x14ac:dyDescent="0.15"/>
    <row r="503" ht="21.95" customHeight="1" x14ac:dyDescent="0.15"/>
    <row r="504" ht="21.95" customHeight="1" x14ac:dyDescent="0.15"/>
    <row r="505" ht="21.95" customHeight="1" x14ac:dyDescent="0.15"/>
    <row r="506" ht="21.95" customHeight="1" x14ac:dyDescent="0.15"/>
    <row r="507" ht="21.95" customHeight="1" x14ac:dyDescent="0.15"/>
    <row r="508" ht="21.95" customHeight="1" x14ac:dyDescent="0.15"/>
    <row r="509" ht="21.95" customHeight="1" x14ac:dyDescent="0.15"/>
    <row r="510" ht="21.95" customHeight="1" x14ac:dyDescent="0.15"/>
    <row r="511" ht="21.95" customHeight="1" x14ac:dyDescent="0.15"/>
    <row r="512" ht="21.95" customHeight="1" x14ac:dyDescent="0.15"/>
    <row r="513" ht="21.95" customHeight="1" x14ac:dyDescent="0.15"/>
    <row r="514" ht="21.95" customHeight="1" x14ac:dyDescent="0.15"/>
    <row r="515" ht="21.95" customHeight="1" x14ac:dyDescent="0.15"/>
    <row r="516" ht="21.95" customHeight="1" x14ac:dyDescent="0.15"/>
    <row r="517" ht="21.95" customHeight="1" x14ac:dyDescent="0.15"/>
    <row r="518" ht="21.95" customHeight="1" x14ac:dyDescent="0.15"/>
    <row r="519" ht="21.95" customHeight="1" x14ac:dyDescent="0.15"/>
    <row r="520" ht="21.95" customHeight="1" x14ac:dyDescent="0.15"/>
    <row r="521" ht="21.95" customHeight="1" x14ac:dyDescent="0.15"/>
    <row r="522" ht="21.95" customHeight="1" x14ac:dyDescent="0.15"/>
    <row r="523" ht="21.95" customHeight="1" x14ac:dyDescent="0.15"/>
    <row r="524" ht="21.95" customHeight="1" x14ac:dyDescent="0.15"/>
    <row r="525" ht="21.95" customHeight="1" x14ac:dyDescent="0.15"/>
    <row r="526" ht="21.95" customHeight="1" x14ac:dyDescent="0.15"/>
    <row r="527" ht="21.95" customHeight="1" x14ac:dyDescent="0.15"/>
    <row r="528" ht="21.95" customHeight="1" x14ac:dyDescent="0.15"/>
    <row r="529" ht="21.95" customHeight="1" x14ac:dyDescent="0.15"/>
    <row r="530" ht="21.95" customHeight="1" x14ac:dyDescent="0.15"/>
    <row r="531" ht="21.95" customHeight="1" x14ac:dyDescent="0.15"/>
    <row r="532" ht="21.95" customHeight="1" x14ac:dyDescent="0.15"/>
    <row r="533" ht="21.95" customHeight="1" x14ac:dyDescent="0.15"/>
    <row r="534" ht="21.95" customHeight="1" x14ac:dyDescent="0.15"/>
    <row r="535" ht="21.95" customHeight="1" x14ac:dyDescent="0.15"/>
    <row r="536" ht="21.95" customHeight="1" x14ac:dyDescent="0.15"/>
    <row r="537" ht="21.95" customHeight="1" x14ac:dyDescent="0.15"/>
    <row r="538" ht="21.95" customHeight="1" x14ac:dyDescent="0.15"/>
    <row r="539" ht="21.95" customHeight="1" x14ac:dyDescent="0.15"/>
    <row r="540" ht="21.95" customHeight="1" x14ac:dyDescent="0.15"/>
    <row r="541" ht="21.95" customHeight="1" x14ac:dyDescent="0.15"/>
    <row r="542" ht="21.95" customHeight="1" x14ac:dyDescent="0.15"/>
    <row r="543" ht="21.95" customHeight="1" x14ac:dyDescent="0.15"/>
    <row r="544" ht="21.95" customHeight="1" x14ac:dyDescent="0.15"/>
    <row r="545" ht="21.95" customHeight="1" x14ac:dyDescent="0.15"/>
    <row r="546" ht="21.95" customHeight="1" x14ac:dyDescent="0.15"/>
    <row r="547" ht="21.95" customHeight="1" x14ac:dyDescent="0.15"/>
    <row r="548" ht="21.95" customHeight="1" x14ac:dyDescent="0.15"/>
    <row r="549" ht="21.95" customHeight="1" x14ac:dyDescent="0.15"/>
    <row r="550" ht="21.95" customHeight="1" x14ac:dyDescent="0.15"/>
    <row r="551" ht="21.95" customHeight="1" x14ac:dyDescent="0.15"/>
    <row r="552" ht="21.95" customHeight="1" x14ac:dyDescent="0.15"/>
    <row r="553" ht="21.95" customHeight="1" x14ac:dyDescent="0.15"/>
    <row r="554" ht="21.95" customHeight="1" x14ac:dyDescent="0.15"/>
    <row r="555" ht="21.95" customHeight="1" x14ac:dyDescent="0.15"/>
    <row r="556" ht="21.95" customHeight="1" x14ac:dyDescent="0.15"/>
    <row r="557" ht="21.95" customHeight="1" x14ac:dyDescent="0.15"/>
    <row r="558" ht="21.95" customHeight="1" x14ac:dyDescent="0.15"/>
    <row r="559" ht="21.95" customHeight="1" x14ac:dyDescent="0.15"/>
    <row r="560" ht="21.95" customHeight="1" x14ac:dyDescent="0.15"/>
    <row r="561" ht="21.95" customHeight="1" x14ac:dyDescent="0.15"/>
    <row r="562" ht="21.95" customHeight="1" x14ac:dyDescent="0.15"/>
    <row r="563" ht="21.95" customHeight="1" x14ac:dyDescent="0.15"/>
    <row r="564" ht="21.95" customHeight="1" x14ac:dyDescent="0.15"/>
    <row r="565" ht="21.95" customHeight="1" x14ac:dyDescent="0.15"/>
    <row r="566" ht="21.95" customHeight="1" x14ac:dyDescent="0.15"/>
    <row r="567" ht="21.95" customHeight="1" x14ac:dyDescent="0.15"/>
    <row r="568" ht="21.95" customHeight="1" x14ac:dyDescent="0.15"/>
    <row r="569" ht="21.95" customHeight="1" x14ac:dyDescent="0.15"/>
    <row r="570" ht="21.95" customHeight="1" x14ac:dyDescent="0.15"/>
    <row r="571" ht="21.95" customHeight="1" x14ac:dyDescent="0.15"/>
    <row r="572" ht="21.95" customHeight="1" x14ac:dyDescent="0.15"/>
    <row r="573" ht="21.95" customHeight="1" x14ac:dyDescent="0.15"/>
    <row r="574" ht="21.95" customHeight="1" x14ac:dyDescent="0.15"/>
    <row r="575" ht="21.95" customHeight="1" x14ac:dyDescent="0.15"/>
    <row r="576" ht="21.95" customHeight="1" x14ac:dyDescent="0.15"/>
    <row r="577" ht="21.95" customHeight="1" x14ac:dyDescent="0.15"/>
    <row r="578" ht="21.95" customHeight="1" x14ac:dyDescent="0.15"/>
    <row r="579" ht="21.95" customHeight="1" x14ac:dyDescent="0.15"/>
    <row r="580" ht="21.95" customHeight="1" x14ac:dyDescent="0.15"/>
    <row r="581" ht="21.95" customHeight="1" x14ac:dyDescent="0.15"/>
    <row r="582" ht="21.95" customHeight="1" x14ac:dyDescent="0.15"/>
    <row r="583" ht="21.95" customHeight="1" x14ac:dyDescent="0.15"/>
    <row r="584" ht="21.95" customHeight="1" x14ac:dyDescent="0.15"/>
    <row r="585" ht="21.95" customHeight="1" x14ac:dyDescent="0.15"/>
    <row r="586" ht="21.95" customHeight="1" x14ac:dyDescent="0.15"/>
    <row r="587" ht="21.95" customHeight="1" x14ac:dyDescent="0.15"/>
    <row r="588" ht="21.95" customHeight="1" x14ac:dyDescent="0.15"/>
    <row r="589" ht="21.95" customHeight="1" x14ac:dyDescent="0.15"/>
    <row r="590" ht="21.95" customHeight="1" x14ac:dyDescent="0.15"/>
    <row r="591" ht="21.95" customHeight="1" x14ac:dyDescent="0.15"/>
    <row r="592" ht="21.95" customHeight="1" x14ac:dyDescent="0.15"/>
    <row r="593" ht="21.95" customHeight="1" x14ac:dyDescent="0.15"/>
    <row r="594" ht="21.95" customHeight="1" x14ac:dyDescent="0.15"/>
    <row r="595" ht="21.95" customHeight="1" x14ac:dyDescent="0.15"/>
    <row r="596" ht="21.95" customHeight="1" x14ac:dyDescent="0.15"/>
    <row r="597" ht="21.95" customHeight="1" x14ac:dyDescent="0.15"/>
    <row r="598" ht="21.95" customHeight="1" x14ac:dyDescent="0.15"/>
    <row r="599" ht="21.95" customHeight="1" x14ac:dyDescent="0.15"/>
    <row r="600" ht="21.95" customHeight="1" x14ac:dyDescent="0.15"/>
    <row r="601" ht="21.95" customHeight="1" x14ac:dyDescent="0.15"/>
    <row r="602" ht="21.95" customHeight="1" x14ac:dyDescent="0.15"/>
    <row r="603" ht="21.95" customHeight="1" x14ac:dyDescent="0.15"/>
    <row r="604" ht="21.95" customHeight="1" x14ac:dyDescent="0.15"/>
    <row r="605" ht="21.95" customHeight="1" x14ac:dyDescent="0.15"/>
    <row r="606" ht="21.95" customHeight="1" x14ac:dyDescent="0.15"/>
    <row r="607" ht="21.95" customHeight="1" x14ac:dyDescent="0.15"/>
    <row r="608" ht="21.95" customHeight="1" x14ac:dyDescent="0.15"/>
    <row r="609" ht="21.95" customHeight="1" x14ac:dyDescent="0.15"/>
    <row r="610" ht="21.95" customHeight="1" x14ac:dyDescent="0.15"/>
    <row r="611" ht="21.95" customHeight="1" x14ac:dyDescent="0.15"/>
    <row r="612" ht="21.95" customHeight="1" x14ac:dyDescent="0.15"/>
    <row r="613" ht="21.95" customHeight="1" x14ac:dyDescent="0.15"/>
    <row r="614" ht="21.95" customHeight="1" x14ac:dyDescent="0.15"/>
    <row r="615" ht="21.95" customHeight="1" x14ac:dyDescent="0.15"/>
    <row r="616" ht="21.95" customHeight="1" x14ac:dyDescent="0.15"/>
    <row r="617" ht="21.95" customHeight="1" x14ac:dyDescent="0.15"/>
    <row r="618" ht="21.95" customHeight="1" x14ac:dyDescent="0.15"/>
    <row r="619" ht="21.95" customHeight="1" x14ac:dyDescent="0.15"/>
    <row r="620" ht="21.95" customHeight="1" x14ac:dyDescent="0.15"/>
    <row r="621" ht="21.95" customHeight="1" x14ac:dyDescent="0.15"/>
    <row r="622" ht="21.95" customHeight="1" x14ac:dyDescent="0.15"/>
    <row r="623" ht="21.95" customHeight="1" x14ac:dyDescent="0.15"/>
    <row r="624" ht="21.95" customHeight="1" x14ac:dyDescent="0.15"/>
    <row r="625" ht="21.95" customHeight="1" x14ac:dyDescent="0.15"/>
    <row r="626" ht="21.95" customHeight="1" x14ac:dyDescent="0.15"/>
    <row r="627" ht="21.95" customHeight="1" x14ac:dyDescent="0.15"/>
    <row r="628" ht="21.95" customHeight="1" x14ac:dyDescent="0.15"/>
  </sheetData>
  <mergeCells count="2">
    <mergeCell ref="K3:M3"/>
    <mergeCell ref="E3:J3"/>
  </mergeCells>
  <phoneticPr fontId="2"/>
  <printOptions horizontalCentered="1"/>
  <pageMargins left="0.75" right="0.59055118110236227" top="0.66" bottom="0.59055118110236227" header="0.86" footer="0.51181102362204722"/>
  <pageSetup paperSize="9" scale="52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05"/>
  <sheetViews>
    <sheetView showGridLines="0" view="pageBreakPreview" zoomScale="55" zoomScaleNormal="75" workbookViewId="0">
      <pane xSplit="2" ySplit="12" topLeftCell="F69" activePane="bottomRight" state="frozen"/>
      <selection pane="topRight"/>
      <selection pane="bottomLeft"/>
      <selection pane="bottomRight" activeCell="J109" sqref="J109"/>
    </sheetView>
  </sheetViews>
  <sheetFormatPr defaultRowHeight="19.7" customHeight="1" x14ac:dyDescent="0.15"/>
  <cols>
    <col min="1" max="1" width="4.875" style="84" customWidth="1"/>
    <col min="2" max="2" width="24.87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73" customWidth="1"/>
    <col min="15" max="15" width="34.5" style="173" bestFit="1" customWidth="1"/>
    <col min="16" max="16" width="27.625" style="173" customWidth="1"/>
    <col min="17" max="17" width="19.75" style="173" customWidth="1"/>
    <col min="18" max="18" width="4.875" style="190" customWidth="1"/>
    <col min="19" max="16384" width="9" style="102"/>
  </cols>
  <sheetData>
    <row r="1" spans="1:19" ht="30.95" customHeight="1" x14ac:dyDescent="0.15">
      <c r="A1" s="384" t="s">
        <v>960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01"/>
      <c r="O1" s="201"/>
      <c r="P1" s="201"/>
      <c r="Q1" s="201"/>
      <c r="R1" s="467"/>
      <c r="S1" s="101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0"/>
      <c r="R2" s="197" t="s">
        <v>562</v>
      </c>
      <c r="S2" s="87"/>
    </row>
    <row r="3" spans="1:19" s="178" customFormat="1" ht="24.95" customHeight="1" x14ac:dyDescent="0.15">
      <c r="A3" s="17" t="s">
        <v>487</v>
      </c>
      <c r="B3" s="18"/>
      <c r="C3" s="390" t="s">
        <v>563</v>
      </c>
      <c r="D3" s="390"/>
      <c r="E3" s="390"/>
      <c r="F3" s="468"/>
      <c r="G3" s="15"/>
      <c r="H3" s="133" t="s">
        <v>564</v>
      </c>
      <c r="I3" s="468"/>
      <c r="J3" s="15"/>
      <c r="K3" s="15"/>
      <c r="L3" s="15"/>
      <c r="M3" s="15"/>
      <c r="N3" s="15"/>
      <c r="O3" s="15"/>
      <c r="P3" s="15"/>
      <c r="Q3" s="469"/>
      <c r="R3" s="16" t="s">
        <v>487</v>
      </c>
      <c r="S3" s="187"/>
    </row>
    <row r="4" spans="1:19" s="178" customFormat="1" ht="24.95" customHeight="1" x14ac:dyDescent="0.15">
      <c r="A4" s="26" t="s">
        <v>488</v>
      </c>
      <c r="B4" s="27"/>
      <c r="C4" s="136"/>
      <c r="D4" s="5"/>
      <c r="E4" s="5"/>
      <c r="F4" s="5"/>
      <c r="G4" s="24" t="s">
        <v>698</v>
      </c>
      <c r="H4" s="5"/>
      <c r="I4" s="5"/>
      <c r="J4" s="24" t="s">
        <v>467</v>
      </c>
      <c r="K4" s="24" t="s">
        <v>565</v>
      </c>
      <c r="L4" s="24" t="s">
        <v>566</v>
      </c>
      <c r="M4" s="24" t="s">
        <v>263</v>
      </c>
      <c r="N4" s="24" t="s">
        <v>467</v>
      </c>
      <c r="O4" s="24" t="s">
        <v>567</v>
      </c>
      <c r="P4" s="24" t="s">
        <v>568</v>
      </c>
      <c r="Q4" s="395" t="s">
        <v>697</v>
      </c>
      <c r="R4" s="25" t="s">
        <v>488</v>
      </c>
      <c r="S4" s="187"/>
    </row>
    <row r="5" spans="1:19" s="178" customFormat="1" ht="24.95" customHeight="1" x14ac:dyDescent="0.15">
      <c r="A5" s="26" t="s">
        <v>489</v>
      </c>
      <c r="B5" s="27" t="s">
        <v>450</v>
      </c>
      <c r="C5" s="129" t="s">
        <v>469</v>
      </c>
      <c r="D5" s="24" t="s">
        <v>470</v>
      </c>
      <c r="E5" s="24" t="s">
        <v>471</v>
      </c>
      <c r="F5" s="24" t="s">
        <v>472</v>
      </c>
      <c r="G5" s="24"/>
      <c r="H5" s="24" t="s">
        <v>469</v>
      </c>
      <c r="I5" s="24" t="s">
        <v>470</v>
      </c>
      <c r="J5" s="24"/>
      <c r="K5" s="24"/>
      <c r="L5" s="24"/>
      <c r="M5" s="24" t="s">
        <v>375</v>
      </c>
      <c r="N5" s="24"/>
      <c r="O5" s="24"/>
      <c r="P5" s="24"/>
      <c r="Q5" s="395" t="s">
        <v>699</v>
      </c>
      <c r="R5" s="25" t="s">
        <v>489</v>
      </c>
      <c r="S5" s="187"/>
    </row>
    <row r="6" spans="1:19" s="178" customFormat="1" ht="24.95" customHeight="1" x14ac:dyDescent="0.15">
      <c r="A6" s="26" t="s">
        <v>490</v>
      </c>
      <c r="B6" s="27"/>
      <c r="C6" s="285" t="s">
        <v>569</v>
      </c>
      <c r="D6" s="36" t="s">
        <v>569</v>
      </c>
      <c r="E6" s="36" t="s">
        <v>570</v>
      </c>
      <c r="F6" s="36" t="s">
        <v>570</v>
      </c>
      <c r="G6" s="24" t="s">
        <v>701</v>
      </c>
      <c r="H6" s="24"/>
      <c r="I6" s="24"/>
      <c r="J6" s="24" t="s">
        <v>445</v>
      </c>
      <c r="K6" s="24" t="s">
        <v>445</v>
      </c>
      <c r="L6" s="24" t="s">
        <v>445</v>
      </c>
      <c r="M6" s="24" t="s">
        <v>445</v>
      </c>
      <c r="N6" s="24" t="s">
        <v>446</v>
      </c>
      <c r="O6" s="24" t="s">
        <v>571</v>
      </c>
      <c r="P6" s="24" t="s">
        <v>571</v>
      </c>
      <c r="Q6" s="395" t="s">
        <v>700</v>
      </c>
      <c r="R6" s="25" t="s">
        <v>490</v>
      </c>
      <c r="S6" s="187"/>
    </row>
    <row r="7" spans="1:19" s="178" customFormat="1" ht="24.95" customHeight="1" thickBot="1" x14ac:dyDescent="0.2">
      <c r="A7" s="49" t="s">
        <v>491</v>
      </c>
      <c r="B7" s="50"/>
      <c r="C7" s="137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396"/>
      <c r="R7" s="48" t="s">
        <v>491</v>
      </c>
      <c r="S7" s="187"/>
    </row>
    <row r="8" spans="1:19" s="187" customFormat="1" ht="30" customHeight="1" x14ac:dyDescent="0.15">
      <c r="A8" s="17"/>
      <c r="B8" s="146" t="s">
        <v>1</v>
      </c>
      <c r="C8" s="369" t="s">
        <v>693</v>
      </c>
      <c r="D8" s="369" t="s">
        <v>693</v>
      </c>
      <c r="E8" s="369" t="s">
        <v>693</v>
      </c>
      <c r="F8" s="369" t="s">
        <v>693</v>
      </c>
      <c r="G8" s="369" t="s">
        <v>693</v>
      </c>
      <c r="H8" s="1072">
        <v>1308136572</v>
      </c>
      <c r="I8" s="1072">
        <v>7942212</v>
      </c>
      <c r="J8" s="1072">
        <v>1053639</v>
      </c>
      <c r="K8" s="1119">
        <v>364432</v>
      </c>
      <c r="L8" s="1119">
        <v>51991</v>
      </c>
      <c r="M8" s="1119">
        <v>24342</v>
      </c>
      <c r="N8" s="1119">
        <v>1845741</v>
      </c>
      <c r="O8" s="459" t="s">
        <v>693</v>
      </c>
      <c r="P8" s="459" t="s">
        <v>693</v>
      </c>
      <c r="Q8" s="459" t="s">
        <v>693</v>
      </c>
      <c r="R8" s="147"/>
    </row>
    <row r="9" spans="1:19" s="187" customFormat="1" ht="30" customHeight="1" x14ac:dyDescent="0.15">
      <c r="A9" s="26"/>
      <c r="B9" s="35" t="s">
        <v>817</v>
      </c>
      <c r="C9" s="358" t="s">
        <v>693</v>
      </c>
      <c r="D9" s="358" t="s">
        <v>693</v>
      </c>
      <c r="E9" s="358" t="s">
        <v>693</v>
      </c>
      <c r="F9" s="358" t="s">
        <v>693</v>
      </c>
      <c r="G9" s="358" t="s">
        <v>693</v>
      </c>
      <c r="H9" s="1076">
        <v>1308136572</v>
      </c>
      <c r="I9" s="1076">
        <v>7942212</v>
      </c>
      <c r="J9" s="1076">
        <v>1039426</v>
      </c>
      <c r="K9" s="1120">
        <v>364432</v>
      </c>
      <c r="L9" s="1120">
        <v>51976</v>
      </c>
      <c r="M9" s="1120">
        <v>24342</v>
      </c>
      <c r="N9" s="425">
        <v>1821889</v>
      </c>
      <c r="O9" s="370" t="s">
        <v>693</v>
      </c>
      <c r="P9" s="370" t="s">
        <v>693</v>
      </c>
      <c r="Q9" s="370" t="s">
        <v>693</v>
      </c>
      <c r="R9" s="67"/>
    </row>
    <row r="10" spans="1:19" s="187" customFormat="1" ht="30" customHeight="1" x14ac:dyDescent="0.15">
      <c r="A10" s="26"/>
      <c r="B10" s="35" t="s">
        <v>818</v>
      </c>
      <c r="C10" s="358" t="s">
        <v>693</v>
      </c>
      <c r="D10" s="358" t="s">
        <v>693</v>
      </c>
      <c r="E10" s="358" t="s">
        <v>693</v>
      </c>
      <c r="F10" s="358" t="s">
        <v>693</v>
      </c>
      <c r="G10" s="358" t="s">
        <v>693</v>
      </c>
      <c r="H10" s="1076">
        <v>0</v>
      </c>
      <c r="I10" s="1076">
        <v>0</v>
      </c>
      <c r="J10" s="1076">
        <v>14213</v>
      </c>
      <c r="K10" s="1120">
        <v>0</v>
      </c>
      <c r="L10" s="1120">
        <v>15</v>
      </c>
      <c r="M10" s="1120">
        <v>0</v>
      </c>
      <c r="N10" s="425">
        <v>23852</v>
      </c>
      <c r="O10" s="370" t="s">
        <v>693</v>
      </c>
      <c r="P10" s="370" t="s">
        <v>693</v>
      </c>
      <c r="Q10" s="370" t="s">
        <v>693</v>
      </c>
      <c r="R10" s="67"/>
    </row>
    <row r="11" spans="1:19" s="178" customFormat="1" ht="30" customHeight="1" x14ac:dyDescent="0.15">
      <c r="A11" s="26"/>
      <c r="B11" s="35" t="s">
        <v>819</v>
      </c>
      <c r="C11" s="358" t="s">
        <v>693</v>
      </c>
      <c r="D11" s="358" t="s">
        <v>693</v>
      </c>
      <c r="E11" s="358" t="s">
        <v>693</v>
      </c>
      <c r="F11" s="358" t="s">
        <v>693</v>
      </c>
      <c r="G11" s="358" t="s">
        <v>693</v>
      </c>
      <c r="H11" s="1076">
        <v>1252837406</v>
      </c>
      <c r="I11" s="1076">
        <v>7099026</v>
      </c>
      <c r="J11" s="1076">
        <v>987933</v>
      </c>
      <c r="K11" s="1120">
        <v>343246</v>
      </c>
      <c r="L11" s="1120">
        <v>51364</v>
      </c>
      <c r="M11" s="1120">
        <v>23136</v>
      </c>
      <c r="N11" s="425">
        <v>1726201</v>
      </c>
      <c r="O11" s="370" t="s">
        <v>693</v>
      </c>
      <c r="P11" s="521" t="s">
        <v>693</v>
      </c>
      <c r="Q11" s="370" t="s">
        <v>693</v>
      </c>
      <c r="R11" s="67"/>
      <c r="S11" s="187"/>
    </row>
    <row r="12" spans="1:19" s="178" customFormat="1" ht="30" customHeight="1" x14ac:dyDescent="0.15">
      <c r="A12" s="203"/>
      <c r="B12" s="193" t="s">
        <v>820</v>
      </c>
      <c r="C12" s="358" t="s">
        <v>693</v>
      </c>
      <c r="D12" s="358" t="s">
        <v>693</v>
      </c>
      <c r="E12" s="358" t="s">
        <v>693</v>
      </c>
      <c r="F12" s="358" t="s">
        <v>693</v>
      </c>
      <c r="G12" s="358" t="s">
        <v>693</v>
      </c>
      <c r="H12" s="1077">
        <v>55299166</v>
      </c>
      <c r="I12" s="1077">
        <v>843186</v>
      </c>
      <c r="J12" s="1077">
        <v>51493</v>
      </c>
      <c r="K12" s="1121">
        <v>21186</v>
      </c>
      <c r="L12" s="1121">
        <v>612</v>
      </c>
      <c r="M12" s="1121">
        <v>1206</v>
      </c>
      <c r="N12" s="436">
        <v>95688</v>
      </c>
      <c r="O12" s="462" t="s">
        <v>693</v>
      </c>
      <c r="P12" s="522" t="s">
        <v>693</v>
      </c>
      <c r="Q12" s="370" t="s">
        <v>693</v>
      </c>
      <c r="R12" s="77"/>
      <c r="S12" s="187"/>
    </row>
    <row r="13" spans="1:19" ht="23.1" customHeight="1" x14ac:dyDescent="0.15">
      <c r="A13" s="66">
        <v>1</v>
      </c>
      <c r="B13" s="65" t="s">
        <v>821</v>
      </c>
      <c r="C13" s="1108">
        <v>5.81</v>
      </c>
      <c r="D13" s="1109">
        <v>0</v>
      </c>
      <c r="E13" s="1119">
        <v>13680</v>
      </c>
      <c r="F13" s="1119">
        <v>18120</v>
      </c>
      <c r="G13" s="1072">
        <v>510</v>
      </c>
      <c r="H13" s="1072">
        <v>187078491</v>
      </c>
      <c r="I13" s="1072">
        <v>0</v>
      </c>
      <c r="J13" s="1072">
        <v>152347</v>
      </c>
      <c r="K13" s="1119">
        <v>49702</v>
      </c>
      <c r="L13" s="1119">
        <v>42800</v>
      </c>
      <c r="M13" s="1119">
        <v>2211</v>
      </c>
      <c r="N13" s="1119">
        <v>257697</v>
      </c>
      <c r="O13" s="472" t="s">
        <v>930</v>
      </c>
      <c r="P13" s="470" t="s">
        <v>693</v>
      </c>
      <c r="Q13" s="473" t="s">
        <v>931</v>
      </c>
      <c r="R13" s="67">
        <v>1</v>
      </c>
      <c r="S13" s="101"/>
    </row>
    <row r="14" spans="1:19" ht="23.1" customHeight="1" x14ac:dyDescent="0.15">
      <c r="A14" s="66">
        <v>2</v>
      </c>
      <c r="B14" s="65" t="s">
        <v>823</v>
      </c>
      <c r="C14" s="1110">
        <v>6.3</v>
      </c>
      <c r="D14" s="1111">
        <v>20</v>
      </c>
      <c r="E14" s="1120">
        <v>22000</v>
      </c>
      <c r="F14" s="1120">
        <v>24000</v>
      </c>
      <c r="G14" s="1076">
        <v>500</v>
      </c>
      <c r="H14" s="1076">
        <v>16192928</v>
      </c>
      <c r="I14" s="1076">
        <v>577267</v>
      </c>
      <c r="J14" s="1076">
        <v>13182</v>
      </c>
      <c r="K14" s="1120">
        <v>4727</v>
      </c>
      <c r="L14" s="1120">
        <v>95</v>
      </c>
      <c r="M14" s="1120">
        <v>580</v>
      </c>
      <c r="N14" s="425">
        <v>24963</v>
      </c>
      <c r="O14" s="474" t="s">
        <v>930</v>
      </c>
      <c r="P14" s="474" t="s">
        <v>932</v>
      </c>
      <c r="Q14" s="475" t="s">
        <v>931</v>
      </c>
      <c r="R14" s="67">
        <v>2</v>
      </c>
      <c r="S14" s="101"/>
    </row>
    <row r="15" spans="1:19" ht="23.1" customHeight="1" x14ac:dyDescent="0.15">
      <c r="A15" s="66">
        <v>3</v>
      </c>
      <c r="B15" s="65" t="s">
        <v>825</v>
      </c>
      <c r="C15" s="1110">
        <v>7.3</v>
      </c>
      <c r="D15" s="1111">
        <v>0</v>
      </c>
      <c r="E15" s="1120">
        <v>12000</v>
      </c>
      <c r="F15" s="1120">
        <v>20400</v>
      </c>
      <c r="G15" s="1076">
        <v>500</v>
      </c>
      <c r="H15" s="1076">
        <v>101260034</v>
      </c>
      <c r="I15" s="1076">
        <v>0</v>
      </c>
      <c r="J15" s="1076">
        <v>72200</v>
      </c>
      <c r="K15" s="1120">
        <v>25431</v>
      </c>
      <c r="L15" s="1120">
        <v>379</v>
      </c>
      <c r="M15" s="1120">
        <v>2388</v>
      </c>
      <c r="N15" s="425">
        <v>117519</v>
      </c>
      <c r="O15" s="474" t="s">
        <v>930</v>
      </c>
      <c r="P15" s="471" t="s">
        <v>693</v>
      </c>
      <c r="Q15" s="476" t="s">
        <v>933</v>
      </c>
      <c r="R15" s="67">
        <v>3</v>
      </c>
      <c r="S15" s="101"/>
    </row>
    <row r="16" spans="1:19" ht="23.1" customHeight="1" x14ac:dyDescent="0.15">
      <c r="A16" s="66">
        <v>4</v>
      </c>
      <c r="B16" s="65" t="s">
        <v>827</v>
      </c>
      <c r="C16" s="1110">
        <v>6.5</v>
      </c>
      <c r="D16" s="1111">
        <v>0</v>
      </c>
      <c r="E16" s="1120">
        <v>24360</v>
      </c>
      <c r="F16" s="1120">
        <v>0</v>
      </c>
      <c r="G16" s="1076">
        <v>510</v>
      </c>
      <c r="H16" s="1076">
        <v>116375621</v>
      </c>
      <c r="I16" s="1076">
        <v>0</v>
      </c>
      <c r="J16" s="1076">
        <v>93736</v>
      </c>
      <c r="K16" s="1120">
        <v>32341</v>
      </c>
      <c r="L16" s="1120">
        <v>959</v>
      </c>
      <c r="M16" s="1120">
        <v>2094</v>
      </c>
      <c r="N16" s="425">
        <v>155366</v>
      </c>
      <c r="O16" s="474" t="s">
        <v>930</v>
      </c>
      <c r="P16" s="471" t="s">
        <v>693</v>
      </c>
      <c r="Q16" s="476" t="s">
        <v>931</v>
      </c>
      <c r="R16" s="67">
        <v>4</v>
      </c>
      <c r="S16" s="101"/>
    </row>
    <row r="17" spans="1:19" ht="23.1" customHeight="1" x14ac:dyDescent="0.15">
      <c r="A17" s="75">
        <v>5</v>
      </c>
      <c r="B17" s="76" t="s">
        <v>829</v>
      </c>
      <c r="C17" s="1112">
        <v>7.95</v>
      </c>
      <c r="D17" s="1113">
        <v>0</v>
      </c>
      <c r="E17" s="1121">
        <v>23400</v>
      </c>
      <c r="F17" s="1121">
        <v>29400</v>
      </c>
      <c r="G17" s="1077">
        <v>510</v>
      </c>
      <c r="H17" s="1077">
        <v>9551895</v>
      </c>
      <c r="I17" s="1077">
        <v>0</v>
      </c>
      <c r="J17" s="1077">
        <v>9789</v>
      </c>
      <c r="K17" s="1121">
        <v>4156</v>
      </c>
      <c r="L17" s="1121">
        <v>18</v>
      </c>
      <c r="M17" s="1121">
        <v>224</v>
      </c>
      <c r="N17" s="436">
        <v>16730</v>
      </c>
      <c r="O17" s="477" t="s">
        <v>930</v>
      </c>
      <c r="P17" s="477" t="s">
        <v>693</v>
      </c>
      <c r="Q17" s="478" t="s">
        <v>933</v>
      </c>
      <c r="R17" s="77">
        <v>5</v>
      </c>
      <c r="S17" s="101"/>
    </row>
    <row r="18" spans="1:19" ht="23.1" customHeight="1" x14ac:dyDescent="0.15">
      <c r="A18" s="66">
        <v>6</v>
      </c>
      <c r="B18" s="65" t="s">
        <v>831</v>
      </c>
      <c r="C18" s="1108">
        <v>7</v>
      </c>
      <c r="D18" s="1109">
        <v>24</v>
      </c>
      <c r="E18" s="1119">
        <v>20000</v>
      </c>
      <c r="F18" s="1119">
        <v>24000</v>
      </c>
      <c r="G18" s="1072">
        <v>510</v>
      </c>
      <c r="H18" s="1072">
        <v>28392315</v>
      </c>
      <c r="I18" s="1072">
        <v>938534</v>
      </c>
      <c r="J18" s="1072">
        <v>22668</v>
      </c>
      <c r="K18" s="1119">
        <v>7896</v>
      </c>
      <c r="L18" s="1119">
        <v>62</v>
      </c>
      <c r="M18" s="1119">
        <v>638</v>
      </c>
      <c r="N18" s="1024">
        <v>40182</v>
      </c>
      <c r="O18" s="479" t="s">
        <v>930</v>
      </c>
      <c r="P18" s="480" t="s">
        <v>932</v>
      </c>
      <c r="Q18" s="481" t="s">
        <v>933</v>
      </c>
      <c r="R18" s="67">
        <v>6</v>
      </c>
      <c r="S18" s="101"/>
    </row>
    <row r="19" spans="1:19" ht="23.1" customHeight="1" x14ac:dyDescent="0.15">
      <c r="A19" s="66">
        <v>7</v>
      </c>
      <c r="B19" s="65" t="s">
        <v>833</v>
      </c>
      <c r="C19" s="1110">
        <v>7.52</v>
      </c>
      <c r="D19" s="1111">
        <v>0</v>
      </c>
      <c r="E19" s="1120">
        <v>19500</v>
      </c>
      <c r="F19" s="1120">
        <v>18000</v>
      </c>
      <c r="G19" s="1076">
        <v>510</v>
      </c>
      <c r="H19" s="1076">
        <v>102901348</v>
      </c>
      <c r="I19" s="1076">
        <v>0</v>
      </c>
      <c r="J19" s="1076">
        <v>81284</v>
      </c>
      <c r="K19" s="1120">
        <v>30381</v>
      </c>
      <c r="L19" s="1120">
        <v>430</v>
      </c>
      <c r="M19" s="1120">
        <v>2467</v>
      </c>
      <c r="N19" s="425">
        <v>136346</v>
      </c>
      <c r="O19" s="482" t="s">
        <v>930</v>
      </c>
      <c r="P19" s="474" t="s">
        <v>693</v>
      </c>
      <c r="Q19" s="475" t="s">
        <v>931</v>
      </c>
      <c r="R19" s="67">
        <v>7</v>
      </c>
      <c r="S19" s="101"/>
    </row>
    <row r="20" spans="1:19" ht="23.1" customHeight="1" x14ac:dyDescent="0.15">
      <c r="A20" s="66">
        <v>8</v>
      </c>
      <c r="B20" s="65" t="s">
        <v>835</v>
      </c>
      <c r="C20" s="1110">
        <v>7.16</v>
      </c>
      <c r="D20" s="1111">
        <v>5</v>
      </c>
      <c r="E20" s="1120">
        <v>26200</v>
      </c>
      <c r="F20" s="1120">
        <v>25000</v>
      </c>
      <c r="G20" s="1076">
        <v>510</v>
      </c>
      <c r="H20" s="1076">
        <v>32033012</v>
      </c>
      <c r="I20" s="1076">
        <v>1409203</v>
      </c>
      <c r="J20" s="1076">
        <v>25126</v>
      </c>
      <c r="K20" s="1120">
        <v>9167</v>
      </c>
      <c r="L20" s="1120">
        <v>79</v>
      </c>
      <c r="M20" s="1120">
        <v>693</v>
      </c>
      <c r="N20" s="425">
        <v>47828</v>
      </c>
      <c r="O20" s="482" t="s">
        <v>930</v>
      </c>
      <c r="P20" s="474" t="s">
        <v>932</v>
      </c>
      <c r="Q20" s="474" t="s">
        <v>933</v>
      </c>
      <c r="R20" s="67">
        <v>8</v>
      </c>
      <c r="S20" s="101"/>
    </row>
    <row r="21" spans="1:19" s="101" customFormat="1" ht="23.1" customHeight="1" x14ac:dyDescent="0.15">
      <c r="A21" s="66">
        <v>9</v>
      </c>
      <c r="B21" s="65" t="s">
        <v>837</v>
      </c>
      <c r="C21" s="1110">
        <v>6.6</v>
      </c>
      <c r="D21" s="1111">
        <v>25</v>
      </c>
      <c r="E21" s="1120">
        <v>20000</v>
      </c>
      <c r="F21" s="1120">
        <v>24000</v>
      </c>
      <c r="G21" s="1076">
        <v>500</v>
      </c>
      <c r="H21" s="1076">
        <v>18924193</v>
      </c>
      <c r="I21" s="1076">
        <v>763713</v>
      </c>
      <c r="J21" s="1076">
        <v>15708</v>
      </c>
      <c r="K21" s="1120">
        <v>6520</v>
      </c>
      <c r="L21" s="1120">
        <v>1048</v>
      </c>
      <c r="M21" s="1120">
        <v>426</v>
      </c>
      <c r="N21" s="425">
        <v>30987</v>
      </c>
      <c r="O21" s="482" t="s">
        <v>930</v>
      </c>
      <c r="P21" s="474" t="s">
        <v>932</v>
      </c>
      <c r="Q21" s="483" t="s">
        <v>933</v>
      </c>
      <c r="R21" s="67">
        <v>9</v>
      </c>
    </row>
    <row r="22" spans="1:19" s="101" customFormat="1" ht="23.1" customHeight="1" x14ac:dyDescent="0.15">
      <c r="A22" s="66">
        <v>10</v>
      </c>
      <c r="B22" s="65" t="s">
        <v>839</v>
      </c>
      <c r="C22" s="1114">
        <v>8</v>
      </c>
      <c r="D22" s="1111">
        <v>0</v>
      </c>
      <c r="E22" s="1120">
        <v>21000</v>
      </c>
      <c r="F22" s="1120">
        <v>24000</v>
      </c>
      <c r="G22" s="1076">
        <v>510</v>
      </c>
      <c r="H22" s="1076">
        <v>16587832</v>
      </c>
      <c r="I22" s="1076">
        <v>0</v>
      </c>
      <c r="J22" s="1076">
        <v>16197</v>
      </c>
      <c r="K22" s="1120">
        <v>6136</v>
      </c>
      <c r="L22" s="1120">
        <v>104</v>
      </c>
      <c r="M22" s="1120">
        <v>368</v>
      </c>
      <c r="N22" s="425">
        <v>28150</v>
      </c>
      <c r="O22" s="482" t="s">
        <v>930</v>
      </c>
      <c r="P22" s="474" t="s">
        <v>693</v>
      </c>
      <c r="Q22" s="474" t="s">
        <v>933</v>
      </c>
      <c r="R22" s="67">
        <v>10</v>
      </c>
    </row>
    <row r="23" spans="1:19" s="101" customFormat="1" ht="23.1" customHeight="1" x14ac:dyDescent="0.15">
      <c r="A23" s="72">
        <v>11</v>
      </c>
      <c r="B23" s="62" t="s">
        <v>841</v>
      </c>
      <c r="C23" s="1115">
        <v>5.4</v>
      </c>
      <c r="D23" s="1109">
        <v>0</v>
      </c>
      <c r="E23" s="1119">
        <v>16000</v>
      </c>
      <c r="F23" s="1119">
        <v>13000</v>
      </c>
      <c r="G23" s="1072">
        <v>470</v>
      </c>
      <c r="H23" s="1072">
        <v>26443705</v>
      </c>
      <c r="I23" s="1072">
        <v>0</v>
      </c>
      <c r="J23" s="1072">
        <v>21236</v>
      </c>
      <c r="K23" s="1119">
        <v>8086</v>
      </c>
      <c r="L23" s="1119">
        <v>90</v>
      </c>
      <c r="M23" s="1119">
        <v>356</v>
      </c>
      <c r="N23" s="1024">
        <v>37953</v>
      </c>
      <c r="O23" s="480" t="s">
        <v>930</v>
      </c>
      <c r="P23" s="480" t="s">
        <v>693</v>
      </c>
      <c r="Q23" s="488" t="s">
        <v>933</v>
      </c>
      <c r="R23" s="73">
        <v>11</v>
      </c>
    </row>
    <row r="24" spans="1:19" s="101" customFormat="1" ht="23.1" customHeight="1" x14ac:dyDescent="0.15">
      <c r="A24" s="66">
        <v>12</v>
      </c>
      <c r="B24" s="65" t="s">
        <v>843</v>
      </c>
      <c r="C24" s="1110">
        <v>6.3</v>
      </c>
      <c r="D24" s="1111">
        <v>0</v>
      </c>
      <c r="E24" s="1120">
        <v>21000</v>
      </c>
      <c r="F24" s="1120">
        <v>28000</v>
      </c>
      <c r="G24" s="1076">
        <v>500</v>
      </c>
      <c r="H24" s="1076">
        <v>33461452</v>
      </c>
      <c r="I24" s="1076">
        <v>0</v>
      </c>
      <c r="J24" s="1076">
        <v>26270</v>
      </c>
      <c r="K24" s="1120">
        <v>8583</v>
      </c>
      <c r="L24" s="1120">
        <v>374</v>
      </c>
      <c r="M24" s="1120">
        <v>599</v>
      </c>
      <c r="N24" s="425">
        <v>46229</v>
      </c>
      <c r="O24" s="482" t="s">
        <v>930</v>
      </c>
      <c r="P24" s="474" t="s">
        <v>693</v>
      </c>
      <c r="Q24" s="483" t="s">
        <v>933</v>
      </c>
      <c r="R24" s="79">
        <v>12</v>
      </c>
    </row>
    <row r="25" spans="1:19" s="101" customFormat="1" ht="23.1" customHeight="1" x14ac:dyDescent="0.15">
      <c r="A25" s="66">
        <v>13</v>
      </c>
      <c r="B25" s="65" t="s">
        <v>844</v>
      </c>
      <c r="C25" s="1110">
        <v>6.9</v>
      </c>
      <c r="D25" s="1111">
        <v>0</v>
      </c>
      <c r="E25" s="1120">
        <v>21000</v>
      </c>
      <c r="F25" s="1120">
        <v>27000</v>
      </c>
      <c r="G25" s="1076">
        <v>500</v>
      </c>
      <c r="H25" s="1076">
        <v>11690939</v>
      </c>
      <c r="I25" s="1076">
        <v>0</v>
      </c>
      <c r="J25" s="1076">
        <v>11729</v>
      </c>
      <c r="K25" s="1120">
        <v>4902</v>
      </c>
      <c r="L25" s="1120">
        <v>20</v>
      </c>
      <c r="M25" s="1120">
        <v>232</v>
      </c>
      <c r="N25" s="425">
        <v>21187</v>
      </c>
      <c r="O25" s="482" t="s">
        <v>930</v>
      </c>
      <c r="P25" s="474" t="s">
        <v>693</v>
      </c>
      <c r="Q25" s="483" t="s">
        <v>933</v>
      </c>
      <c r="R25" s="67">
        <v>13</v>
      </c>
    </row>
    <row r="26" spans="1:19" s="101" customFormat="1" ht="23.1" customHeight="1" x14ac:dyDescent="0.15">
      <c r="A26" s="66">
        <v>14</v>
      </c>
      <c r="B26" s="65" t="s">
        <v>846</v>
      </c>
      <c r="C26" s="1110">
        <v>6.5</v>
      </c>
      <c r="D26" s="1111">
        <v>30</v>
      </c>
      <c r="E26" s="1120">
        <v>15000</v>
      </c>
      <c r="F26" s="1120">
        <v>20000</v>
      </c>
      <c r="G26" s="1076">
        <v>510</v>
      </c>
      <c r="H26" s="1076">
        <v>9552057</v>
      </c>
      <c r="I26" s="1076">
        <v>379364</v>
      </c>
      <c r="J26" s="1076">
        <v>7432</v>
      </c>
      <c r="K26" s="1120">
        <v>3057</v>
      </c>
      <c r="L26" s="1120">
        <v>32</v>
      </c>
      <c r="M26" s="1120">
        <v>224</v>
      </c>
      <c r="N26" s="425">
        <v>15479</v>
      </c>
      <c r="O26" s="482" t="s">
        <v>930</v>
      </c>
      <c r="P26" s="474" t="s">
        <v>932</v>
      </c>
      <c r="Q26" s="483" t="s">
        <v>933</v>
      </c>
      <c r="R26" s="67">
        <v>14</v>
      </c>
    </row>
    <row r="27" spans="1:19" s="101" customFormat="1" ht="23.1" customHeight="1" x14ac:dyDescent="0.15">
      <c r="A27" s="75">
        <v>15</v>
      </c>
      <c r="B27" s="76" t="s">
        <v>848</v>
      </c>
      <c r="C27" s="1116">
        <v>6.5</v>
      </c>
      <c r="D27" s="1113">
        <v>30</v>
      </c>
      <c r="E27" s="1121">
        <v>12000</v>
      </c>
      <c r="F27" s="1121">
        <v>20000</v>
      </c>
      <c r="G27" s="1077">
        <v>470</v>
      </c>
      <c r="H27" s="1077">
        <v>17675218</v>
      </c>
      <c r="I27" s="1077">
        <v>631186</v>
      </c>
      <c r="J27" s="1077">
        <v>12942</v>
      </c>
      <c r="K27" s="1121">
        <v>3302</v>
      </c>
      <c r="L27" s="1121">
        <v>678</v>
      </c>
      <c r="M27" s="1121">
        <v>641</v>
      </c>
      <c r="N27" s="436">
        <v>27221</v>
      </c>
      <c r="O27" s="477" t="s">
        <v>930</v>
      </c>
      <c r="P27" s="474" t="s">
        <v>932</v>
      </c>
      <c r="Q27" s="478" t="s">
        <v>933</v>
      </c>
      <c r="R27" s="77">
        <v>15</v>
      </c>
    </row>
    <row r="28" spans="1:19" s="101" customFormat="1" ht="23.1" customHeight="1" x14ac:dyDescent="0.15">
      <c r="A28" s="66">
        <v>16</v>
      </c>
      <c r="B28" s="65" t="s">
        <v>850</v>
      </c>
      <c r="C28" s="1114">
        <v>6.8</v>
      </c>
      <c r="D28" s="1111">
        <v>0</v>
      </c>
      <c r="E28" s="1120">
        <v>14100</v>
      </c>
      <c r="F28" s="1120">
        <v>12500</v>
      </c>
      <c r="G28" s="1076">
        <v>500</v>
      </c>
      <c r="H28" s="1076">
        <v>28591631</v>
      </c>
      <c r="I28" s="1076">
        <v>0</v>
      </c>
      <c r="J28" s="1076">
        <v>22910</v>
      </c>
      <c r="K28" s="1120">
        <v>7750</v>
      </c>
      <c r="L28" s="1120">
        <v>324</v>
      </c>
      <c r="M28" s="1120">
        <v>523</v>
      </c>
      <c r="N28" s="425">
        <v>38008</v>
      </c>
      <c r="O28" s="482" t="s">
        <v>930</v>
      </c>
      <c r="P28" s="480" t="s">
        <v>693</v>
      </c>
      <c r="Q28" s="483" t="s">
        <v>931</v>
      </c>
      <c r="R28" s="67">
        <v>16</v>
      </c>
    </row>
    <row r="29" spans="1:19" s="101" customFormat="1" ht="23.1" customHeight="1" x14ac:dyDescent="0.15">
      <c r="A29" s="66">
        <v>17</v>
      </c>
      <c r="B29" s="65" t="s">
        <v>852</v>
      </c>
      <c r="C29" s="1110">
        <v>5.9</v>
      </c>
      <c r="D29" s="1111">
        <v>0</v>
      </c>
      <c r="E29" s="1120">
        <v>24000</v>
      </c>
      <c r="F29" s="1120">
        <v>13000</v>
      </c>
      <c r="G29" s="1076">
        <v>510</v>
      </c>
      <c r="H29" s="1076">
        <v>91835115</v>
      </c>
      <c r="I29" s="1076">
        <v>0</v>
      </c>
      <c r="J29" s="1076">
        <v>67720</v>
      </c>
      <c r="K29" s="1120">
        <v>22652</v>
      </c>
      <c r="L29" s="1120">
        <v>470</v>
      </c>
      <c r="M29" s="1120">
        <v>1408</v>
      </c>
      <c r="N29" s="425">
        <v>118179</v>
      </c>
      <c r="O29" s="482" t="s">
        <v>930</v>
      </c>
      <c r="P29" s="474" t="s">
        <v>693</v>
      </c>
      <c r="Q29" s="475" t="s">
        <v>931</v>
      </c>
      <c r="R29" s="67">
        <v>17</v>
      </c>
    </row>
    <row r="30" spans="1:19" s="101" customFormat="1" ht="23.1" customHeight="1" x14ac:dyDescent="0.15">
      <c r="A30" s="66">
        <v>18</v>
      </c>
      <c r="B30" s="65" t="s">
        <v>854</v>
      </c>
      <c r="C30" s="1110">
        <v>8.4</v>
      </c>
      <c r="D30" s="1111">
        <v>10</v>
      </c>
      <c r="E30" s="1120">
        <v>24700</v>
      </c>
      <c r="F30" s="1120">
        <v>22000</v>
      </c>
      <c r="G30" s="1076">
        <v>510</v>
      </c>
      <c r="H30" s="1076">
        <v>4246964</v>
      </c>
      <c r="I30" s="1076">
        <v>154066</v>
      </c>
      <c r="J30" s="1076">
        <v>4212</v>
      </c>
      <c r="K30" s="1120">
        <v>2008</v>
      </c>
      <c r="L30" s="1120">
        <v>17</v>
      </c>
      <c r="M30" s="1120">
        <v>122</v>
      </c>
      <c r="N30" s="425">
        <v>7316</v>
      </c>
      <c r="O30" s="482" t="s">
        <v>930</v>
      </c>
      <c r="P30" s="474" t="s">
        <v>932</v>
      </c>
      <c r="Q30" s="475" t="s">
        <v>933</v>
      </c>
      <c r="R30" s="67">
        <v>18</v>
      </c>
    </row>
    <row r="31" spans="1:19" s="101" customFormat="1" ht="23.1" customHeight="1" x14ac:dyDescent="0.15">
      <c r="A31" s="66">
        <v>19</v>
      </c>
      <c r="B31" s="65" t="s">
        <v>856</v>
      </c>
      <c r="C31" s="1110">
        <v>5.54</v>
      </c>
      <c r="D31" s="1111">
        <v>0</v>
      </c>
      <c r="E31" s="1120">
        <v>15400</v>
      </c>
      <c r="F31" s="1120">
        <v>21600</v>
      </c>
      <c r="G31" s="1076">
        <v>510</v>
      </c>
      <c r="H31" s="1076">
        <v>67416400</v>
      </c>
      <c r="I31" s="1076">
        <v>0</v>
      </c>
      <c r="J31" s="1076">
        <v>55144</v>
      </c>
      <c r="K31" s="1120">
        <v>15300</v>
      </c>
      <c r="L31" s="1120">
        <v>32</v>
      </c>
      <c r="M31" s="1120">
        <v>846</v>
      </c>
      <c r="N31" s="425">
        <v>101234</v>
      </c>
      <c r="O31" s="482" t="s">
        <v>930</v>
      </c>
      <c r="P31" s="474" t="s">
        <v>693</v>
      </c>
      <c r="Q31" s="475" t="s">
        <v>931</v>
      </c>
      <c r="R31" s="67">
        <v>19</v>
      </c>
    </row>
    <row r="32" spans="1:19" s="101" customFormat="1" ht="23.1" customHeight="1" x14ac:dyDescent="0.15">
      <c r="A32" s="75">
        <v>20</v>
      </c>
      <c r="B32" s="76" t="s">
        <v>858</v>
      </c>
      <c r="C32" s="1116">
        <v>7.3</v>
      </c>
      <c r="D32" s="1113">
        <v>0</v>
      </c>
      <c r="E32" s="1121">
        <v>19200</v>
      </c>
      <c r="F32" s="1121">
        <v>15600</v>
      </c>
      <c r="G32" s="1077">
        <v>510</v>
      </c>
      <c r="H32" s="1077">
        <v>36691232</v>
      </c>
      <c r="I32" s="1077">
        <v>0</v>
      </c>
      <c r="J32" s="1077">
        <v>26284</v>
      </c>
      <c r="K32" s="1121">
        <v>10721</v>
      </c>
      <c r="L32" s="1121">
        <v>233</v>
      </c>
      <c r="M32" s="1121">
        <v>722</v>
      </c>
      <c r="N32" s="436">
        <v>46066</v>
      </c>
      <c r="O32" s="520" t="s">
        <v>930</v>
      </c>
      <c r="P32" s="477" t="s">
        <v>693</v>
      </c>
      <c r="Q32" s="478" t="s">
        <v>931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860</v>
      </c>
      <c r="C33" s="1114">
        <v>5.97</v>
      </c>
      <c r="D33" s="1111">
        <v>0</v>
      </c>
      <c r="E33" s="1120">
        <v>27100</v>
      </c>
      <c r="F33" s="1120">
        <v>26300</v>
      </c>
      <c r="G33" s="1076">
        <v>510</v>
      </c>
      <c r="H33" s="1076">
        <v>41949801</v>
      </c>
      <c r="I33" s="1076">
        <v>0</v>
      </c>
      <c r="J33" s="1076">
        <v>33314</v>
      </c>
      <c r="K33" s="1120">
        <v>11474</v>
      </c>
      <c r="L33" s="1120">
        <v>44</v>
      </c>
      <c r="M33" s="1120">
        <v>615</v>
      </c>
      <c r="N33" s="425">
        <v>56256</v>
      </c>
      <c r="O33" s="480" t="s">
        <v>930</v>
      </c>
      <c r="P33" s="474" t="s">
        <v>693</v>
      </c>
      <c r="Q33" s="485" t="s">
        <v>931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862</v>
      </c>
      <c r="C34" s="1110">
        <v>7.25</v>
      </c>
      <c r="D34" s="1111">
        <v>0</v>
      </c>
      <c r="E34" s="1120">
        <v>18000</v>
      </c>
      <c r="F34" s="1120">
        <v>18600</v>
      </c>
      <c r="G34" s="1076">
        <v>510</v>
      </c>
      <c r="H34" s="1076">
        <v>27577998</v>
      </c>
      <c r="I34" s="1076">
        <v>0</v>
      </c>
      <c r="J34" s="1076">
        <v>20675</v>
      </c>
      <c r="K34" s="1120">
        <v>5106</v>
      </c>
      <c r="L34" s="1120">
        <v>324</v>
      </c>
      <c r="M34" s="1120">
        <v>561</v>
      </c>
      <c r="N34" s="425">
        <v>35369</v>
      </c>
      <c r="O34" s="474" t="s">
        <v>930</v>
      </c>
      <c r="P34" s="474" t="s">
        <v>693</v>
      </c>
      <c r="Q34" s="475" t="s">
        <v>933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863</v>
      </c>
      <c r="C35" s="1110">
        <v>5.7</v>
      </c>
      <c r="D35" s="1111">
        <v>0</v>
      </c>
      <c r="E35" s="1120">
        <v>16200</v>
      </c>
      <c r="F35" s="1120">
        <v>27000</v>
      </c>
      <c r="G35" s="1076">
        <v>510</v>
      </c>
      <c r="H35" s="1076">
        <v>6878933</v>
      </c>
      <c r="I35" s="1076">
        <v>0</v>
      </c>
      <c r="J35" s="1076">
        <v>6421</v>
      </c>
      <c r="K35" s="1120">
        <v>2954</v>
      </c>
      <c r="L35" s="1120">
        <v>30</v>
      </c>
      <c r="M35" s="1120">
        <v>88</v>
      </c>
      <c r="N35" s="425">
        <v>11092</v>
      </c>
      <c r="O35" s="474" t="s">
        <v>930</v>
      </c>
      <c r="P35" s="474" t="s">
        <v>693</v>
      </c>
      <c r="Q35" s="475" t="s">
        <v>933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865</v>
      </c>
      <c r="C36" s="1110">
        <v>7.2</v>
      </c>
      <c r="D36" s="1111">
        <v>0</v>
      </c>
      <c r="E36" s="1120">
        <v>15600</v>
      </c>
      <c r="F36" s="1120">
        <v>21600</v>
      </c>
      <c r="G36" s="1076">
        <v>510</v>
      </c>
      <c r="H36" s="1076">
        <v>25137931</v>
      </c>
      <c r="I36" s="1076">
        <v>0</v>
      </c>
      <c r="J36" s="1076">
        <v>20060</v>
      </c>
      <c r="K36" s="1120">
        <v>7167</v>
      </c>
      <c r="L36" s="1120">
        <v>106</v>
      </c>
      <c r="M36" s="1120">
        <v>423</v>
      </c>
      <c r="N36" s="425">
        <v>35614</v>
      </c>
      <c r="O36" s="474" t="s">
        <v>930</v>
      </c>
      <c r="P36" s="474" t="s">
        <v>693</v>
      </c>
      <c r="Q36" s="475" t="s">
        <v>931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867</v>
      </c>
      <c r="C37" s="1116">
        <v>6.2</v>
      </c>
      <c r="D37" s="1113">
        <v>27</v>
      </c>
      <c r="E37" s="1121">
        <v>15300</v>
      </c>
      <c r="F37" s="1121">
        <v>23700</v>
      </c>
      <c r="G37" s="1077">
        <v>510</v>
      </c>
      <c r="H37" s="1077">
        <v>20384506</v>
      </c>
      <c r="I37" s="1077">
        <v>593533</v>
      </c>
      <c r="J37" s="1077">
        <v>16090</v>
      </c>
      <c r="K37" s="1121">
        <v>5400</v>
      </c>
      <c r="L37" s="1121">
        <v>28</v>
      </c>
      <c r="M37" s="1121">
        <v>318</v>
      </c>
      <c r="N37" s="436">
        <v>29047</v>
      </c>
      <c r="O37" s="477" t="s">
        <v>930</v>
      </c>
      <c r="P37" s="477" t="s">
        <v>932</v>
      </c>
      <c r="Q37" s="478" t="s">
        <v>933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869</v>
      </c>
      <c r="C38" s="1114">
        <v>7.9</v>
      </c>
      <c r="D38" s="1111">
        <v>20</v>
      </c>
      <c r="E38" s="1120">
        <v>28000</v>
      </c>
      <c r="F38" s="1120">
        <v>26000</v>
      </c>
      <c r="G38" s="1076">
        <v>510</v>
      </c>
      <c r="H38" s="1076">
        <v>11113973</v>
      </c>
      <c r="I38" s="1076">
        <v>354320</v>
      </c>
      <c r="J38" s="1076">
        <v>9414</v>
      </c>
      <c r="K38" s="1120">
        <v>3461</v>
      </c>
      <c r="L38" s="1120">
        <v>19</v>
      </c>
      <c r="M38" s="1120">
        <v>325</v>
      </c>
      <c r="N38" s="425">
        <v>17383</v>
      </c>
      <c r="O38" s="520" t="s">
        <v>930</v>
      </c>
      <c r="P38" s="474" t="s">
        <v>932</v>
      </c>
      <c r="Q38" s="485" t="s">
        <v>933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871</v>
      </c>
      <c r="C39" s="1110">
        <v>5.6</v>
      </c>
      <c r="D39" s="1111">
        <v>0</v>
      </c>
      <c r="E39" s="1120">
        <v>9000</v>
      </c>
      <c r="F39" s="1120">
        <v>12000</v>
      </c>
      <c r="G39" s="1076">
        <v>500</v>
      </c>
      <c r="H39" s="1076">
        <v>42324446</v>
      </c>
      <c r="I39" s="1076">
        <v>0</v>
      </c>
      <c r="J39" s="1076">
        <v>23471</v>
      </c>
      <c r="K39" s="1120">
        <v>7018</v>
      </c>
      <c r="L39" s="1120">
        <v>2036</v>
      </c>
      <c r="M39" s="1120">
        <v>746</v>
      </c>
      <c r="N39" s="425">
        <v>39359</v>
      </c>
      <c r="O39" s="520" t="s">
        <v>930</v>
      </c>
      <c r="P39" s="474" t="s">
        <v>693</v>
      </c>
      <c r="Q39" s="475" t="s">
        <v>933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873</v>
      </c>
      <c r="C40" s="1110">
        <v>7.25</v>
      </c>
      <c r="D40" s="1111">
        <v>0</v>
      </c>
      <c r="E40" s="1120">
        <v>16500</v>
      </c>
      <c r="F40" s="1120">
        <v>20000</v>
      </c>
      <c r="G40" s="1076">
        <v>500</v>
      </c>
      <c r="H40" s="1076">
        <v>20478570</v>
      </c>
      <c r="I40" s="1076">
        <v>0</v>
      </c>
      <c r="J40" s="1076">
        <v>16072</v>
      </c>
      <c r="K40" s="1120">
        <v>4794</v>
      </c>
      <c r="L40" s="1120">
        <v>118</v>
      </c>
      <c r="M40" s="1120">
        <v>359</v>
      </c>
      <c r="N40" s="425">
        <v>28232</v>
      </c>
      <c r="O40" s="520" t="s">
        <v>930</v>
      </c>
      <c r="P40" s="474" t="s">
        <v>693</v>
      </c>
      <c r="Q40" s="475" t="s">
        <v>933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875</v>
      </c>
      <c r="C41" s="1110">
        <v>5.6</v>
      </c>
      <c r="D41" s="1111">
        <v>25</v>
      </c>
      <c r="E41" s="1120">
        <v>23000</v>
      </c>
      <c r="F41" s="1120">
        <v>31200</v>
      </c>
      <c r="G41" s="1076">
        <v>470</v>
      </c>
      <c r="H41" s="1076">
        <v>3823840</v>
      </c>
      <c r="I41" s="1076">
        <v>138265</v>
      </c>
      <c r="J41" s="1076">
        <v>3501</v>
      </c>
      <c r="K41" s="1120">
        <v>1129</v>
      </c>
      <c r="L41" s="1120">
        <v>17</v>
      </c>
      <c r="M41" s="1120">
        <v>66</v>
      </c>
      <c r="N41" s="425">
        <v>6212</v>
      </c>
      <c r="O41" s="520" t="s">
        <v>930</v>
      </c>
      <c r="P41" s="474" t="s">
        <v>932</v>
      </c>
      <c r="Q41" s="475" t="s">
        <v>933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877</v>
      </c>
      <c r="C42" s="1116">
        <v>6.3</v>
      </c>
      <c r="D42" s="1113">
        <v>20</v>
      </c>
      <c r="E42" s="1121">
        <v>22000</v>
      </c>
      <c r="F42" s="1121">
        <v>35000</v>
      </c>
      <c r="G42" s="1077">
        <v>500</v>
      </c>
      <c r="H42" s="1077">
        <v>15613195</v>
      </c>
      <c r="I42" s="1077">
        <v>552810</v>
      </c>
      <c r="J42" s="1077">
        <v>13098</v>
      </c>
      <c r="K42" s="1121">
        <v>5315</v>
      </c>
      <c r="L42" s="1121">
        <v>58</v>
      </c>
      <c r="M42" s="1121">
        <v>311</v>
      </c>
      <c r="N42" s="436">
        <v>26743</v>
      </c>
      <c r="O42" s="477" t="s">
        <v>930</v>
      </c>
      <c r="P42" s="477" t="s">
        <v>932</v>
      </c>
      <c r="Q42" s="478" t="s">
        <v>933</v>
      </c>
      <c r="R42" s="77">
        <v>32</v>
      </c>
    </row>
    <row r="43" spans="1:18" s="101" customFormat="1" ht="23.1" customHeight="1" x14ac:dyDescent="0.15">
      <c r="A43" s="78">
        <v>33</v>
      </c>
      <c r="B43" s="65" t="s">
        <v>879</v>
      </c>
      <c r="C43" s="1114">
        <v>6.8</v>
      </c>
      <c r="D43" s="1111">
        <v>0</v>
      </c>
      <c r="E43" s="1120">
        <v>20000</v>
      </c>
      <c r="F43" s="1120">
        <v>32700</v>
      </c>
      <c r="G43" s="1076">
        <v>500</v>
      </c>
      <c r="H43" s="1076">
        <v>12481416</v>
      </c>
      <c r="I43" s="1076">
        <v>0</v>
      </c>
      <c r="J43" s="1076">
        <v>10055</v>
      </c>
      <c r="K43" s="1120">
        <v>3781</v>
      </c>
      <c r="L43" s="1120">
        <v>13</v>
      </c>
      <c r="M43" s="1120">
        <v>277</v>
      </c>
      <c r="N43" s="425">
        <v>19273</v>
      </c>
      <c r="O43" s="480" t="s">
        <v>930</v>
      </c>
      <c r="P43" s="474" t="s">
        <v>693</v>
      </c>
      <c r="Q43" s="485" t="s">
        <v>933</v>
      </c>
      <c r="R43" s="79">
        <v>33</v>
      </c>
    </row>
    <row r="44" spans="1:18" s="101" customFormat="1" ht="23.1" customHeight="1" x14ac:dyDescent="0.15">
      <c r="A44" s="66">
        <v>35</v>
      </c>
      <c r="B44" s="65" t="s">
        <v>881</v>
      </c>
      <c r="C44" s="1110">
        <v>7.03</v>
      </c>
      <c r="D44" s="1111">
        <v>0</v>
      </c>
      <c r="E44" s="1120">
        <v>26300</v>
      </c>
      <c r="F44" s="1120">
        <v>30300</v>
      </c>
      <c r="G44" s="1076">
        <v>510</v>
      </c>
      <c r="H44" s="1076">
        <v>14404583</v>
      </c>
      <c r="I44" s="1076">
        <v>0</v>
      </c>
      <c r="J44" s="1076">
        <v>9647</v>
      </c>
      <c r="K44" s="1120">
        <v>3717</v>
      </c>
      <c r="L44" s="1120">
        <v>58</v>
      </c>
      <c r="M44" s="1120">
        <v>348</v>
      </c>
      <c r="N44" s="425">
        <v>18314</v>
      </c>
      <c r="O44" s="474" t="s">
        <v>930</v>
      </c>
      <c r="P44" s="474" t="s">
        <v>693</v>
      </c>
      <c r="Q44" s="475" t="s">
        <v>933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883</v>
      </c>
      <c r="C45" s="1110">
        <v>6.9</v>
      </c>
      <c r="D45" s="1111">
        <v>0</v>
      </c>
      <c r="E45" s="1120">
        <v>23500</v>
      </c>
      <c r="F45" s="1120">
        <v>28000</v>
      </c>
      <c r="G45" s="1076">
        <v>500</v>
      </c>
      <c r="H45" s="1076">
        <v>15784174</v>
      </c>
      <c r="I45" s="1076">
        <v>0</v>
      </c>
      <c r="J45" s="1076">
        <v>12164</v>
      </c>
      <c r="K45" s="1120">
        <v>4032</v>
      </c>
      <c r="L45" s="1120">
        <v>81</v>
      </c>
      <c r="M45" s="1120">
        <v>328</v>
      </c>
      <c r="N45" s="425">
        <v>22137</v>
      </c>
      <c r="O45" s="474" t="s">
        <v>930</v>
      </c>
      <c r="P45" s="474" t="s">
        <v>693</v>
      </c>
      <c r="Q45" s="475" t="s">
        <v>933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885</v>
      </c>
      <c r="C46" s="1110">
        <v>6.4</v>
      </c>
      <c r="D46" s="1111">
        <v>0</v>
      </c>
      <c r="E46" s="1120">
        <v>25000</v>
      </c>
      <c r="F46" s="1120">
        <v>27000</v>
      </c>
      <c r="G46" s="1076">
        <v>500</v>
      </c>
      <c r="H46" s="1076">
        <v>3836102</v>
      </c>
      <c r="I46" s="1076">
        <v>0</v>
      </c>
      <c r="J46" s="1076">
        <v>3348</v>
      </c>
      <c r="K46" s="1120">
        <v>1240</v>
      </c>
      <c r="L46" s="1120">
        <v>62</v>
      </c>
      <c r="M46" s="1120">
        <v>63</v>
      </c>
      <c r="N46" s="425">
        <v>6211</v>
      </c>
      <c r="O46" s="474" t="s">
        <v>930</v>
      </c>
      <c r="P46" s="474" t="s">
        <v>693</v>
      </c>
      <c r="Q46" s="475" t="s">
        <v>933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887</v>
      </c>
      <c r="C47" s="1116">
        <v>7</v>
      </c>
      <c r="D47" s="1113">
        <v>0</v>
      </c>
      <c r="E47" s="1121">
        <v>19500</v>
      </c>
      <c r="F47" s="1121">
        <v>20000</v>
      </c>
      <c r="G47" s="1077">
        <v>510</v>
      </c>
      <c r="H47" s="1077">
        <v>2642259</v>
      </c>
      <c r="I47" s="1077">
        <v>0</v>
      </c>
      <c r="J47" s="1077">
        <v>2474</v>
      </c>
      <c r="K47" s="1121">
        <v>1017</v>
      </c>
      <c r="L47" s="1121">
        <v>0</v>
      </c>
      <c r="M47" s="1121">
        <v>51</v>
      </c>
      <c r="N47" s="436">
        <v>4510</v>
      </c>
      <c r="O47" s="477" t="s">
        <v>930</v>
      </c>
      <c r="P47" s="477" t="s">
        <v>693</v>
      </c>
      <c r="Q47" s="478" t="s">
        <v>933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888</v>
      </c>
      <c r="C48" s="1114">
        <v>6.45</v>
      </c>
      <c r="D48" s="1111">
        <v>10</v>
      </c>
      <c r="E48" s="1120">
        <v>24000</v>
      </c>
      <c r="F48" s="1120">
        <v>24000</v>
      </c>
      <c r="G48" s="1076">
        <v>510</v>
      </c>
      <c r="H48" s="1076">
        <v>1378741</v>
      </c>
      <c r="I48" s="1076">
        <v>61061</v>
      </c>
      <c r="J48" s="1076">
        <v>1392</v>
      </c>
      <c r="K48" s="1120">
        <v>571</v>
      </c>
      <c r="L48" s="1120">
        <v>6</v>
      </c>
      <c r="M48" s="1120">
        <v>15</v>
      </c>
      <c r="N48" s="425">
        <v>2469</v>
      </c>
      <c r="O48" s="520" t="s">
        <v>930</v>
      </c>
      <c r="P48" s="474" t="s">
        <v>932</v>
      </c>
      <c r="Q48" s="485" t="s">
        <v>933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890</v>
      </c>
      <c r="C49" s="1110">
        <v>7.65</v>
      </c>
      <c r="D49" s="1111">
        <v>0</v>
      </c>
      <c r="E49" s="1120">
        <v>18000</v>
      </c>
      <c r="F49" s="1120">
        <v>18000</v>
      </c>
      <c r="G49" s="1076">
        <v>480</v>
      </c>
      <c r="H49" s="1076">
        <v>2529295</v>
      </c>
      <c r="I49" s="1076">
        <v>0</v>
      </c>
      <c r="J49" s="1076">
        <v>2624</v>
      </c>
      <c r="K49" s="1120">
        <v>1080</v>
      </c>
      <c r="L49" s="1120">
        <v>0</v>
      </c>
      <c r="M49" s="1120">
        <v>59</v>
      </c>
      <c r="N49" s="425">
        <v>4770</v>
      </c>
      <c r="O49" s="520" t="s">
        <v>930</v>
      </c>
      <c r="P49" s="474" t="s">
        <v>693</v>
      </c>
      <c r="Q49" s="475" t="s">
        <v>933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892</v>
      </c>
      <c r="C50" s="1110">
        <v>7.7</v>
      </c>
      <c r="D50" s="1111">
        <v>0</v>
      </c>
      <c r="E50" s="1120">
        <v>22000</v>
      </c>
      <c r="F50" s="1120">
        <v>30000</v>
      </c>
      <c r="G50" s="1076">
        <v>470</v>
      </c>
      <c r="H50" s="1076">
        <v>2941880</v>
      </c>
      <c r="I50" s="1076">
        <v>0</v>
      </c>
      <c r="J50" s="1076">
        <v>2638</v>
      </c>
      <c r="K50" s="1120">
        <v>1219</v>
      </c>
      <c r="L50" s="1120">
        <v>0</v>
      </c>
      <c r="M50" s="1120">
        <v>89</v>
      </c>
      <c r="N50" s="425">
        <v>4927</v>
      </c>
      <c r="O50" s="520" t="s">
        <v>930</v>
      </c>
      <c r="P50" s="474" t="s">
        <v>693</v>
      </c>
      <c r="Q50" s="475" t="s">
        <v>933</v>
      </c>
      <c r="R50" s="67">
        <v>42</v>
      </c>
    </row>
    <row r="51" spans="1:18" s="101" customFormat="1" ht="23.1" customHeight="1" x14ac:dyDescent="0.15">
      <c r="A51" s="66">
        <v>43</v>
      </c>
      <c r="B51" s="65" t="s">
        <v>894</v>
      </c>
      <c r="C51" s="1110">
        <v>6.8</v>
      </c>
      <c r="D51" s="1111">
        <v>28</v>
      </c>
      <c r="E51" s="1120">
        <v>22000</v>
      </c>
      <c r="F51" s="1120">
        <v>22000</v>
      </c>
      <c r="G51" s="1076">
        <v>500</v>
      </c>
      <c r="H51" s="1076">
        <v>1493883</v>
      </c>
      <c r="I51" s="1076">
        <v>52710</v>
      </c>
      <c r="J51" s="1076">
        <v>1560</v>
      </c>
      <c r="K51" s="1120">
        <v>715</v>
      </c>
      <c r="L51" s="1120">
        <v>3</v>
      </c>
      <c r="M51" s="1120">
        <v>21</v>
      </c>
      <c r="N51" s="425">
        <v>2767</v>
      </c>
      <c r="O51" s="520" t="s">
        <v>930</v>
      </c>
      <c r="P51" s="474" t="s">
        <v>932</v>
      </c>
      <c r="Q51" s="475" t="s">
        <v>933</v>
      </c>
      <c r="R51" s="67">
        <v>43</v>
      </c>
    </row>
    <row r="52" spans="1:18" s="101" customFormat="1" ht="23.1" customHeight="1" x14ac:dyDescent="0.15">
      <c r="A52" s="75">
        <v>44</v>
      </c>
      <c r="B52" s="76" t="s">
        <v>896</v>
      </c>
      <c r="C52" s="1116">
        <v>8</v>
      </c>
      <c r="D52" s="1113">
        <v>23</v>
      </c>
      <c r="E52" s="1121">
        <v>23000</v>
      </c>
      <c r="F52" s="1121">
        <v>28000</v>
      </c>
      <c r="G52" s="1077">
        <v>510</v>
      </c>
      <c r="H52" s="1077">
        <v>1446661</v>
      </c>
      <c r="I52" s="1077">
        <v>67332</v>
      </c>
      <c r="J52" s="1077">
        <v>1558</v>
      </c>
      <c r="K52" s="1121">
        <v>742</v>
      </c>
      <c r="L52" s="1121">
        <v>0</v>
      </c>
      <c r="M52" s="1121">
        <v>37</v>
      </c>
      <c r="N52" s="436">
        <v>2836</v>
      </c>
      <c r="O52" s="477" t="s">
        <v>930</v>
      </c>
      <c r="P52" s="477" t="s">
        <v>932</v>
      </c>
      <c r="Q52" s="478" t="s">
        <v>933</v>
      </c>
      <c r="R52" s="77">
        <v>44</v>
      </c>
    </row>
    <row r="53" spans="1:18" s="101" customFormat="1" ht="23.1" customHeight="1" x14ac:dyDescent="0.15">
      <c r="A53" s="66">
        <v>45</v>
      </c>
      <c r="B53" s="65" t="s">
        <v>897</v>
      </c>
      <c r="C53" s="1114">
        <v>7.4</v>
      </c>
      <c r="D53" s="1111">
        <v>0</v>
      </c>
      <c r="E53" s="1120">
        <v>24000</v>
      </c>
      <c r="F53" s="1120">
        <v>29000</v>
      </c>
      <c r="G53" s="1076">
        <v>500</v>
      </c>
      <c r="H53" s="1076">
        <v>9579072</v>
      </c>
      <c r="I53" s="1076">
        <v>0</v>
      </c>
      <c r="J53" s="1076">
        <v>8917</v>
      </c>
      <c r="K53" s="1120">
        <v>3383</v>
      </c>
      <c r="L53" s="1120">
        <v>9</v>
      </c>
      <c r="M53" s="1120">
        <v>226</v>
      </c>
      <c r="N53" s="425">
        <v>16248</v>
      </c>
      <c r="O53" s="474" t="s">
        <v>930</v>
      </c>
      <c r="P53" s="474" t="s">
        <v>693</v>
      </c>
      <c r="Q53" s="485" t="s">
        <v>933</v>
      </c>
      <c r="R53" s="67">
        <v>45</v>
      </c>
    </row>
    <row r="54" spans="1:18" s="101" customFormat="1" ht="23.1" customHeight="1" x14ac:dyDescent="0.15">
      <c r="A54" s="66">
        <v>46</v>
      </c>
      <c r="B54" s="65" t="s">
        <v>898</v>
      </c>
      <c r="C54" s="1110">
        <v>8.5</v>
      </c>
      <c r="D54" s="1111">
        <v>0</v>
      </c>
      <c r="E54" s="1120">
        <v>35000</v>
      </c>
      <c r="F54" s="1120">
        <v>37000</v>
      </c>
      <c r="G54" s="1076">
        <v>510</v>
      </c>
      <c r="H54" s="1076">
        <v>3415050</v>
      </c>
      <c r="I54" s="1076">
        <v>0</v>
      </c>
      <c r="J54" s="1076">
        <v>3871</v>
      </c>
      <c r="K54" s="1120">
        <v>1684</v>
      </c>
      <c r="L54" s="1120">
        <v>120</v>
      </c>
      <c r="M54" s="1120">
        <v>121</v>
      </c>
      <c r="N54" s="425">
        <v>7188</v>
      </c>
      <c r="O54" s="474" t="s">
        <v>930</v>
      </c>
      <c r="P54" s="474" t="s">
        <v>693</v>
      </c>
      <c r="Q54" s="475" t="s">
        <v>933</v>
      </c>
      <c r="R54" s="67">
        <v>46</v>
      </c>
    </row>
    <row r="55" spans="1:18" s="101" customFormat="1" ht="23.1" customHeight="1" x14ac:dyDescent="0.15">
      <c r="A55" s="66">
        <v>52</v>
      </c>
      <c r="B55" s="65" t="s">
        <v>899</v>
      </c>
      <c r="C55" s="1110">
        <v>7.5</v>
      </c>
      <c r="D55" s="1111">
        <v>0</v>
      </c>
      <c r="E55" s="1120">
        <v>28000</v>
      </c>
      <c r="F55" s="1120">
        <v>30000</v>
      </c>
      <c r="G55" s="1076">
        <v>510</v>
      </c>
      <c r="H55" s="1076">
        <v>1989926</v>
      </c>
      <c r="I55" s="1076">
        <v>0</v>
      </c>
      <c r="J55" s="1076">
        <v>1469</v>
      </c>
      <c r="K55" s="1120">
        <v>677</v>
      </c>
      <c r="L55" s="1120">
        <v>40</v>
      </c>
      <c r="M55" s="1120">
        <v>65</v>
      </c>
      <c r="N55" s="425">
        <v>3001</v>
      </c>
      <c r="O55" s="474" t="s">
        <v>930</v>
      </c>
      <c r="P55" s="474" t="s">
        <v>693</v>
      </c>
      <c r="Q55" s="475" t="s">
        <v>933</v>
      </c>
      <c r="R55" s="67">
        <v>52</v>
      </c>
    </row>
    <row r="56" spans="1:18" s="101" customFormat="1" ht="23.1" customHeight="1" x14ac:dyDescent="0.15">
      <c r="A56" s="66">
        <v>54</v>
      </c>
      <c r="B56" s="65" t="s">
        <v>900</v>
      </c>
      <c r="C56" s="1110">
        <v>5.8</v>
      </c>
      <c r="D56" s="1111">
        <v>25</v>
      </c>
      <c r="E56" s="1120">
        <v>15000</v>
      </c>
      <c r="F56" s="1120">
        <v>25000</v>
      </c>
      <c r="G56" s="1076">
        <v>510</v>
      </c>
      <c r="H56" s="1076">
        <v>1362971</v>
      </c>
      <c r="I56" s="1076">
        <v>53139</v>
      </c>
      <c r="J56" s="1076">
        <v>1207</v>
      </c>
      <c r="K56" s="1120">
        <v>486</v>
      </c>
      <c r="L56" s="1120">
        <v>49</v>
      </c>
      <c r="M56" s="1120">
        <v>17</v>
      </c>
      <c r="N56" s="425">
        <v>2261</v>
      </c>
      <c r="O56" s="474" t="s">
        <v>930</v>
      </c>
      <c r="P56" s="474" t="s">
        <v>932</v>
      </c>
      <c r="Q56" s="475" t="s">
        <v>933</v>
      </c>
      <c r="R56" s="67">
        <v>54</v>
      </c>
    </row>
    <row r="57" spans="1:18" s="101" customFormat="1" ht="23.1" customHeight="1" thickBot="1" x14ac:dyDescent="0.2">
      <c r="A57" s="81">
        <v>59</v>
      </c>
      <c r="B57" s="82" t="s">
        <v>902</v>
      </c>
      <c r="C57" s="1117">
        <v>7</v>
      </c>
      <c r="D57" s="1118">
        <v>40</v>
      </c>
      <c r="E57" s="1122">
        <v>18000</v>
      </c>
      <c r="F57" s="1122">
        <v>25000</v>
      </c>
      <c r="G57" s="1078">
        <v>500</v>
      </c>
      <c r="H57" s="1078">
        <v>3641594</v>
      </c>
      <c r="I57" s="1078">
        <v>167191</v>
      </c>
      <c r="J57" s="1078">
        <v>3124</v>
      </c>
      <c r="K57" s="1122">
        <v>1199</v>
      </c>
      <c r="L57" s="1122">
        <v>8</v>
      </c>
      <c r="M57" s="1122">
        <v>101</v>
      </c>
      <c r="N57" s="1027">
        <v>6228</v>
      </c>
      <c r="O57" s="486" t="s">
        <v>930</v>
      </c>
      <c r="P57" s="486" t="s">
        <v>932</v>
      </c>
      <c r="Q57" s="487" t="s">
        <v>933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904</v>
      </c>
      <c r="C58" s="1114">
        <v>7</v>
      </c>
      <c r="D58" s="1111">
        <v>40</v>
      </c>
      <c r="E58" s="1120">
        <v>17000</v>
      </c>
      <c r="F58" s="1120">
        <v>30000</v>
      </c>
      <c r="G58" s="1076">
        <v>510</v>
      </c>
      <c r="H58" s="1076">
        <v>4229155</v>
      </c>
      <c r="I58" s="1076">
        <v>154899</v>
      </c>
      <c r="J58" s="1076">
        <v>3212</v>
      </c>
      <c r="K58" s="1120">
        <v>1260</v>
      </c>
      <c r="L58" s="1120">
        <v>11</v>
      </c>
      <c r="M58" s="1120">
        <v>102</v>
      </c>
      <c r="N58" s="425">
        <v>6533</v>
      </c>
      <c r="O58" s="474" t="s">
        <v>930</v>
      </c>
      <c r="P58" s="474" t="s">
        <v>932</v>
      </c>
      <c r="Q58" s="485" t="s">
        <v>933</v>
      </c>
      <c r="R58" s="67">
        <v>61</v>
      </c>
    </row>
    <row r="59" spans="1:18" s="187" customFormat="1" ht="23.1" customHeight="1" x14ac:dyDescent="0.15">
      <c r="A59" s="66">
        <v>66</v>
      </c>
      <c r="B59" s="65" t="s">
        <v>906</v>
      </c>
      <c r="C59" s="1110">
        <v>6.3</v>
      </c>
      <c r="D59" s="1111">
        <v>10.5</v>
      </c>
      <c r="E59" s="1120">
        <v>16000</v>
      </c>
      <c r="F59" s="1120">
        <v>22000</v>
      </c>
      <c r="G59" s="1076">
        <v>510</v>
      </c>
      <c r="H59" s="1076">
        <v>13716800</v>
      </c>
      <c r="I59" s="1076">
        <v>434586</v>
      </c>
      <c r="J59" s="1076">
        <v>10854</v>
      </c>
      <c r="K59" s="1120">
        <v>3872</v>
      </c>
      <c r="L59" s="1120">
        <v>24</v>
      </c>
      <c r="M59" s="1120">
        <v>201</v>
      </c>
      <c r="N59" s="425">
        <v>20347</v>
      </c>
      <c r="O59" s="474" t="s">
        <v>930</v>
      </c>
      <c r="P59" s="474" t="s">
        <v>932</v>
      </c>
      <c r="Q59" s="475" t="s">
        <v>933</v>
      </c>
      <c r="R59" s="67">
        <v>66</v>
      </c>
    </row>
    <row r="60" spans="1:18" s="187" customFormat="1" ht="23.1" customHeight="1" x14ac:dyDescent="0.15">
      <c r="A60" s="66">
        <v>67</v>
      </c>
      <c r="B60" s="65" t="s">
        <v>908</v>
      </c>
      <c r="C60" s="1110">
        <v>6.3</v>
      </c>
      <c r="D60" s="1111">
        <v>10</v>
      </c>
      <c r="E60" s="1120">
        <v>23000</v>
      </c>
      <c r="F60" s="1120">
        <v>23000</v>
      </c>
      <c r="G60" s="1076">
        <v>510</v>
      </c>
      <c r="H60" s="1076">
        <v>1676822</v>
      </c>
      <c r="I60" s="1076">
        <v>67028</v>
      </c>
      <c r="J60" s="1076">
        <v>1824</v>
      </c>
      <c r="K60" s="1120">
        <v>802</v>
      </c>
      <c r="L60" s="1120">
        <v>2</v>
      </c>
      <c r="M60" s="1120">
        <v>23</v>
      </c>
      <c r="N60" s="425">
        <v>3242</v>
      </c>
      <c r="O60" s="474" t="s">
        <v>930</v>
      </c>
      <c r="P60" s="471" t="s">
        <v>932</v>
      </c>
      <c r="Q60" s="475" t="s">
        <v>933</v>
      </c>
      <c r="R60" s="67">
        <v>67</v>
      </c>
    </row>
    <row r="61" spans="1:18" s="187" customFormat="1" ht="23.1" customHeight="1" x14ac:dyDescent="0.15">
      <c r="A61" s="78">
        <v>70</v>
      </c>
      <c r="B61" s="65" t="s">
        <v>910</v>
      </c>
      <c r="C61" s="1110">
        <v>6.4</v>
      </c>
      <c r="D61" s="1111">
        <v>23</v>
      </c>
      <c r="E61" s="1120">
        <v>22000</v>
      </c>
      <c r="F61" s="1120">
        <v>23000</v>
      </c>
      <c r="G61" s="1076">
        <v>510</v>
      </c>
      <c r="H61" s="1076">
        <v>1952137</v>
      </c>
      <c r="I61" s="1076">
        <v>81561</v>
      </c>
      <c r="J61" s="1076">
        <v>1891</v>
      </c>
      <c r="K61" s="1120">
        <v>883</v>
      </c>
      <c r="L61" s="1120">
        <v>7</v>
      </c>
      <c r="M61" s="1120">
        <v>35</v>
      </c>
      <c r="N61" s="425">
        <v>3308</v>
      </c>
      <c r="O61" s="474" t="s">
        <v>930</v>
      </c>
      <c r="P61" s="471" t="s">
        <v>932</v>
      </c>
      <c r="Q61" s="475" t="s">
        <v>933</v>
      </c>
      <c r="R61" s="79">
        <v>70</v>
      </c>
    </row>
    <row r="62" spans="1:18" s="187" customFormat="1" ht="23.1" customHeight="1" x14ac:dyDescent="0.15">
      <c r="A62" s="75">
        <v>72</v>
      </c>
      <c r="B62" s="76" t="s">
        <v>912</v>
      </c>
      <c r="C62" s="1116">
        <v>6.29</v>
      </c>
      <c r="D62" s="1113">
        <v>0</v>
      </c>
      <c r="E62" s="1121">
        <v>24300</v>
      </c>
      <c r="F62" s="1121">
        <v>20300</v>
      </c>
      <c r="G62" s="1077">
        <v>510</v>
      </c>
      <c r="H62" s="1077">
        <v>8694232</v>
      </c>
      <c r="I62" s="1077">
        <v>0</v>
      </c>
      <c r="J62" s="1077">
        <v>8627</v>
      </c>
      <c r="K62" s="1121">
        <v>3840</v>
      </c>
      <c r="L62" s="1121">
        <v>21</v>
      </c>
      <c r="M62" s="1121">
        <v>138</v>
      </c>
      <c r="N62" s="436">
        <v>15416</v>
      </c>
      <c r="O62" s="477" t="s">
        <v>930</v>
      </c>
      <c r="P62" s="477" t="s">
        <v>693</v>
      </c>
      <c r="Q62" s="478" t="s">
        <v>933</v>
      </c>
      <c r="R62" s="77">
        <v>72</v>
      </c>
    </row>
    <row r="63" spans="1:18" s="187" customFormat="1" ht="23.1" customHeight="1" x14ac:dyDescent="0.15">
      <c r="A63" s="66">
        <v>74</v>
      </c>
      <c r="B63" s="65" t="s">
        <v>914</v>
      </c>
      <c r="C63" s="1114">
        <v>5.7</v>
      </c>
      <c r="D63" s="1111">
        <v>0</v>
      </c>
      <c r="E63" s="1120">
        <v>19098</v>
      </c>
      <c r="F63" s="1120">
        <v>15151</v>
      </c>
      <c r="G63" s="1076">
        <v>510</v>
      </c>
      <c r="H63" s="1076">
        <v>1801227</v>
      </c>
      <c r="I63" s="1076">
        <v>0</v>
      </c>
      <c r="J63" s="1076">
        <v>1910</v>
      </c>
      <c r="K63" s="1120">
        <v>886</v>
      </c>
      <c r="L63" s="1120">
        <v>258</v>
      </c>
      <c r="M63" s="1120">
        <v>23</v>
      </c>
      <c r="N63" s="425">
        <v>3243</v>
      </c>
      <c r="O63" s="474" t="s">
        <v>930</v>
      </c>
      <c r="P63" s="474" t="s">
        <v>693</v>
      </c>
      <c r="Q63" s="485" t="s">
        <v>931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916</v>
      </c>
      <c r="C64" s="1110">
        <v>6.5</v>
      </c>
      <c r="D64" s="1111">
        <v>18</v>
      </c>
      <c r="E64" s="1120">
        <v>24000</v>
      </c>
      <c r="F64" s="1120">
        <v>22000</v>
      </c>
      <c r="G64" s="1076">
        <v>510</v>
      </c>
      <c r="H64" s="1076">
        <v>7833363</v>
      </c>
      <c r="I64" s="1076">
        <v>310444</v>
      </c>
      <c r="J64" s="1076">
        <v>8411</v>
      </c>
      <c r="K64" s="1120">
        <v>3787</v>
      </c>
      <c r="L64" s="1120">
        <v>0</v>
      </c>
      <c r="M64" s="1120">
        <v>117</v>
      </c>
      <c r="N64" s="425">
        <v>15031</v>
      </c>
      <c r="O64" s="474" t="s">
        <v>930</v>
      </c>
      <c r="P64" s="474" t="s">
        <v>934</v>
      </c>
      <c r="Q64" s="475" t="s">
        <v>933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918</v>
      </c>
      <c r="C65" s="1110">
        <v>7</v>
      </c>
      <c r="D65" s="1111">
        <v>0</v>
      </c>
      <c r="E65" s="1120">
        <v>20000</v>
      </c>
      <c r="F65" s="1120">
        <v>24000</v>
      </c>
      <c r="G65" s="1076">
        <v>510</v>
      </c>
      <c r="H65" s="1076">
        <v>11561103</v>
      </c>
      <c r="I65" s="1076">
        <v>0</v>
      </c>
      <c r="J65" s="1076">
        <v>11444</v>
      </c>
      <c r="K65" s="1120">
        <v>4710</v>
      </c>
      <c r="L65" s="1120">
        <v>160</v>
      </c>
      <c r="M65" s="1120">
        <v>219</v>
      </c>
      <c r="N65" s="425">
        <v>21948</v>
      </c>
      <c r="O65" s="474" t="s">
        <v>930</v>
      </c>
      <c r="P65" s="474" t="s">
        <v>693</v>
      </c>
      <c r="Q65" s="475" t="s">
        <v>933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919</v>
      </c>
      <c r="C66" s="1110">
        <v>7</v>
      </c>
      <c r="D66" s="1111">
        <v>0</v>
      </c>
      <c r="E66" s="1123">
        <v>20000</v>
      </c>
      <c r="F66" s="1120">
        <v>25000</v>
      </c>
      <c r="G66" s="1076">
        <v>510</v>
      </c>
      <c r="H66" s="1076">
        <v>5558551</v>
      </c>
      <c r="I66" s="1076">
        <v>0</v>
      </c>
      <c r="J66" s="1076">
        <v>4973</v>
      </c>
      <c r="K66" s="1120">
        <v>2213</v>
      </c>
      <c r="L66" s="1120">
        <v>20</v>
      </c>
      <c r="M66" s="1120">
        <v>92</v>
      </c>
      <c r="N66" s="425">
        <v>9734</v>
      </c>
      <c r="O66" s="474" t="s">
        <v>930</v>
      </c>
      <c r="P66" s="474" t="s">
        <v>693</v>
      </c>
      <c r="Q66" s="475" t="s">
        <v>933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920</v>
      </c>
      <c r="C67" s="1112" t="s">
        <v>693</v>
      </c>
      <c r="D67" s="1113" t="s">
        <v>693</v>
      </c>
      <c r="E67" s="1121" t="s">
        <v>693</v>
      </c>
      <c r="F67" s="1121" t="s">
        <v>693</v>
      </c>
      <c r="G67" s="1077" t="s">
        <v>693</v>
      </c>
      <c r="H67" s="1077">
        <v>0</v>
      </c>
      <c r="I67" s="1077">
        <v>0</v>
      </c>
      <c r="J67" s="1077">
        <v>6619</v>
      </c>
      <c r="K67" s="1121">
        <v>0</v>
      </c>
      <c r="L67" s="1121">
        <v>4</v>
      </c>
      <c r="M67" s="1121">
        <v>0</v>
      </c>
      <c r="N67" s="436">
        <v>10953</v>
      </c>
      <c r="O67" s="477" t="s">
        <v>693</v>
      </c>
      <c r="P67" s="477" t="s">
        <v>693</v>
      </c>
      <c r="Q67" s="478" t="s">
        <v>931</v>
      </c>
      <c r="R67" s="77">
        <v>301</v>
      </c>
    </row>
    <row r="68" spans="1:19" ht="23.1" customHeight="1" x14ac:dyDescent="0.15">
      <c r="A68" s="66">
        <v>302</v>
      </c>
      <c r="B68" s="65" t="s">
        <v>922</v>
      </c>
      <c r="C68" s="1110" t="s">
        <v>693</v>
      </c>
      <c r="D68" s="1111" t="s">
        <v>693</v>
      </c>
      <c r="E68" s="1120" t="s">
        <v>693</v>
      </c>
      <c r="F68" s="1120" t="s">
        <v>693</v>
      </c>
      <c r="G68" s="1076" t="s">
        <v>693</v>
      </c>
      <c r="H68" s="1076">
        <v>0</v>
      </c>
      <c r="I68" s="1076">
        <v>0</v>
      </c>
      <c r="J68" s="1076">
        <v>6625</v>
      </c>
      <c r="K68" s="1120">
        <v>0</v>
      </c>
      <c r="L68" s="1120">
        <v>9</v>
      </c>
      <c r="M68" s="1120">
        <v>0</v>
      </c>
      <c r="N68" s="1120">
        <v>11287</v>
      </c>
      <c r="O68" s="746" t="s">
        <v>693</v>
      </c>
      <c r="P68" s="471" t="s">
        <v>693</v>
      </c>
      <c r="Q68" s="747" t="s">
        <v>931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924</v>
      </c>
      <c r="C69" s="1110" t="s">
        <v>693</v>
      </c>
      <c r="D69" s="1111" t="s">
        <v>693</v>
      </c>
      <c r="E69" s="1120" t="s">
        <v>693</v>
      </c>
      <c r="F69" s="1120" t="s">
        <v>693</v>
      </c>
      <c r="G69" s="1076" t="s">
        <v>693</v>
      </c>
      <c r="H69" s="1076">
        <v>0</v>
      </c>
      <c r="I69" s="1076">
        <v>0</v>
      </c>
      <c r="J69" s="1076">
        <v>969</v>
      </c>
      <c r="K69" s="1120">
        <v>0</v>
      </c>
      <c r="L69" s="1120">
        <v>2</v>
      </c>
      <c r="M69" s="1120">
        <v>0</v>
      </c>
      <c r="N69" s="425">
        <v>1612</v>
      </c>
      <c r="O69" s="474" t="s">
        <v>693</v>
      </c>
      <c r="P69" s="474" t="s">
        <v>693</v>
      </c>
      <c r="Q69" s="475" t="s">
        <v>931</v>
      </c>
      <c r="R69" s="67">
        <v>303</v>
      </c>
      <c r="S69" s="101"/>
    </row>
    <row r="70" spans="1:19" ht="23.1" customHeight="1" x14ac:dyDescent="0.15">
      <c r="A70" s="66"/>
      <c r="B70" s="65"/>
      <c r="C70" s="1110"/>
      <c r="D70" s="1111"/>
      <c r="E70" s="1120"/>
      <c r="F70" s="1120"/>
      <c r="G70" s="1076"/>
      <c r="H70" s="1076"/>
      <c r="I70" s="1076"/>
      <c r="J70" s="1076"/>
      <c r="K70" s="1120"/>
      <c r="L70" s="1120"/>
      <c r="M70" s="1120"/>
      <c r="N70" s="425"/>
      <c r="O70" s="474"/>
      <c r="P70" s="471"/>
      <c r="Q70" s="476"/>
      <c r="R70" s="67"/>
      <c r="S70" s="101"/>
    </row>
    <row r="71" spans="1:19" ht="23.1" customHeight="1" x14ac:dyDescent="0.15">
      <c r="A71" s="66"/>
      <c r="B71" s="65"/>
      <c r="C71" s="1110"/>
      <c r="D71" s="1111"/>
      <c r="E71" s="1120"/>
      <c r="F71" s="1120"/>
      <c r="G71" s="1076"/>
      <c r="H71" s="1076"/>
      <c r="I71" s="1076"/>
      <c r="J71" s="1076"/>
      <c r="K71" s="1120"/>
      <c r="L71" s="1120"/>
      <c r="M71" s="1120"/>
      <c r="N71" s="425"/>
      <c r="O71" s="474"/>
      <c r="P71" s="471"/>
      <c r="Q71" s="476"/>
      <c r="R71" s="67"/>
      <c r="S71" s="101"/>
    </row>
    <row r="72" spans="1:19" ht="23.1" customHeight="1" x14ac:dyDescent="0.15">
      <c r="A72" s="75"/>
      <c r="B72" s="76"/>
      <c r="C72" s="1112"/>
      <c r="D72" s="1113"/>
      <c r="E72" s="1121"/>
      <c r="F72" s="1121"/>
      <c r="G72" s="1077"/>
      <c r="H72" s="1077"/>
      <c r="I72" s="1077"/>
      <c r="J72" s="1077"/>
      <c r="K72" s="1121"/>
      <c r="L72" s="1121"/>
      <c r="M72" s="1121"/>
      <c r="N72" s="436"/>
      <c r="O72" s="477"/>
      <c r="P72" s="477"/>
      <c r="Q72" s="478"/>
      <c r="R72" s="77"/>
      <c r="S72" s="101"/>
    </row>
    <row r="73" spans="1:19" ht="23.1" customHeight="1" x14ac:dyDescent="0.15">
      <c r="A73" s="66"/>
      <c r="B73" s="65"/>
      <c r="C73" s="1108"/>
      <c r="D73" s="1109"/>
      <c r="E73" s="1119"/>
      <c r="F73" s="1119"/>
      <c r="G73" s="1072"/>
      <c r="H73" s="1072"/>
      <c r="I73" s="1072"/>
      <c r="J73" s="1072"/>
      <c r="K73" s="1119"/>
      <c r="L73" s="1119"/>
      <c r="M73" s="1119"/>
      <c r="N73" s="1024"/>
      <c r="O73" s="479"/>
      <c r="P73" s="480"/>
      <c r="Q73" s="481"/>
      <c r="R73" s="67"/>
      <c r="S73" s="101"/>
    </row>
    <row r="74" spans="1:19" ht="23.1" customHeight="1" x14ac:dyDescent="0.15">
      <c r="A74" s="66"/>
      <c r="B74" s="65"/>
      <c r="C74" s="1110"/>
      <c r="D74" s="1111"/>
      <c r="E74" s="1120"/>
      <c r="F74" s="1120"/>
      <c r="G74" s="1076"/>
      <c r="H74" s="1076"/>
      <c r="I74" s="1076"/>
      <c r="J74" s="1076"/>
      <c r="K74" s="1120"/>
      <c r="L74" s="1120"/>
      <c r="M74" s="1120"/>
      <c r="N74" s="425"/>
      <c r="O74" s="482"/>
      <c r="P74" s="474"/>
      <c r="Q74" s="475"/>
      <c r="R74" s="67"/>
      <c r="S74" s="101"/>
    </row>
    <row r="75" spans="1:19" ht="23.1" customHeight="1" x14ac:dyDescent="0.15">
      <c r="A75" s="66"/>
      <c r="B75" s="65"/>
      <c r="C75" s="1110"/>
      <c r="D75" s="1111"/>
      <c r="E75" s="1120"/>
      <c r="F75" s="1120"/>
      <c r="G75" s="1076"/>
      <c r="H75" s="1076"/>
      <c r="I75" s="1076"/>
      <c r="J75" s="1076"/>
      <c r="K75" s="1120"/>
      <c r="L75" s="1120"/>
      <c r="M75" s="1120"/>
      <c r="N75" s="425"/>
      <c r="O75" s="482"/>
      <c r="P75" s="474"/>
      <c r="Q75" s="474"/>
      <c r="R75" s="67"/>
      <c r="S75" s="101"/>
    </row>
    <row r="76" spans="1:19" s="101" customFormat="1" ht="23.1" customHeight="1" x14ac:dyDescent="0.15">
      <c r="A76" s="66"/>
      <c r="B76" s="65"/>
      <c r="C76" s="1110"/>
      <c r="D76" s="1110"/>
      <c r="E76" s="1123"/>
      <c r="F76" s="1123"/>
      <c r="G76" s="1076"/>
      <c r="H76" s="1076"/>
      <c r="I76" s="1076"/>
      <c r="J76" s="1076"/>
      <c r="K76" s="1120"/>
      <c r="L76" s="1120"/>
      <c r="M76" s="1120"/>
      <c r="N76" s="425"/>
      <c r="O76" s="482"/>
      <c r="P76" s="474"/>
      <c r="Q76" s="483"/>
      <c r="R76" s="67"/>
    </row>
    <row r="77" spans="1:19" s="101" customFormat="1" ht="23.1" customHeight="1" thickBot="1" x14ac:dyDescent="0.2">
      <c r="A77" s="81"/>
      <c r="B77" s="82"/>
      <c r="C77" s="1117"/>
      <c r="D77" s="1118"/>
      <c r="E77" s="1122"/>
      <c r="F77" s="1122"/>
      <c r="G77" s="1078"/>
      <c r="H77" s="1078"/>
      <c r="I77" s="1078"/>
      <c r="J77" s="1078"/>
      <c r="K77" s="1122"/>
      <c r="L77" s="1122"/>
      <c r="M77" s="1122"/>
      <c r="N77" s="1027"/>
      <c r="O77" s="1549"/>
      <c r="P77" s="486"/>
      <c r="Q77" s="486"/>
      <c r="R77" s="83"/>
    </row>
    <row r="78" spans="1:19" s="101" customFormat="1" ht="23.1" customHeight="1" x14ac:dyDescent="0.15">
      <c r="A78" s="78"/>
      <c r="B78" s="65"/>
      <c r="C78" s="1114"/>
      <c r="D78" s="1111"/>
      <c r="E78" s="1120"/>
      <c r="F78" s="1120"/>
      <c r="G78" s="1076"/>
      <c r="H78" s="1076"/>
      <c r="I78" s="1076"/>
      <c r="J78" s="1076"/>
      <c r="K78" s="1120"/>
      <c r="L78" s="1120"/>
      <c r="M78" s="1120"/>
      <c r="N78" s="425"/>
      <c r="O78" s="474"/>
      <c r="P78" s="474"/>
      <c r="Q78" s="485"/>
      <c r="R78" s="79"/>
    </row>
    <row r="79" spans="1:19" s="101" customFormat="1" ht="23.1" customHeight="1" x14ac:dyDescent="0.15">
      <c r="A79" s="66"/>
      <c r="B79" s="65"/>
      <c r="C79" s="1110"/>
      <c r="D79" s="1111"/>
      <c r="E79" s="1120"/>
      <c r="F79" s="1120"/>
      <c r="G79" s="1076"/>
      <c r="H79" s="1076"/>
      <c r="I79" s="1076"/>
      <c r="J79" s="1076"/>
      <c r="K79" s="1120"/>
      <c r="L79" s="1120"/>
      <c r="M79" s="1120"/>
      <c r="N79" s="425"/>
      <c r="O79" s="482"/>
      <c r="P79" s="474"/>
      <c r="Q79" s="483"/>
      <c r="R79" s="79"/>
    </row>
    <row r="80" spans="1:19" s="101" customFormat="1" ht="23.1" customHeight="1" x14ac:dyDescent="0.15">
      <c r="A80" s="66"/>
      <c r="B80" s="65"/>
      <c r="C80" s="1110"/>
      <c r="D80" s="1111"/>
      <c r="E80" s="1120"/>
      <c r="F80" s="1120"/>
      <c r="G80" s="1076"/>
      <c r="H80" s="1076"/>
      <c r="I80" s="1076"/>
      <c r="J80" s="1076"/>
      <c r="K80" s="1120"/>
      <c r="L80" s="1120"/>
      <c r="M80" s="1120"/>
      <c r="N80" s="425"/>
      <c r="O80" s="482"/>
      <c r="P80" s="474"/>
      <c r="Q80" s="483"/>
      <c r="R80" s="67"/>
    </row>
    <row r="81" spans="1:18" s="101" customFormat="1" ht="23.1" customHeight="1" x14ac:dyDescent="0.15">
      <c r="A81" s="66"/>
      <c r="B81" s="65"/>
      <c r="C81" s="1110"/>
      <c r="D81" s="1111"/>
      <c r="E81" s="1120"/>
      <c r="F81" s="1120"/>
      <c r="G81" s="1076"/>
      <c r="H81" s="1076"/>
      <c r="I81" s="1076"/>
      <c r="J81" s="1076"/>
      <c r="K81" s="1120"/>
      <c r="L81" s="1120"/>
      <c r="M81" s="1120"/>
      <c r="N81" s="425"/>
      <c r="O81" s="482"/>
      <c r="P81" s="474"/>
      <c r="Q81" s="483"/>
      <c r="R81" s="67"/>
    </row>
    <row r="82" spans="1:18" s="101" customFormat="1" ht="23.1" customHeight="1" x14ac:dyDescent="0.15">
      <c r="A82" s="75"/>
      <c r="B82" s="76"/>
      <c r="C82" s="1116"/>
      <c r="D82" s="1113"/>
      <c r="E82" s="1121"/>
      <c r="F82" s="1121"/>
      <c r="G82" s="1077"/>
      <c r="H82" s="1077"/>
      <c r="I82" s="1077"/>
      <c r="J82" s="1077"/>
      <c r="K82" s="1121"/>
      <c r="L82" s="1121"/>
      <c r="M82" s="1121"/>
      <c r="N82" s="436"/>
      <c r="O82" s="477"/>
      <c r="P82" s="474"/>
      <c r="Q82" s="478"/>
      <c r="R82" s="77"/>
    </row>
    <row r="83" spans="1:18" s="101" customFormat="1" ht="23.1" customHeight="1" x14ac:dyDescent="0.15">
      <c r="A83" s="66"/>
      <c r="B83" s="65"/>
      <c r="C83" s="1114"/>
      <c r="D83" s="1111"/>
      <c r="E83" s="1120"/>
      <c r="F83" s="1120"/>
      <c r="G83" s="1076"/>
      <c r="H83" s="1076"/>
      <c r="I83" s="1076"/>
      <c r="J83" s="1076"/>
      <c r="K83" s="1120"/>
      <c r="L83" s="1120"/>
      <c r="M83" s="1120"/>
      <c r="N83" s="425"/>
      <c r="O83" s="482"/>
      <c r="P83" s="480"/>
      <c r="Q83" s="483"/>
      <c r="R83" s="67"/>
    </row>
    <row r="84" spans="1:18" s="101" customFormat="1" ht="23.1" customHeight="1" x14ac:dyDescent="0.15">
      <c r="A84" s="66"/>
      <c r="B84" s="65"/>
      <c r="C84" s="1110"/>
      <c r="D84" s="1111"/>
      <c r="E84" s="1120"/>
      <c r="F84" s="1120"/>
      <c r="G84" s="1076"/>
      <c r="H84" s="1076"/>
      <c r="I84" s="1076"/>
      <c r="J84" s="1076"/>
      <c r="K84" s="1120"/>
      <c r="L84" s="1120"/>
      <c r="M84" s="1120"/>
      <c r="N84" s="425"/>
      <c r="O84" s="482"/>
      <c r="P84" s="474"/>
      <c r="Q84" s="475"/>
      <c r="R84" s="67"/>
    </row>
    <row r="85" spans="1:18" s="101" customFormat="1" ht="23.1" customHeight="1" x14ac:dyDescent="0.15">
      <c r="A85" s="66"/>
      <c r="B85" s="65"/>
      <c r="C85" s="1110"/>
      <c r="D85" s="1111"/>
      <c r="E85" s="1120"/>
      <c r="F85" s="1120"/>
      <c r="G85" s="1076"/>
      <c r="H85" s="1076"/>
      <c r="I85" s="1076"/>
      <c r="J85" s="1076"/>
      <c r="K85" s="1120"/>
      <c r="L85" s="1120"/>
      <c r="M85" s="1120"/>
      <c r="N85" s="425"/>
      <c r="O85" s="482"/>
      <c r="P85" s="474"/>
      <c r="Q85" s="475"/>
      <c r="R85" s="67"/>
    </row>
    <row r="86" spans="1:18" s="101" customFormat="1" ht="23.1" customHeight="1" x14ac:dyDescent="0.15">
      <c r="A86" s="66"/>
      <c r="B86" s="65"/>
      <c r="C86" s="1110"/>
      <c r="D86" s="1111"/>
      <c r="E86" s="1120"/>
      <c r="F86" s="1120"/>
      <c r="G86" s="1076"/>
      <c r="H86" s="1076"/>
      <c r="I86" s="1076"/>
      <c r="J86" s="1076"/>
      <c r="K86" s="1120"/>
      <c r="L86" s="1120"/>
      <c r="M86" s="1120"/>
      <c r="N86" s="425"/>
      <c r="O86" s="482"/>
      <c r="P86" s="474"/>
      <c r="Q86" s="475"/>
      <c r="R86" s="67"/>
    </row>
    <row r="87" spans="1:18" s="101" customFormat="1" ht="23.1" customHeight="1" x14ac:dyDescent="0.15">
      <c r="A87" s="75"/>
      <c r="B87" s="76"/>
      <c r="C87" s="1116"/>
      <c r="D87" s="1113"/>
      <c r="E87" s="1121"/>
      <c r="F87" s="1121"/>
      <c r="G87" s="1077"/>
      <c r="H87" s="1077"/>
      <c r="I87" s="1077"/>
      <c r="J87" s="1077"/>
      <c r="K87" s="1121"/>
      <c r="L87" s="1121"/>
      <c r="M87" s="1121"/>
      <c r="N87" s="436"/>
      <c r="O87" s="520"/>
      <c r="P87" s="477"/>
      <c r="Q87" s="478"/>
      <c r="R87" s="77"/>
    </row>
    <row r="88" spans="1:18" s="101" customFormat="1" ht="23.1" customHeight="1" x14ac:dyDescent="0.15">
      <c r="A88" s="78"/>
      <c r="B88" s="65"/>
      <c r="C88" s="1114"/>
      <c r="D88" s="1111"/>
      <c r="E88" s="1120"/>
      <c r="F88" s="1120"/>
      <c r="G88" s="1076"/>
      <c r="H88" s="1076"/>
      <c r="I88" s="1076"/>
      <c r="J88" s="1076"/>
      <c r="K88" s="1120"/>
      <c r="L88" s="1120"/>
      <c r="M88" s="1120"/>
      <c r="N88" s="425"/>
      <c r="O88" s="480"/>
      <c r="P88" s="474"/>
      <c r="Q88" s="485"/>
      <c r="R88" s="79"/>
    </row>
    <row r="89" spans="1:18" s="101" customFormat="1" ht="23.1" customHeight="1" x14ac:dyDescent="0.15">
      <c r="A89" s="66"/>
      <c r="B89" s="65"/>
      <c r="C89" s="1110"/>
      <c r="D89" s="1111"/>
      <c r="E89" s="1120"/>
      <c r="F89" s="1120"/>
      <c r="G89" s="1076"/>
      <c r="H89" s="1076"/>
      <c r="I89" s="1076"/>
      <c r="J89" s="1076"/>
      <c r="K89" s="1120"/>
      <c r="L89" s="1120"/>
      <c r="M89" s="1120"/>
      <c r="N89" s="425"/>
      <c r="O89" s="474"/>
      <c r="P89" s="474"/>
      <c r="Q89" s="475"/>
      <c r="R89" s="67"/>
    </row>
    <row r="90" spans="1:18" s="101" customFormat="1" ht="23.1" customHeight="1" x14ac:dyDescent="0.15">
      <c r="A90" s="66"/>
      <c r="B90" s="65"/>
      <c r="C90" s="1110"/>
      <c r="D90" s="1111"/>
      <c r="E90" s="1120"/>
      <c r="F90" s="1120"/>
      <c r="G90" s="1076"/>
      <c r="H90" s="1076"/>
      <c r="I90" s="1076"/>
      <c r="J90" s="1076"/>
      <c r="K90" s="1120"/>
      <c r="L90" s="1120"/>
      <c r="M90" s="1120"/>
      <c r="N90" s="425"/>
      <c r="O90" s="474"/>
      <c r="P90" s="474"/>
      <c r="Q90" s="475"/>
      <c r="R90" s="67"/>
    </row>
    <row r="91" spans="1:18" s="101" customFormat="1" ht="23.1" customHeight="1" x14ac:dyDescent="0.15">
      <c r="A91" s="66"/>
      <c r="B91" s="65"/>
      <c r="C91" s="1110"/>
      <c r="D91" s="1111"/>
      <c r="E91" s="1120"/>
      <c r="F91" s="1120"/>
      <c r="G91" s="1076"/>
      <c r="H91" s="1076"/>
      <c r="I91" s="1076"/>
      <c r="J91" s="1076"/>
      <c r="K91" s="1120"/>
      <c r="L91" s="1120"/>
      <c r="M91" s="1120"/>
      <c r="N91" s="425"/>
      <c r="O91" s="474"/>
      <c r="P91" s="474"/>
      <c r="Q91" s="475"/>
      <c r="R91" s="67"/>
    </row>
    <row r="92" spans="1:18" s="101" customFormat="1" ht="23.1" customHeight="1" x14ac:dyDescent="0.15">
      <c r="A92" s="75"/>
      <c r="B92" s="76"/>
      <c r="C92" s="1116"/>
      <c r="D92" s="1113"/>
      <c r="E92" s="1121"/>
      <c r="F92" s="1121"/>
      <c r="G92" s="1077"/>
      <c r="H92" s="1077"/>
      <c r="I92" s="1077"/>
      <c r="J92" s="1077"/>
      <c r="K92" s="1121"/>
      <c r="L92" s="1121"/>
      <c r="M92" s="1121"/>
      <c r="N92" s="436"/>
      <c r="O92" s="477"/>
      <c r="P92" s="477"/>
      <c r="Q92" s="478"/>
      <c r="R92" s="77"/>
    </row>
    <row r="93" spans="1:18" s="101" customFormat="1" ht="23.1" customHeight="1" x14ac:dyDescent="0.15">
      <c r="A93" s="66"/>
      <c r="B93" s="65"/>
      <c r="C93" s="1114"/>
      <c r="D93" s="1111"/>
      <c r="E93" s="1120"/>
      <c r="F93" s="1120"/>
      <c r="G93" s="1076"/>
      <c r="H93" s="1076"/>
      <c r="I93" s="1076"/>
      <c r="J93" s="1076"/>
      <c r="K93" s="1120"/>
      <c r="L93" s="1120"/>
      <c r="M93" s="1120"/>
      <c r="N93" s="425"/>
      <c r="O93" s="520"/>
      <c r="P93" s="474"/>
      <c r="Q93" s="485"/>
      <c r="R93" s="67"/>
    </row>
    <row r="94" spans="1:18" s="101" customFormat="1" ht="23.1" customHeight="1" x14ac:dyDescent="0.15">
      <c r="A94" s="66"/>
      <c r="B94" s="65"/>
      <c r="C94" s="1110"/>
      <c r="D94" s="1111"/>
      <c r="E94" s="1120"/>
      <c r="F94" s="1120"/>
      <c r="G94" s="1076"/>
      <c r="H94" s="1076"/>
      <c r="I94" s="1076"/>
      <c r="J94" s="1076"/>
      <c r="K94" s="1120"/>
      <c r="L94" s="1120"/>
      <c r="M94" s="1120"/>
      <c r="N94" s="425"/>
      <c r="O94" s="520"/>
      <c r="P94" s="474"/>
      <c r="Q94" s="475"/>
      <c r="R94" s="67"/>
    </row>
    <row r="95" spans="1:18" s="101" customFormat="1" ht="23.1" customHeight="1" x14ac:dyDescent="0.15">
      <c r="A95" s="66"/>
      <c r="B95" s="65"/>
      <c r="C95" s="1110"/>
      <c r="D95" s="1111"/>
      <c r="E95" s="1120"/>
      <c r="F95" s="1120"/>
      <c r="G95" s="1076"/>
      <c r="H95" s="1076"/>
      <c r="I95" s="1076"/>
      <c r="J95" s="1076"/>
      <c r="K95" s="1120"/>
      <c r="L95" s="1120"/>
      <c r="M95" s="1120"/>
      <c r="N95" s="425"/>
      <c r="O95" s="520"/>
      <c r="P95" s="474"/>
      <c r="Q95" s="475"/>
      <c r="R95" s="67"/>
    </row>
    <row r="96" spans="1:18" s="101" customFormat="1" ht="23.1" customHeight="1" x14ac:dyDescent="0.15">
      <c r="A96" s="66"/>
      <c r="B96" s="65"/>
      <c r="C96" s="1110"/>
      <c r="D96" s="1111"/>
      <c r="E96" s="1120"/>
      <c r="F96" s="1120"/>
      <c r="G96" s="1076"/>
      <c r="H96" s="1076"/>
      <c r="I96" s="1076"/>
      <c r="J96" s="1076"/>
      <c r="K96" s="1120"/>
      <c r="L96" s="1120"/>
      <c r="M96" s="1120"/>
      <c r="N96" s="425"/>
      <c r="O96" s="520"/>
      <c r="P96" s="474"/>
      <c r="Q96" s="475"/>
      <c r="R96" s="67"/>
    </row>
    <row r="97" spans="1:18" s="101" customFormat="1" ht="23.1" customHeight="1" x14ac:dyDescent="0.15">
      <c r="A97" s="75"/>
      <c r="B97" s="76"/>
      <c r="C97" s="1116"/>
      <c r="D97" s="1113"/>
      <c r="E97" s="1121"/>
      <c r="F97" s="1121"/>
      <c r="G97" s="1077"/>
      <c r="H97" s="1077"/>
      <c r="I97" s="1077"/>
      <c r="J97" s="1077"/>
      <c r="K97" s="1121"/>
      <c r="L97" s="1121"/>
      <c r="M97" s="1121"/>
      <c r="N97" s="436"/>
      <c r="O97" s="477"/>
      <c r="P97" s="477"/>
      <c r="Q97" s="478"/>
      <c r="R97" s="77"/>
    </row>
    <row r="98" spans="1:18" s="101" customFormat="1" ht="23.1" customHeight="1" x14ac:dyDescent="0.15">
      <c r="A98" s="78"/>
      <c r="B98" s="65"/>
      <c r="C98" s="1114"/>
      <c r="D98" s="1111"/>
      <c r="E98" s="1120"/>
      <c r="F98" s="1120"/>
      <c r="G98" s="1076"/>
      <c r="H98" s="1076"/>
      <c r="I98" s="1076"/>
      <c r="J98" s="1076"/>
      <c r="K98" s="1120"/>
      <c r="L98" s="1120"/>
      <c r="M98" s="1120"/>
      <c r="N98" s="425"/>
      <c r="O98" s="480"/>
      <c r="P98" s="474"/>
      <c r="Q98" s="485"/>
      <c r="R98" s="79"/>
    </row>
    <row r="99" spans="1:18" s="101" customFormat="1" ht="23.1" customHeight="1" x14ac:dyDescent="0.15">
      <c r="A99" s="66"/>
      <c r="B99" s="65"/>
      <c r="C99" s="1110"/>
      <c r="D99" s="1111"/>
      <c r="E99" s="1120"/>
      <c r="F99" s="1120"/>
      <c r="G99" s="1076"/>
      <c r="H99" s="1076"/>
      <c r="I99" s="1076"/>
      <c r="J99" s="1076"/>
      <c r="K99" s="1120"/>
      <c r="L99" s="1120"/>
      <c r="M99" s="1120"/>
      <c r="N99" s="425"/>
      <c r="O99" s="474"/>
      <c r="P99" s="474"/>
      <c r="Q99" s="475"/>
      <c r="R99" s="67"/>
    </row>
    <row r="100" spans="1:18" s="101" customFormat="1" ht="23.1" customHeight="1" x14ac:dyDescent="0.15">
      <c r="A100" s="66"/>
      <c r="B100" s="65"/>
      <c r="C100" s="1110"/>
      <c r="D100" s="1111"/>
      <c r="E100" s="1120"/>
      <c r="F100" s="1120"/>
      <c r="G100" s="1076"/>
      <c r="H100" s="1076"/>
      <c r="I100" s="1076"/>
      <c r="J100" s="1076"/>
      <c r="K100" s="1120"/>
      <c r="L100" s="1120"/>
      <c r="M100" s="1120"/>
      <c r="N100" s="425"/>
      <c r="O100" s="474"/>
      <c r="P100" s="474"/>
      <c r="Q100" s="475"/>
      <c r="R100" s="67"/>
    </row>
    <row r="101" spans="1:18" s="101" customFormat="1" ht="23.1" customHeight="1" x14ac:dyDescent="0.15">
      <c r="A101" s="66"/>
      <c r="B101" s="65"/>
      <c r="C101" s="1110"/>
      <c r="D101" s="1111"/>
      <c r="E101" s="1120"/>
      <c r="F101" s="1120"/>
      <c r="G101" s="1076"/>
      <c r="H101" s="1076"/>
      <c r="I101" s="1076"/>
      <c r="J101" s="1076"/>
      <c r="K101" s="1120"/>
      <c r="L101" s="1120"/>
      <c r="M101" s="1120"/>
      <c r="N101" s="425"/>
      <c r="O101" s="474"/>
      <c r="P101" s="474"/>
      <c r="Q101" s="475"/>
      <c r="R101" s="67"/>
    </row>
    <row r="102" spans="1:18" s="101" customFormat="1" ht="23.1" customHeight="1" x14ac:dyDescent="0.15">
      <c r="A102" s="75"/>
      <c r="B102" s="76"/>
      <c r="C102" s="1116"/>
      <c r="D102" s="1113"/>
      <c r="E102" s="1121"/>
      <c r="F102" s="1121"/>
      <c r="G102" s="1077"/>
      <c r="H102" s="1077"/>
      <c r="I102" s="1077"/>
      <c r="J102" s="1077"/>
      <c r="K102" s="1121"/>
      <c r="L102" s="1121"/>
      <c r="M102" s="1121"/>
      <c r="N102" s="436"/>
      <c r="O102" s="477"/>
      <c r="P102" s="477"/>
      <c r="Q102" s="478"/>
      <c r="R102" s="77"/>
    </row>
    <row r="103" spans="1:18" s="101" customFormat="1" ht="23.1" customHeight="1" x14ac:dyDescent="0.15">
      <c r="A103" s="66"/>
      <c r="B103" s="65"/>
      <c r="C103" s="1114"/>
      <c r="D103" s="1111"/>
      <c r="E103" s="1120"/>
      <c r="F103" s="1120"/>
      <c r="G103" s="1076"/>
      <c r="H103" s="1076"/>
      <c r="I103" s="1076"/>
      <c r="J103" s="1076"/>
      <c r="K103" s="1120"/>
      <c r="L103" s="1120"/>
      <c r="M103" s="1120"/>
      <c r="N103" s="425"/>
      <c r="O103" s="520"/>
      <c r="P103" s="474"/>
      <c r="Q103" s="485"/>
      <c r="R103" s="67"/>
    </row>
    <row r="104" spans="1:18" s="101" customFormat="1" ht="23.1" customHeight="1" x14ac:dyDescent="0.15">
      <c r="A104" s="66"/>
      <c r="B104" s="65"/>
      <c r="C104" s="1110"/>
      <c r="D104" s="1111"/>
      <c r="E104" s="1120"/>
      <c r="F104" s="1120"/>
      <c r="G104" s="1076"/>
      <c r="H104" s="1076"/>
      <c r="I104" s="1076"/>
      <c r="J104" s="1076"/>
      <c r="K104" s="1120"/>
      <c r="L104" s="1120"/>
      <c r="M104" s="1120"/>
      <c r="N104" s="425"/>
      <c r="O104" s="520"/>
      <c r="P104" s="474"/>
      <c r="Q104" s="475"/>
      <c r="R104" s="67"/>
    </row>
    <row r="105" spans="1:18" s="101" customFormat="1" ht="23.1" customHeight="1" x14ac:dyDescent="0.15">
      <c r="A105" s="66"/>
      <c r="B105" s="65"/>
      <c r="C105" s="1110"/>
      <c r="D105" s="1111"/>
      <c r="E105" s="1120"/>
      <c r="F105" s="1120"/>
      <c r="G105" s="1076"/>
      <c r="H105" s="1076"/>
      <c r="I105" s="1076"/>
      <c r="J105" s="1076"/>
      <c r="K105" s="1120"/>
      <c r="L105" s="1120"/>
      <c r="M105" s="1120"/>
      <c r="N105" s="425"/>
      <c r="O105" s="520"/>
      <c r="P105" s="474"/>
      <c r="Q105" s="475"/>
      <c r="R105" s="67"/>
    </row>
    <row r="106" spans="1:18" s="101" customFormat="1" ht="23.1" customHeight="1" x14ac:dyDescent="0.15">
      <c r="A106" s="66"/>
      <c r="B106" s="65"/>
      <c r="C106" s="1110"/>
      <c r="D106" s="1111"/>
      <c r="E106" s="1120"/>
      <c r="F106" s="1120"/>
      <c r="G106" s="1076"/>
      <c r="H106" s="1076"/>
      <c r="I106" s="1076"/>
      <c r="J106" s="1076"/>
      <c r="K106" s="1120"/>
      <c r="L106" s="1120"/>
      <c r="M106" s="1120"/>
      <c r="N106" s="425"/>
      <c r="O106" s="520"/>
      <c r="P106" s="474"/>
      <c r="Q106" s="475"/>
      <c r="R106" s="67"/>
    </row>
    <row r="107" spans="1:18" s="101" customFormat="1" ht="23.1" customHeight="1" thickBot="1" x14ac:dyDescent="0.2">
      <c r="A107" s="81"/>
      <c r="B107" s="82"/>
      <c r="C107" s="1117"/>
      <c r="D107" s="1118"/>
      <c r="E107" s="1122"/>
      <c r="F107" s="1122"/>
      <c r="G107" s="1078"/>
      <c r="H107" s="1078"/>
      <c r="I107" s="1078"/>
      <c r="J107" s="1078"/>
      <c r="K107" s="1122"/>
      <c r="L107" s="1122"/>
      <c r="M107" s="1122"/>
      <c r="N107" s="1027"/>
      <c r="O107" s="486"/>
      <c r="P107" s="486"/>
      <c r="Q107" s="487"/>
      <c r="R107" s="83"/>
    </row>
    <row r="108" spans="1:18" ht="21" customHeight="1" x14ac:dyDescent="0.15">
      <c r="O108" s="107"/>
    </row>
    <row r="109" spans="1:18" ht="21" customHeight="1" x14ac:dyDescent="0.15">
      <c r="O109" s="107"/>
    </row>
    <row r="110" spans="1:18" ht="21" customHeight="1" x14ac:dyDescent="0.15">
      <c r="O110" s="107"/>
    </row>
    <row r="111" spans="1:18" ht="21" customHeight="1" x14ac:dyDescent="0.15">
      <c r="O111" s="107"/>
    </row>
    <row r="112" spans="1:18" ht="21" customHeight="1" x14ac:dyDescent="0.15">
      <c r="O112" s="107"/>
    </row>
    <row r="113" spans="15:15" ht="21" customHeight="1" x14ac:dyDescent="0.15">
      <c r="O113" s="107"/>
    </row>
    <row r="114" spans="15:15" ht="21" customHeight="1" x14ac:dyDescent="0.15">
      <c r="O114" s="107"/>
    </row>
    <row r="115" spans="15:15" ht="21" customHeight="1" x14ac:dyDescent="0.15">
      <c r="O115" s="107"/>
    </row>
    <row r="116" spans="15:15" ht="21" customHeight="1" x14ac:dyDescent="0.15">
      <c r="O116" s="107"/>
    </row>
    <row r="117" spans="15:15" ht="21" customHeight="1" x14ac:dyDescent="0.15">
      <c r="O117" s="107"/>
    </row>
    <row r="118" spans="15:15" ht="21" customHeight="1" x14ac:dyDescent="0.15">
      <c r="O118" s="107"/>
    </row>
    <row r="119" spans="15:15" ht="21" customHeight="1" x14ac:dyDescent="0.15">
      <c r="O119" s="107"/>
    </row>
    <row r="120" spans="15:15" ht="21" customHeight="1" x14ac:dyDescent="0.15"/>
    <row r="121" spans="15:15" ht="21" customHeight="1" x14ac:dyDescent="0.15"/>
    <row r="122" spans="15:15" ht="21" customHeight="1" x14ac:dyDescent="0.15"/>
    <row r="123" spans="15:15" ht="21" customHeight="1" x14ac:dyDescent="0.15"/>
    <row r="124" spans="15:15" ht="21" customHeight="1" x14ac:dyDescent="0.15"/>
    <row r="125" spans="15:15" ht="21" customHeight="1" x14ac:dyDescent="0.15"/>
    <row r="126" spans="15:15" ht="21" customHeight="1" x14ac:dyDescent="0.15"/>
    <row r="127" spans="15:15" ht="21" customHeight="1" x14ac:dyDescent="0.15"/>
    <row r="128" spans="15:15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</sheetData>
  <phoneticPr fontId="2"/>
  <printOptions horizontalCentered="1"/>
  <pageMargins left="0.59055118110236227" right="0.59055118110236227" top="0.61" bottom="0.59055118110236227" header="0.6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10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B9" sqref="B9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0.625" style="6" customWidth="1"/>
    <col min="4" max="4" width="12.625" style="195" customWidth="1"/>
    <col min="5" max="5" width="20.625" style="6" customWidth="1"/>
    <col min="6" max="6" width="12.625" style="195" customWidth="1"/>
    <col min="7" max="7" width="20.625" style="6" customWidth="1"/>
    <col min="8" max="8" width="12.625" style="195" customWidth="1"/>
    <col min="9" max="9" width="20.625" style="6" customWidth="1"/>
    <col min="10" max="10" width="12.625" style="195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963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0"/>
      <c r="O2" s="197" t="s">
        <v>702</v>
      </c>
    </row>
    <row r="3" spans="1:15" s="120" customFormat="1" ht="24.95" customHeight="1" x14ac:dyDescent="0.15">
      <c r="A3" s="13" t="s">
        <v>487</v>
      </c>
      <c r="B3" s="14"/>
      <c r="C3" s="2415" t="s">
        <v>703</v>
      </c>
      <c r="D3" s="2410"/>
      <c r="E3" s="2410"/>
      <c r="F3" s="2410"/>
      <c r="G3" s="2410"/>
      <c r="H3" s="2410"/>
      <c r="I3" s="2413" t="s">
        <v>704</v>
      </c>
      <c r="J3" s="2413"/>
      <c r="K3" s="2414"/>
      <c r="L3" s="176"/>
      <c r="M3" s="176"/>
      <c r="N3" s="176"/>
      <c r="O3" s="20" t="s">
        <v>487</v>
      </c>
    </row>
    <row r="4" spans="1:15" s="120" customFormat="1" ht="24.95" customHeight="1" x14ac:dyDescent="0.15">
      <c r="A4" s="22" t="s">
        <v>488</v>
      </c>
      <c r="B4" s="23"/>
      <c r="C4" s="179" t="s">
        <v>572</v>
      </c>
      <c r="D4" s="180"/>
      <c r="E4" s="179" t="s">
        <v>573</v>
      </c>
      <c r="F4" s="180"/>
      <c r="G4" s="179" t="s">
        <v>574</v>
      </c>
      <c r="H4" s="180"/>
      <c r="I4" s="179" t="s">
        <v>575</v>
      </c>
      <c r="J4" s="180"/>
      <c r="K4" s="181" t="s">
        <v>449</v>
      </c>
      <c r="L4" s="93"/>
      <c r="M4" s="93"/>
      <c r="N4" s="93" t="s">
        <v>262</v>
      </c>
      <c r="O4" s="2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2"/>
      <c r="D5" s="183"/>
      <c r="E5" s="92"/>
      <c r="F5" s="183"/>
      <c r="G5" s="92"/>
      <c r="H5" s="183"/>
      <c r="I5" s="92"/>
      <c r="J5" s="183"/>
      <c r="K5" s="92"/>
      <c r="L5" s="93" t="s">
        <v>468</v>
      </c>
      <c r="M5" s="93" t="s">
        <v>705</v>
      </c>
      <c r="N5" s="93"/>
      <c r="O5" s="29" t="s">
        <v>489</v>
      </c>
    </row>
    <row r="6" spans="1:15" s="120" customFormat="1" ht="24.95" customHeight="1" x14ac:dyDescent="0.15">
      <c r="A6" s="22" t="s">
        <v>490</v>
      </c>
      <c r="B6" s="23"/>
      <c r="C6" s="93" t="s">
        <v>561</v>
      </c>
      <c r="D6" s="184" t="s">
        <v>499</v>
      </c>
      <c r="E6" s="93" t="s">
        <v>561</v>
      </c>
      <c r="F6" s="184" t="s">
        <v>499</v>
      </c>
      <c r="G6" s="93" t="s">
        <v>561</v>
      </c>
      <c r="H6" s="184" t="s">
        <v>499</v>
      </c>
      <c r="I6" s="93" t="s">
        <v>561</v>
      </c>
      <c r="J6" s="184" t="s">
        <v>499</v>
      </c>
      <c r="K6" s="93" t="s">
        <v>561</v>
      </c>
      <c r="L6" s="93"/>
      <c r="M6" s="93"/>
      <c r="N6" s="93" t="s">
        <v>293</v>
      </c>
      <c r="O6" s="29" t="s">
        <v>490</v>
      </c>
    </row>
    <row r="7" spans="1:15" s="120" customFormat="1" ht="24.95" customHeight="1" thickBot="1" x14ac:dyDescent="0.2">
      <c r="A7" s="44" t="s">
        <v>491</v>
      </c>
      <c r="B7" s="45"/>
      <c r="C7" s="95"/>
      <c r="D7" s="185"/>
      <c r="E7" s="95"/>
      <c r="F7" s="185"/>
      <c r="G7" s="95"/>
      <c r="H7" s="185"/>
      <c r="I7" s="95"/>
      <c r="J7" s="185"/>
      <c r="K7" s="95"/>
      <c r="L7" s="95"/>
      <c r="M7" s="95"/>
      <c r="N7" s="95"/>
      <c r="O7" s="56" t="s">
        <v>491</v>
      </c>
    </row>
    <row r="8" spans="1:15" s="124" customFormat="1" ht="30" customHeight="1" x14ac:dyDescent="0.15">
      <c r="A8" s="26"/>
      <c r="B8" s="35" t="s">
        <v>1</v>
      </c>
      <c r="C8" s="1132" t="s">
        <v>693</v>
      </c>
      <c r="D8" s="1148" t="s">
        <v>693</v>
      </c>
      <c r="E8" s="1132" t="s">
        <v>693</v>
      </c>
      <c r="F8" s="1148" t="s">
        <v>693</v>
      </c>
      <c r="G8" s="1132" t="s">
        <v>693</v>
      </c>
      <c r="H8" s="1148" t="s">
        <v>693</v>
      </c>
      <c r="I8" s="1132" t="s">
        <v>693</v>
      </c>
      <c r="J8" s="1148" t="s">
        <v>693</v>
      </c>
      <c r="K8" s="1139" t="s">
        <v>693</v>
      </c>
      <c r="L8" s="1139" t="s">
        <v>693</v>
      </c>
      <c r="M8" s="1139" t="s">
        <v>693</v>
      </c>
      <c r="N8" s="1142" t="s">
        <v>693</v>
      </c>
      <c r="O8" s="16"/>
    </row>
    <row r="9" spans="1:15" s="120" customFormat="1" ht="30" customHeight="1" x14ac:dyDescent="0.15">
      <c r="A9" s="22"/>
      <c r="B9" s="30" t="s">
        <v>817</v>
      </c>
      <c r="C9" s="1124">
        <v>6408430</v>
      </c>
      <c r="D9" s="1127">
        <v>66.959999999999994</v>
      </c>
      <c r="E9" s="1124">
        <v>144634</v>
      </c>
      <c r="F9" s="1127">
        <v>1.51</v>
      </c>
      <c r="G9" s="1124">
        <v>2056352</v>
      </c>
      <c r="H9" s="1127">
        <v>21.48</v>
      </c>
      <c r="I9" s="1124">
        <v>962003</v>
      </c>
      <c r="J9" s="1127">
        <v>10.050000000000001</v>
      </c>
      <c r="K9" s="424">
        <v>9571419</v>
      </c>
      <c r="L9" s="424">
        <v>412075</v>
      </c>
      <c r="M9" s="424">
        <v>31595</v>
      </c>
      <c r="N9" s="1143">
        <v>666115</v>
      </c>
      <c r="O9" s="29"/>
    </row>
    <row r="10" spans="1:15" s="120" customFormat="1" ht="30" customHeight="1" x14ac:dyDescent="0.15">
      <c r="A10" s="22"/>
      <c r="B10" s="30" t="s">
        <v>818</v>
      </c>
      <c r="C10" s="1133" t="s">
        <v>693</v>
      </c>
      <c r="D10" s="1149" t="s">
        <v>693</v>
      </c>
      <c r="E10" s="1138" t="s">
        <v>693</v>
      </c>
      <c r="F10" s="1149" t="s">
        <v>693</v>
      </c>
      <c r="G10" s="1138" t="s">
        <v>693</v>
      </c>
      <c r="H10" s="1149" t="s">
        <v>693</v>
      </c>
      <c r="I10" s="1138" t="s">
        <v>693</v>
      </c>
      <c r="J10" s="1149" t="s">
        <v>693</v>
      </c>
      <c r="K10" s="1140" t="s">
        <v>693</v>
      </c>
      <c r="L10" s="1140" t="s">
        <v>693</v>
      </c>
      <c r="M10" s="1140" t="s">
        <v>693</v>
      </c>
      <c r="N10" s="1144" t="s">
        <v>693</v>
      </c>
      <c r="O10" s="29"/>
    </row>
    <row r="11" spans="1:15" s="120" customFormat="1" ht="30" customHeight="1" x14ac:dyDescent="0.15">
      <c r="A11" s="22"/>
      <c r="B11" s="30" t="s">
        <v>819</v>
      </c>
      <c r="C11" s="1124">
        <v>6073684</v>
      </c>
      <c r="D11" s="1127">
        <v>67.72</v>
      </c>
      <c r="E11" s="1124">
        <v>121571</v>
      </c>
      <c r="F11" s="1127">
        <v>1.36</v>
      </c>
      <c r="G11" s="1124">
        <v>1898790</v>
      </c>
      <c r="H11" s="1127">
        <v>21.17</v>
      </c>
      <c r="I11" s="1124">
        <v>874001</v>
      </c>
      <c r="J11" s="1127">
        <v>9.75</v>
      </c>
      <c r="K11" s="424">
        <v>8968046</v>
      </c>
      <c r="L11" s="424">
        <v>374061</v>
      </c>
      <c r="M11" s="424">
        <v>29820</v>
      </c>
      <c r="N11" s="1143">
        <v>646249</v>
      </c>
      <c r="O11" s="29"/>
    </row>
    <row r="12" spans="1:15" s="120" customFormat="1" ht="30" customHeight="1" x14ac:dyDescent="0.15">
      <c r="A12" s="121"/>
      <c r="B12" s="148" t="s">
        <v>820</v>
      </c>
      <c r="C12" s="1125">
        <v>334746</v>
      </c>
      <c r="D12" s="1128">
        <v>55.48</v>
      </c>
      <c r="E12" s="1125">
        <v>23063</v>
      </c>
      <c r="F12" s="1128">
        <v>3.82</v>
      </c>
      <c r="G12" s="1125">
        <v>157562</v>
      </c>
      <c r="H12" s="1128">
        <v>26.11</v>
      </c>
      <c r="I12" s="1125">
        <v>88002</v>
      </c>
      <c r="J12" s="1128">
        <v>14.59</v>
      </c>
      <c r="K12" s="426">
        <v>603373</v>
      </c>
      <c r="L12" s="426">
        <v>38014</v>
      </c>
      <c r="M12" s="426">
        <v>1775</v>
      </c>
      <c r="N12" s="1145">
        <v>19866</v>
      </c>
      <c r="O12" s="123"/>
    </row>
    <row r="13" spans="1:15" ht="23.1" customHeight="1" x14ac:dyDescent="0.15">
      <c r="A13" s="64">
        <v>1</v>
      </c>
      <c r="B13" s="97" t="s">
        <v>821</v>
      </c>
      <c r="C13" s="1126">
        <v>590708</v>
      </c>
      <c r="D13" s="1129">
        <v>71.81</v>
      </c>
      <c r="E13" s="1126">
        <v>0</v>
      </c>
      <c r="F13" s="1129">
        <v>0</v>
      </c>
      <c r="G13" s="1126">
        <v>144803</v>
      </c>
      <c r="H13" s="1129">
        <v>17.600000000000001</v>
      </c>
      <c r="I13" s="1126">
        <v>87112</v>
      </c>
      <c r="J13" s="1129">
        <v>10.59</v>
      </c>
      <c r="K13" s="1029">
        <v>822623</v>
      </c>
      <c r="L13" s="1029">
        <v>31823</v>
      </c>
      <c r="M13" s="1029">
        <v>7462</v>
      </c>
      <c r="N13" s="1146">
        <v>37670</v>
      </c>
      <c r="O13" s="63">
        <v>1</v>
      </c>
    </row>
    <row r="14" spans="1:15" ht="23.1" customHeight="1" x14ac:dyDescent="0.15">
      <c r="A14" s="64">
        <v>2</v>
      </c>
      <c r="B14" s="97" t="s">
        <v>823</v>
      </c>
      <c r="C14" s="1124">
        <v>53401</v>
      </c>
      <c r="D14" s="1127">
        <v>51.12</v>
      </c>
      <c r="E14" s="1124">
        <v>7785</v>
      </c>
      <c r="F14" s="1127">
        <v>7.45</v>
      </c>
      <c r="G14" s="1124">
        <v>29304</v>
      </c>
      <c r="H14" s="1127">
        <v>28.05</v>
      </c>
      <c r="I14" s="1124">
        <v>13980</v>
      </c>
      <c r="J14" s="1127">
        <v>13.38</v>
      </c>
      <c r="K14" s="424">
        <v>104470</v>
      </c>
      <c r="L14" s="424">
        <v>6236</v>
      </c>
      <c r="M14" s="424">
        <v>428</v>
      </c>
      <c r="N14" s="1143">
        <v>665</v>
      </c>
      <c r="O14" s="59">
        <v>2</v>
      </c>
    </row>
    <row r="15" spans="1:15" ht="23.1" customHeight="1" x14ac:dyDescent="0.15">
      <c r="A15" s="64">
        <v>3</v>
      </c>
      <c r="B15" s="97" t="s">
        <v>825</v>
      </c>
      <c r="C15" s="1124">
        <v>406880</v>
      </c>
      <c r="D15" s="1127">
        <v>77.7</v>
      </c>
      <c r="E15" s="1124">
        <v>0</v>
      </c>
      <c r="F15" s="1127">
        <v>0</v>
      </c>
      <c r="G15" s="1124">
        <v>63072</v>
      </c>
      <c r="H15" s="1127">
        <v>12.04</v>
      </c>
      <c r="I15" s="1124">
        <v>53740</v>
      </c>
      <c r="J15" s="1127">
        <v>10.26</v>
      </c>
      <c r="K15" s="424">
        <v>523692</v>
      </c>
      <c r="L15" s="424">
        <v>19762</v>
      </c>
      <c r="M15" s="424">
        <v>485</v>
      </c>
      <c r="N15" s="1143">
        <v>83609</v>
      </c>
      <c r="O15" s="59">
        <v>3</v>
      </c>
    </row>
    <row r="16" spans="1:15" ht="23.1" customHeight="1" x14ac:dyDescent="0.15">
      <c r="A16" s="64">
        <v>4</v>
      </c>
      <c r="B16" s="97" t="s">
        <v>827</v>
      </c>
      <c r="C16" s="1124">
        <v>489707</v>
      </c>
      <c r="D16" s="1127">
        <v>73.84</v>
      </c>
      <c r="E16" s="1124">
        <v>0</v>
      </c>
      <c r="F16" s="1127">
        <v>0</v>
      </c>
      <c r="G16" s="1124">
        <v>173516</v>
      </c>
      <c r="H16" s="1127">
        <v>26.16</v>
      </c>
      <c r="I16" s="1124">
        <v>0</v>
      </c>
      <c r="J16" s="1127">
        <v>0</v>
      </c>
      <c r="K16" s="424">
        <v>663223</v>
      </c>
      <c r="L16" s="424">
        <v>24031</v>
      </c>
      <c r="M16" s="424">
        <v>1154</v>
      </c>
      <c r="N16" s="1143">
        <v>50487</v>
      </c>
      <c r="O16" s="59">
        <v>4</v>
      </c>
    </row>
    <row r="17" spans="1:15" ht="23.1" customHeight="1" x14ac:dyDescent="0.15">
      <c r="A17" s="188">
        <v>5</v>
      </c>
      <c r="B17" s="189" t="s">
        <v>829</v>
      </c>
      <c r="C17" s="1125">
        <v>77453</v>
      </c>
      <c r="D17" s="1128">
        <v>61.26</v>
      </c>
      <c r="E17" s="1125">
        <v>0</v>
      </c>
      <c r="F17" s="1128">
        <v>0</v>
      </c>
      <c r="G17" s="1125">
        <v>32105</v>
      </c>
      <c r="H17" s="1128">
        <v>25.39</v>
      </c>
      <c r="I17" s="1125">
        <v>16876</v>
      </c>
      <c r="J17" s="1128">
        <v>13.35</v>
      </c>
      <c r="K17" s="426">
        <v>126434</v>
      </c>
      <c r="L17" s="426">
        <v>7972</v>
      </c>
      <c r="M17" s="426">
        <v>80</v>
      </c>
      <c r="N17" s="1145">
        <v>1920</v>
      </c>
      <c r="O17" s="139">
        <v>5</v>
      </c>
    </row>
    <row r="18" spans="1:15" ht="23.1" customHeight="1" x14ac:dyDescent="0.15">
      <c r="A18" s="64">
        <v>6</v>
      </c>
      <c r="B18" s="97" t="s">
        <v>831</v>
      </c>
      <c r="C18" s="1126">
        <v>118913</v>
      </c>
      <c r="D18" s="1129">
        <v>59.08</v>
      </c>
      <c r="E18" s="1126">
        <v>15710</v>
      </c>
      <c r="F18" s="1129">
        <v>7.8</v>
      </c>
      <c r="G18" s="1126">
        <v>43520</v>
      </c>
      <c r="H18" s="1129">
        <v>21.62</v>
      </c>
      <c r="I18" s="1126">
        <v>23148</v>
      </c>
      <c r="J18" s="1129">
        <v>11.5</v>
      </c>
      <c r="K18" s="1029">
        <v>201291</v>
      </c>
      <c r="L18" s="1029">
        <v>8904</v>
      </c>
      <c r="M18" s="1029">
        <v>39</v>
      </c>
      <c r="N18" s="1146">
        <v>7409</v>
      </c>
      <c r="O18" s="59">
        <v>6</v>
      </c>
    </row>
    <row r="19" spans="1:15" ht="23.1" customHeight="1" x14ac:dyDescent="0.15">
      <c r="A19" s="64">
        <v>7</v>
      </c>
      <c r="B19" s="97" t="s">
        <v>833</v>
      </c>
      <c r="C19" s="1124">
        <v>481203</v>
      </c>
      <c r="D19" s="1127">
        <v>74.510000000000005</v>
      </c>
      <c r="E19" s="1124">
        <v>0</v>
      </c>
      <c r="F19" s="1127">
        <v>0</v>
      </c>
      <c r="G19" s="1124">
        <v>114348</v>
      </c>
      <c r="H19" s="1127">
        <v>17.71</v>
      </c>
      <c r="I19" s="1124">
        <v>50216</v>
      </c>
      <c r="J19" s="1127">
        <v>7.78</v>
      </c>
      <c r="K19" s="424">
        <v>645767</v>
      </c>
      <c r="L19" s="424">
        <v>28223</v>
      </c>
      <c r="M19" s="424">
        <v>378</v>
      </c>
      <c r="N19" s="1143">
        <v>127997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24">
        <v>208865</v>
      </c>
      <c r="D20" s="1127">
        <v>59.88</v>
      </c>
      <c r="E20" s="1124">
        <v>7646</v>
      </c>
      <c r="F20" s="1127">
        <v>2.19</v>
      </c>
      <c r="G20" s="1124">
        <v>93507</v>
      </c>
      <c r="H20" s="1127">
        <v>26.8</v>
      </c>
      <c r="I20" s="1124">
        <v>38825</v>
      </c>
      <c r="J20" s="1127">
        <v>11.13</v>
      </c>
      <c r="K20" s="424">
        <v>348843</v>
      </c>
      <c r="L20" s="424">
        <v>17219</v>
      </c>
      <c r="M20" s="424">
        <v>0</v>
      </c>
      <c r="N20" s="1143">
        <v>13500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837</v>
      </c>
      <c r="C21" s="1124">
        <v>99532</v>
      </c>
      <c r="D21" s="1127">
        <v>53.04</v>
      </c>
      <c r="E21" s="1124">
        <v>18547</v>
      </c>
      <c r="F21" s="1127">
        <v>9.8800000000000008</v>
      </c>
      <c r="G21" s="1124">
        <v>45900</v>
      </c>
      <c r="H21" s="1127">
        <v>24.46</v>
      </c>
      <c r="I21" s="1124">
        <v>23676</v>
      </c>
      <c r="J21" s="1127">
        <v>12.62</v>
      </c>
      <c r="K21" s="424">
        <v>187655</v>
      </c>
      <c r="L21" s="424">
        <v>9981</v>
      </c>
      <c r="M21" s="424">
        <v>4132</v>
      </c>
      <c r="N21" s="1143">
        <v>2478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1125">
        <v>125401</v>
      </c>
      <c r="D22" s="1128">
        <v>66.66</v>
      </c>
      <c r="E22" s="1125">
        <v>0</v>
      </c>
      <c r="F22" s="1128">
        <v>0</v>
      </c>
      <c r="G22" s="1125">
        <v>41370</v>
      </c>
      <c r="H22" s="1128">
        <v>21.99</v>
      </c>
      <c r="I22" s="1125">
        <v>21360</v>
      </c>
      <c r="J22" s="1128">
        <v>11.35</v>
      </c>
      <c r="K22" s="426">
        <v>188131</v>
      </c>
      <c r="L22" s="426">
        <v>7970</v>
      </c>
      <c r="M22" s="426">
        <v>0</v>
      </c>
      <c r="N22" s="1145">
        <v>16655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126">
        <v>146835</v>
      </c>
      <c r="D23" s="1129">
        <v>68.16</v>
      </c>
      <c r="E23" s="1126">
        <v>0</v>
      </c>
      <c r="F23" s="1129">
        <v>0</v>
      </c>
      <c r="G23" s="1126">
        <v>49440</v>
      </c>
      <c r="H23" s="1129">
        <v>22.95</v>
      </c>
      <c r="I23" s="1126">
        <v>19162</v>
      </c>
      <c r="J23" s="1129">
        <v>8.89</v>
      </c>
      <c r="K23" s="1029">
        <v>215437</v>
      </c>
      <c r="L23" s="1029">
        <v>8563</v>
      </c>
      <c r="M23" s="1029">
        <v>0</v>
      </c>
      <c r="N23" s="1146">
        <v>17120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1124">
        <v>218054</v>
      </c>
      <c r="D24" s="1127">
        <v>62.25</v>
      </c>
      <c r="E24" s="1124">
        <v>0</v>
      </c>
      <c r="F24" s="1127">
        <v>0</v>
      </c>
      <c r="G24" s="1124">
        <v>82698</v>
      </c>
      <c r="H24" s="1127">
        <v>23.61</v>
      </c>
      <c r="I24" s="1124">
        <v>49532</v>
      </c>
      <c r="J24" s="1127">
        <v>14.14</v>
      </c>
      <c r="K24" s="424">
        <v>350284</v>
      </c>
      <c r="L24" s="424">
        <v>15489</v>
      </c>
      <c r="M24" s="424">
        <v>627</v>
      </c>
      <c r="N24" s="1143">
        <v>16979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1124">
        <v>72954</v>
      </c>
      <c r="D25" s="1127">
        <v>60.2</v>
      </c>
      <c r="E25" s="1124">
        <v>0</v>
      </c>
      <c r="F25" s="1127">
        <v>0</v>
      </c>
      <c r="G25" s="1124">
        <v>30639</v>
      </c>
      <c r="H25" s="1127">
        <v>25.29</v>
      </c>
      <c r="I25" s="1124">
        <v>17577</v>
      </c>
      <c r="J25" s="1127">
        <v>14.51</v>
      </c>
      <c r="K25" s="424">
        <v>121170</v>
      </c>
      <c r="L25" s="424">
        <v>7258</v>
      </c>
      <c r="M25" s="424">
        <v>187</v>
      </c>
      <c r="N25" s="1143">
        <v>2835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124">
        <v>38315</v>
      </c>
      <c r="D26" s="1127">
        <v>57.55</v>
      </c>
      <c r="E26" s="1124">
        <v>9776</v>
      </c>
      <c r="F26" s="1127">
        <v>14.68</v>
      </c>
      <c r="G26" s="1124">
        <v>12075</v>
      </c>
      <c r="H26" s="1127">
        <v>18.14</v>
      </c>
      <c r="I26" s="1124">
        <v>6410</v>
      </c>
      <c r="J26" s="1127">
        <v>9.6300000000000008</v>
      </c>
      <c r="K26" s="424">
        <v>66576</v>
      </c>
      <c r="L26" s="424">
        <v>2832</v>
      </c>
      <c r="M26" s="424">
        <v>0</v>
      </c>
      <c r="N26" s="1143">
        <v>2849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848</v>
      </c>
      <c r="C27" s="1125">
        <v>42579</v>
      </c>
      <c r="D27" s="1128">
        <v>53.78</v>
      </c>
      <c r="E27" s="1125">
        <v>12283</v>
      </c>
      <c r="F27" s="1128">
        <v>15.52</v>
      </c>
      <c r="G27" s="1125">
        <v>14004</v>
      </c>
      <c r="H27" s="1128">
        <v>17.690000000000001</v>
      </c>
      <c r="I27" s="1125">
        <v>10300</v>
      </c>
      <c r="J27" s="1128">
        <v>13.01</v>
      </c>
      <c r="K27" s="426">
        <v>79166</v>
      </c>
      <c r="L27" s="426">
        <v>2238</v>
      </c>
      <c r="M27" s="426">
        <v>2371</v>
      </c>
      <c r="N27" s="1145">
        <v>2400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850</v>
      </c>
      <c r="C28" s="1126">
        <v>194716</v>
      </c>
      <c r="D28" s="1129">
        <v>79.42</v>
      </c>
      <c r="E28" s="1126">
        <v>0</v>
      </c>
      <c r="F28" s="1129">
        <v>0</v>
      </c>
      <c r="G28" s="1126">
        <v>35758</v>
      </c>
      <c r="H28" s="1129">
        <v>14.58</v>
      </c>
      <c r="I28" s="1126">
        <v>14719</v>
      </c>
      <c r="J28" s="1129">
        <v>6</v>
      </c>
      <c r="K28" s="1029">
        <v>245193</v>
      </c>
      <c r="L28" s="1029">
        <v>6463</v>
      </c>
      <c r="M28" s="1029">
        <v>796</v>
      </c>
      <c r="N28" s="1146">
        <v>39445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124">
        <v>552068</v>
      </c>
      <c r="D29" s="1127">
        <v>65.400000000000006</v>
      </c>
      <c r="E29" s="1124">
        <v>0</v>
      </c>
      <c r="F29" s="1127">
        <v>0</v>
      </c>
      <c r="G29" s="1124">
        <v>232512</v>
      </c>
      <c r="H29" s="1127">
        <v>27.55</v>
      </c>
      <c r="I29" s="1124">
        <v>59534</v>
      </c>
      <c r="J29" s="1127">
        <v>7.05</v>
      </c>
      <c r="K29" s="424">
        <v>844114</v>
      </c>
      <c r="L29" s="424">
        <v>33580</v>
      </c>
      <c r="M29" s="424">
        <v>289</v>
      </c>
      <c r="N29" s="1143">
        <v>50346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124">
        <v>20877</v>
      </c>
      <c r="D30" s="1127">
        <v>61.52</v>
      </c>
      <c r="E30" s="1124">
        <v>1102</v>
      </c>
      <c r="F30" s="1127">
        <v>3.25</v>
      </c>
      <c r="G30" s="1124">
        <v>8536</v>
      </c>
      <c r="H30" s="1127">
        <v>25.16</v>
      </c>
      <c r="I30" s="1124">
        <v>3416</v>
      </c>
      <c r="J30" s="1127">
        <v>10.07</v>
      </c>
      <c r="K30" s="424">
        <v>33931</v>
      </c>
      <c r="L30" s="424">
        <v>2311</v>
      </c>
      <c r="M30" s="424">
        <v>63</v>
      </c>
      <c r="N30" s="1143">
        <v>2359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124">
        <v>276882</v>
      </c>
      <c r="D31" s="1127">
        <v>76.5</v>
      </c>
      <c r="E31" s="1124">
        <v>0</v>
      </c>
      <c r="F31" s="1127">
        <v>0</v>
      </c>
      <c r="G31" s="1124">
        <v>46570</v>
      </c>
      <c r="H31" s="1127">
        <v>12.87</v>
      </c>
      <c r="I31" s="1124">
        <v>38469</v>
      </c>
      <c r="J31" s="1127">
        <v>10.63</v>
      </c>
      <c r="K31" s="424">
        <v>361921</v>
      </c>
      <c r="L31" s="424">
        <v>15757</v>
      </c>
      <c r="M31" s="424">
        <v>0</v>
      </c>
      <c r="N31" s="1143">
        <v>18207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858</v>
      </c>
      <c r="C32" s="1125">
        <v>274329</v>
      </c>
      <c r="D32" s="1128">
        <v>72.709999999999994</v>
      </c>
      <c r="E32" s="1125">
        <v>0</v>
      </c>
      <c r="F32" s="1128">
        <v>0</v>
      </c>
      <c r="G32" s="1125">
        <v>74822</v>
      </c>
      <c r="H32" s="1128">
        <v>19.829999999999998</v>
      </c>
      <c r="I32" s="1125">
        <v>28150</v>
      </c>
      <c r="J32" s="1128">
        <v>7.46</v>
      </c>
      <c r="K32" s="426">
        <v>377301</v>
      </c>
      <c r="L32" s="426">
        <v>11256</v>
      </c>
      <c r="M32" s="426">
        <v>102</v>
      </c>
      <c r="N32" s="1145">
        <v>27494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860</v>
      </c>
      <c r="C33" s="1126">
        <v>142662</v>
      </c>
      <c r="D33" s="1129">
        <v>59.06</v>
      </c>
      <c r="E33" s="1126">
        <v>0</v>
      </c>
      <c r="F33" s="1129">
        <v>0</v>
      </c>
      <c r="G33" s="1126">
        <v>67913</v>
      </c>
      <c r="H33" s="1129">
        <v>28.11</v>
      </c>
      <c r="I33" s="1126">
        <v>30981</v>
      </c>
      <c r="J33" s="1129">
        <v>12.83</v>
      </c>
      <c r="K33" s="1029">
        <v>241556</v>
      </c>
      <c r="L33" s="1029">
        <v>14364</v>
      </c>
      <c r="M33" s="1029">
        <v>75</v>
      </c>
      <c r="N33" s="1146">
        <v>12314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124">
        <v>149404</v>
      </c>
      <c r="D34" s="1127">
        <v>70.41</v>
      </c>
      <c r="E34" s="1124">
        <v>0</v>
      </c>
      <c r="F34" s="1127">
        <v>0</v>
      </c>
      <c r="G34" s="1124">
        <v>42804</v>
      </c>
      <c r="H34" s="1127">
        <v>20.170000000000002</v>
      </c>
      <c r="I34" s="1124">
        <v>19995</v>
      </c>
      <c r="J34" s="1127">
        <v>9.42</v>
      </c>
      <c r="K34" s="424">
        <v>212203</v>
      </c>
      <c r="L34" s="424">
        <v>4083</v>
      </c>
      <c r="M34" s="424">
        <v>1096</v>
      </c>
      <c r="N34" s="1143">
        <v>7742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124">
        <v>41321</v>
      </c>
      <c r="D35" s="1127">
        <v>57.52</v>
      </c>
      <c r="E35" s="1124">
        <v>0</v>
      </c>
      <c r="F35" s="1127">
        <v>0</v>
      </c>
      <c r="G35" s="1124">
        <v>16637</v>
      </c>
      <c r="H35" s="1127">
        <v>23.16</v>
      </c>
      <c r="I35" s="1124">
        <v>13878</v>
      </c>
      <c r="J35" s="1127">
        <v>19.32</v>
      </c>
      <c r="K35" s="424">
        <v>71836</v>
      </c>
      <c r="L35" s="424">
        <v>5107</v>
      </c>
      <c r="M35" s="424">
        <v>0</v>
      </c>
      <c r="N35" s="1143">
        <v>1657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124">
        <v>161294</v>
      </c>
      <c r="D36" s="1127">
        <v>69.88</v>
      </c>
      <c r="E36" s="1124">
        <v>0</v>
      </c>
      <c r="F36" s="1127">
        <v>0</v>
      </c>
      <c r="G36" s="1124">
        <v>42338</v>
      </c>
      <c r="H36" s="1127">
        <v>18.34</v>
      </c>
      <c r="I36" s="1124">
        <v>27184</v>
      </c>
      <c r="J36" s="1127">
        <v>11.78</v>
      </c>
      <c r="K36" s="424">
        <v>230816</v>
      </c>
      <c r="L36" s="424">
        <v>2682</v>
      </c>
      <c r="M36" s="424">
        <v>0</v>
      </c>
      <c r="N36" s="1143">
        <v>7379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867</v>
      </c>
      <c r="C37" s="1125">
        <v>118703</v>
      </c>
      <c r="D37" s="1128">
        <v>58.92</v>
      </c>
      <c r="E37" s="1125">
        <v>22402</v>
      </c>
      <c r="F37" s="1128">
        <v>11.12</v>
      </c>
      <c r="G37" s="1125">
        <v>35328</v>
      </c>
      <c r="H37" s="1128">
        <v>17.54</v>
      </c>
      <c r="I37" s="1125">
        <v>25027</v>
      </c>
      <c r="J37" s="1128">
        <v>12.42</v>
      </c>
      <c r="K37" s="426">
        <v>201460</v>
      </c>
      <c r="L37" s="426">
        <v>8123</v>
      </c>
      <c r="M37" s="426">
        <v>162</v>
      </c>
      <c r="N37" s="1145">
        <v>7496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869</v>
      </c>
      <c r="C38" s="1126">
        <v>44903</v>
      </c>
      <c r="D38" s="1129">
        <v>56.05</v>
      </c>
      <c r="E38" s="1126">
        <v>4556</v>
      </c>
      <c r="F38" s="1129">
        <v>5.69</v>
      </c>
      <c r="G38" s="1126">
        <v>22316</v>
      </c>
      <c r="H38" s="1129">
        <v>27.86</v>
      </c>
      <c r="I38" s="1126">
        <v>8333</v>
      </c>
      <c r="J38" s="1129">
        <v>10.4</v>
      </c>
      <c r="K38" s="1029">
        <v>80108</v>
      </c>
      <c r="L38" s="1029">
        <v>5139</v>
      </c>
      <c r="M38" s="1029">
        <v>0</v>
      </c>
      <c r="N38" s="1146">
        <v>2762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124">
        <v>156417</v>
      </c>
      <c r="D39" s="1127">
        <v>83.27</v>
      </c>
      <c r="E39" s="1124">
        <v>0</v>
      </c>
      <c r="F39" s="1127">
        <v>0</v>
      </c>
      <c r="G39" s="1124">
        <v>19890</v>
      </c>
      <c r="H39" s="1127">
        <v>10.59</v>
      </c>
      <c r="I39" s="1124">
        <v>11532</v>
      </c>
      <c r="J39" s="1127">
        <v>6.14</v>
      </c>
      <c r="K39" s="424">
        <v>187839</v>
      </c>
      <c r="L39" s="424">
        <v>3802</v>
      </c>
      <c r="M39" s="424">
        <v>9503</v>
      </c>
      <c r="N39" s="1143">
        <v>16879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124">
        <v>155735</v>
      </c>
      <c r="D40" s="1127">
        <v>72.09</v>
      </c>
      <c r="E40" s="1124">
        <v>0</v>
      </c>
      <c r="F40" s="1127">
        <v>0</v>
      </c>
      <c r="G40" s="1124">
        <v>39105</v>
      </c>
      <c r="H40" s="1127">
        <v>18.100000000000001</v>
      </c>
      <c r="I40" s="1124">
        <v>21200</v>
      </c>
      <c r="J40" s="1127">
        <v>9.81</v>
      </c>
      <c r="K40" s="424">
        <v>216040</v>
      </c>
      <c r="L40" s="424">
        <v>6274</v>
      </c>
      <c r="M40" s="424">
        <v>0</v>
      </c>
      <c r="N40" s="1143">
        <v>15501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124">
        <v>22668</v>
      </c>
      <c r="D41" s="1127">
        <v>48.4</v>
      </c>
      <c r="E41" s="1124">
        <v>4180</v>
      </c>
      <c r="F41" s="1127">
        <v>8.93</v>
      </c>
      <c r="G41" s="1124">
        <v>12558</v>
      </c>
      <c r="H41" s="1127">
        <v>26.81</v>
      </c>
      <c r="I41" s="1124">
        <v>7426</v>
      </c>
      <c r="J41" s="1127">
        <v>15.86</v>
      </c>
      <c r="K41" s="424">
        <v>46832</v>
      </c>
      <c r="L41" s="424">
        <v>2322</v>
      </c>
      <c r="M41" s="424">
        <v>0</v>
      </c>
      <c r="N41" s="1143">
        <v>181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877</v>
      </c>
      <c r="C42" s="1125">
        <v>68135</v>
      </c>
      <c r="D42" s="1128">
        <v>47.85</v>
      </c>
      <c r="E42" s="1125">
        <v>8630</v>
      </c>
      <c r="F42" s="1128">
        <v>6.06</v>
      </c>
      <c r="G42" s="1125">
        <v>37400</v>
      </c>
      <c r="H42" s="1128">
        <v>26.26</v>
      </c>
      <c r="I42" s="1125">
        <v>28245</v>
      </c>
      <c r="J42" s="1128">
        <v>19.829999999999998</v>
      </c>
      <c r="K42" s="426">
        <v>142410</v>
      </c>
      <c r="L42" s="426">
        <v>10567</v>
      </c>
      <c r="M42" s="426">
        <v>0</v>
      </c>
      <c r="N42" s="1145">
        <v>2992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879</v>
      </c>
      <c r="C43" s="1126">
        <v>74943</v>
      </c>
      <c r="D43" s="1129">
        <v>57.92</v>
      </c>
      <c r="E43" s="1126">
        <v>0</v>
      </c>
      <c r="F43" s="1129">
        <v>0</v>
      </c>
      <c r="G43" s="1126">
        <v>31460</v>
      </c>
      <c r="H43" s="1129">
        <v>24.32</v>
      </c>
      <c r="I43" s="1126">
        <v>22972</v>
      </c>
      <c r="J43" s="1129">
        <v>17.760000000000002</v>
      </c>
      <c r="K43" s="1029">
        <v>129375</v>
      </c>
      <c r="L43" s="1029">
        <v>6628</v>
      </c>
      <c r="M43" s="1029">
        <v>0</v>
      </c>
      <c r="N43" s="1146">
        <v>2763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124">
        <v>44509</v>
      </c>
      <c r="D44" s="1127">
        <v>61.51</v>
      </c>
      <c r="E44" s="1124">
        <v>0</v>
      </c>
      <c r="F44" s="1127">
        <v>0</v>
      </c>
      <c r="G44" s="1124">
        <v>18699</v>
      </c>
      <c r="H44" s="1127">
        <v>25.84</v>
      </c>
      <c r="I44" s="1124">
        <v>9151</v>
      </c>
      <c r="J44" s="1127">
        <v>12.65</v>
      </c>
      <c r="K44" s="424">
        <v>72359</v>
      </c>
      <c r="L44" s="424">
        <v>3873</v>
      </c>
      <c r="M44" s="424">
        <v>0</v>
      </c>
      <c r="N44" s="1143">
        <v>5699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124">
        <v>125430</v>
      </c>
      <c r="D45" s="1127">
        <v>62.83</v>
      </c>
      <c r="E45" s="1124">
        <v>0</v>
      </c>
      <c r="F45" s="1127">
        <v>0</v>
      </c>
      <c r="G45" s="1124">
        <v>47893</v>
      </c>
      <c r="H45" s="1127">
        <v>23.99</v>
      </c>
      <c r="I45" s="1124">
        <v>26306</v>
      </c>
      <c r="J45" s="1127">
        <v>13.18</v>
      </c>
      <c r="K45" s="424">
        <v>199629</v>
      </c>
      <c r="L45" s="424">
        <v>9545</v>
      </c>
      <c r="M45" s="424">
        <v>37</v>
      </c>
      <c r="N45" s="1143">
        <v>10141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124">
        <v>38031</v>
      </c>
      <c r="D46" s="1127">
        <v>51.61</v>
      </c>
      <c r="E46" s="1124">
        <v>0</v>
      </c>
      <c r="F46" s="1127">
        <v>0</v>
      </c>
      <c r="G46" s="1124">
        <v>21075</v>
      </c>
      <c r="H46" s="1127">
        <v>28.6</v>
      </c>
      <c r="I46" s="1124">
        <v>14580</v>
      </c>
      <c r="J46" s="1127">
        <v>19.79</v>
      </c>
      <c r="K46" s="424">
        <v>73686</v>
      </c>
      <c r="L46" s="424">
        <v>3699</v>
      </c>
      <c r="M46" s="424">
        <v>1021</v>
      </c>
      <c r="N46" s="1143">
        <v>776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1125">
        <v>14710</v>
      </c>
      <c r="D47" s="1128">
        <v>61.86</v>
      </c>
      <c r="E47" s="1125">
        <v>0</v>
      </c>
      <c r="F47" s="1128">
        <v>0</v>
      </c>
      <c r="G47" s="1125">
        <v>6220</v>
      </c>
      <c r="H47" s="1128">
        <v>26.16</v>
      </c>
      <c r="I47" s="1125">
        <v>2850</v>
      </c>
      <c r="J47" s="1128">
        <v>11.98</v>
      </c>
      <c r="K47" s="426">
        <v>23780</v>
      </c>
      <c r="L47" s="426">
        <v>1987</v>
      </c>
      <c r="M47" s="426">
        <v>0</v>
      </c>
      <c r="N47" s="1145">
        <v>1573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888</v>
      </c>
      <c r="C48" s="1126">
        <v>9624</v>
      </c>
      <c r="D48" s="1129">
        <v>49.79</v>
      </c>
      <c r="E48" s="1126">
        <v>957</v>
      </c>
      <c r="F48" s="1129">
        <v>4.95</v>
      </c>
      <c r="G48" s="1126">
        <v>6144</v>
      </c>
      <c r="H48" s="1129">
        <v>31.79</v>
      </c>
      <c r="I48" s="1126">
        <v>2604</v>
      </c>
      <c r="J48" s="1129">
        <v>13.47</v>
      </c>
      <c r="K48" s="1029">
        <v>19329</v>
      </c>
      <c r="L48" s="1029">
        <v>1656</v>
      </c>
      <c r="M48" s="1029">
        <v>0</v>
      </c>
      <c r="N48" s="1146">
        <v>217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124">
        <v>15093</v>
      </c>
      <c r="D49" s="1127">
        <v>62.14</v>
      </c>
      <c r="E49" s="1124">
        <v>0</v>
      </c>
      <c r="F49" s="1127">
        <v>0</v>
      </c>
      <c r="G49" s="1124">
        <v>6588</v>
      </c>
      <c r="H49" s="1127">
        <v>27.12</v>
      </c>
      <c r="I49" s="1124">
        <v>2610</v>
      </c>
      <c r="J49" s="1127">
        <v>10.74</v>
      </c>
      <c r="K49" s="424">
        <v>24291</v>
      </c>
      <c r="L49" s="424">
        <v>1930</v>
      </c>
      <c r="M49" s="424">
        <v>0</v>
      </c>
      <c r="N49" s="1143">
        <v>669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124">
        <v>21449</v>
      </c>
      <c r="D50" s="1127">
        <v>57.6</v>
      </c>
      <c r="E50" s="1124">
        <v>0</v>
      </c>
      <c r="F50" s="1127">
        <v>0</v>
      </c>
      <c r="G50" s="1124">
        <v>9834</v>
      </c>
      <c r="H50" s="1127">
        <v>26.41</v>
      </c>
      <c r="I50" s="1124">
        <v>5955</v>
      </c>
      <c r="J50" s="1127">
        <v>15.99</v>
      </c>
      <c r="K50" s="424">
        <v>37238</v>
      </c>
      <c r="L50" s="424">
        <v>2905</v>
      </c>
      <c r="M50" s="424">
        <v>0</v>
      </c>
      <c r="N50" s="1143">
        <v>1182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894</v>
      </c>
      <c r="C51" s="1124">
        <v>10774</v>
      </c>
      <c r="D51" s="1127">
        <v>52.71</v>
      </c>
      <c r="E51" s="1124">
        <v>1706</v>
      </c>
      <c r="F51" s="1127">
        <v>8.34</v>
      </c>
      <c r="G51" s="1124">
        <v>5610</v>
      </c>
      <c r="H51" s="1127">
        <v>27.44</v>
      </c>
      <c r="I51" s="1124">
        <v>2354</v>
      </c>
      <c r="J51" s="1127">
        <v>11.51</v>
      </c>
      <c r="K51" s="424">
        <v>20444</v>
      </c>
      <c r="L51" s="424">
        <v>1112</v>
      </c>
      <c r="M51" s="424">
        <v>0</v>
      </c>
      <c r="N51" s="1143">
        <v>841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125">
        <v>15226</v>
      </c>
      <c r="D52" s="1128">
        <v>52.25</v>
      </c>
      <c r="E52" s="1125">
        <v>2598</v>
      </c>
      <c r="F52" s="1128">
        <v>8.91</v>
      </c>
      <c r="G52" s="1125">
        <v>7360</v>
      </c>
      <c r="H52" s="1128">
        <v>25.25</v>
      </c>
      <c r="I52" s="1125">
        <v>3962</v>
      </c>
      <c r="J52" s="1128">
        <v>13.59</v>
      </c>
      <c r="K52" s="426">
        <v>29146</v>
      </c>
      <c r="L52" s="426">
        <v>2005</v>
      </c>
      <c r="M52" s="426">
        <v>0</v>
      </c>
      <c r="N52" s="1145">
        <v>202</v>
      </c>
      <c r="O52" s="77">
        <v>44</v>
      </c>
    </row>
    <row r="53" spans="1:15" s="124" customFormat="1" ht="23.1" customHeight="1" x14ac:dyDescent="0.15">
      <c r="A53" s="66">
        <v>45</v>
      </c>
      <c r="B53" s="65" t="s">
        <v>897</v>
      </c>
      <c r="C53" s="1134">
        <v>70773</v>
      </c>
      <c r="D53" s="1129">
        <v>64.16</v>
      </c>
      <c r="E53" s="1126">
        <v>0</v>
      </c>
      <c r="F53" s="1129">
        <v>0</v>
      </c>
      <c r="G53" s="1126">
        <v>25464</v>
      </c>
      <c r="H53" s="1129">
        <v>23.09</v>
      </c>
      <c r="I53" s="1126">
        <v>14065</v>
      </c>
      <c r="J53" s="1129">
        <v>12.75</v>
      </c>
      <c r="K53" s="1029">
        <v>110302</v>
      </c>
      <c r="L53" s="1029">
        <v>6179</v>
      </c>
      <c r="M53" s="1029">
        <v>0</v>
      </c>
      <c r="N53" s="1146">
        <v>10258</v>
      </c>
      <c r="O53" s="67">
        <v>45</v>
      </c>
    </row>
    <row r="54" spans="1:15" s="124" customFormat="1" ht="23.1" customHeight="1" x14ac:dyDescent="0.15">
      <c r="A54" s="66">
        <v>46</v>
      </c>
      <c r="B54" s="65" t="s">
        <v>898</v>
      </c>
      <c r="C54" s="1135">
        <v>13611</v>
      </c>
      <c r="D54" s="1127">
        <v>50.53</v>
      </c>
      <c r="E54" s="1124">
        <v>0</v>
      </c>
      <c r="F54" s="1127">
        <v>0</v>
      </c>
      <c r="G54" s="1124">
        <v>8995</v>
      </c>
      <c r="H54" s="1127">
        <v>33.4</v>
      </c>
      <c r="I54" s="1124">
        <v>4329</v>
      </c>
      <c r="J54" s="1127">
        <v>16.07</v>
      </c>
      <c r="K54" s="424">
        <v>26935</v>
      </c>
      <c r="L54" s="424">
        <v>2410</v>
      </c>
      <c r="M54" s="424">
        <v>0</v>
      </c>
      <c r="N54" s="1143">
        <v>572</v>
      </c>
      <c r="O54" s="67">
        <v>46</v>
      </c>
    </row>
    <row r="55" spans="1:15" s="124" customFormat="1" ht="23.1" customHeight="1" x14ac:dyDescent="0.15">
      <c r="A55" s="66">
        <v>52</v>
      </c>
      <c r="B55" s="65" t="s">
        <v>899</v>
      </c>
      <c r="C55" s="1135">
        <v>4625</v>
      </c>
      <c r="D55" s="1127">
        <v>46.49</v>
      </c>
      <c r="E55" s="1124">
        <v>0</v>
      </c>
      <c r="F55" s="1127">
        <v>0</v>
      </c>
      <c r="G55" s="1124">
        <v>3584</v>
      </c>
      <c r="H55" s="1127">
        <v>36.020000000000003</v>
      </c>
      <c r="I55" s="1124">
        <v>1740</v>
      </c>
      <c r="J55" s="1127">
        <v>17.489999999999998</v>
      </c>
      <c r="K55" s="424">
        <v>9949</v>
      </c>
      <c r="L55" s="424">
        <v>1270</v>
      </c>
      <c r="M55" s="424">
        <v>485</v>
      </c>
      <c r="N55" s="1143">
        <v>0</v>
      </c>
      <c r="O55" s="67">
        <v>52</v>
      </c>
    </row>
    <row r="56" spans="1:15" s="124" customFormat="1" ht="23.1" customHeight="1" x14ac:dyDescent="0.15">
      <c r="A56" s="66">
        <v>54</v>
      </c>
      <c r="B56" s="65" t="s">
        <v>900</v>
      </c>
      <c r="C56" s="1135">
        <v>9010</v>
      </c>
      <c r="D56" s="1127">
        <v>56.16</v>
      </c>
      <c r="E56" s="1124">
        <v>1764</v>
      </c>
      <c r="F56" s="1127">
        <v>10.99</v>
      </c>
      <c r="G56" s="1124">
        <v>2970</v>
      </c>
      <c r="H56" s="1127">
        <v>18.510000000000002</v>
      </c>
      <c r="I56" s="1124">
        <v>2300</v>
      </c>
      <c r="J56" s="1127">
        <v>14.34</v>
      </c>
      <c r="K56" s="424">
        <v>16044</v>
      </c>
      <c r="L56" s="424">
        <v>830</v>
      </c>
      <c r="M56" s="424">
        <v>148</v>
      </c>
      <c r="N56" s="1143">
        <v>1586</v>
      </c>
      <c r="O56" s="67">
        <v>54</v>
      </c>
    </row>
    <row r="57" spans="1:15" s="124" customFormat="1" ht="23.1" customHeight="1" thickBot="1" x14ac:dyDescent="0.2">
      <c r="A57" s="81">
        <v>59</v>
      </c>
      <c r="B57" s="82" t="s">
        <v>902</v>
      </c>
      <c r="C57" s="1136">
        <v>8882</v>
      </c>
      <c r="D57" s="1150">
        <v>47.28</v>
      </c>
      <c r="E57" s="1137">
        <v>3626</v>
      </c>
      <c r="F57" s="1150">
        <v>19.309999999999999</v>
      </c>
      <c r="G57" s="1137">
        <v>3960</v>
      </c>
      <c r="H57" s="1150">
        <v>21.09</v>
      </c>
      <c r="I57" s="1137">
        <v>2313</v>
      </c>
      <c r="J57" s="1150">
        <v>12.32</v>
      </c>
      <c r="K57" s="1141">
        <v>18781</v>
      </c>
      <c r="L57" s="1141">
        <v>1134</v>
      </c>
      <c r="M57" s="1141">
        <v>93</v>
      </c>
      <c r="N57" s="1147">
        <v>266</v>
      </c>
      <c r="O57" s="83">
        <v>59</v>
      </c>
    </row>
    <row r="58" spans="1:15" ht="23.1" customHeight="1" x14ac:dyDescent="0.15">
      <c r="A58" s="64">
        <v>61</v>
      </c>
      <c r="B58" s="97" t="s">
        <v>904</v>
      </c>
      <c r="C58" s="1126">
        <v>22077</v>
      </c>
      <c r="D58" s="1129">
        <v>53.86</v>
      </c>
      <c r="E58" s="1126">
        <v>5317</v>
      </c>
      <c r="F58" s="1129">
        <v>12.97</v>
      </c>
      <c r="G58" s="1126">
        <v>7684</v>
      </c>
      <c r="H58" s="1129">
        <v>18.75</v>
      </c>
      <c r="I58" s="1126">
        <v>5910</v>
      </c>
      <c r="J58" s="1129">
        <v>14.42</v>
      </c>
      <c r="K58" s="1029">
        <v>40988</v>
      </c>
      <c r="L58" s="1029">
        <v>1787</v>
      </c>
      <c r="M58" s="1029">
        <v>0</v>
      </c>
      <c r="N58" s="1146">
        <v>589</v>
      </c>
      <c r="O58" s="63">
        <v>61</v>
      </c>
    </row>
    <row r="59" spans="1:15" ht="23.1" customHeight="1" x14ac:dyDescent="0.15">
      <c r="A59" s="64">
        <v>66</v>
      </c>
      <c r="B59" s="97" t="s">
        <v>906</v>
      </c>
      <c r="C59" s="1124">
        <v>112674</v>
      </c>
      <c r="D59" s="1127">
        <v>76.12</v>
      </c>
      <c r="E59" s="1124">
        <v>6504</v>
      </c>
      <c r="F59" s="1127">
        <v>4.3899999999999997</v>
      </c>
      <c r="G59" s="1124">
        <v>15952</v>
      </c>
      <c r="H59" s="1127">
        <v>10.78</v>
      </c>
      <c r="I59" s="1124">
        <v>12892</v>
      </c>
      <c r="J59" s="1127">
        <v>8.7100000000000009</v>
      </c>
      <c r="K59" s="424">
        <v>148022</v>
      </c>
      <c r="L59" s="424">
        <v>5001</v>
      </c>
      <c r="M59" s="424">
        <v>0</v>
      </c>
      <c r="N59" s="1143">
        <v>11429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24">
        <v>9877</v>
      </c>
      <c r="D60" s="1127">
        <v>50.4</v>
      </c>
      <c r="E60" s="1124">
        <v>824</v>
      </c>
      <c r="F60" s="1127">
        <v>4.2</v>
      </c>
      <c r="G60" s="1124">
        <v>6095</v>
      </c>
      <c r="H60" s="1127">
        <v>31.09</v>
      </c>
      <c r="I60" s="1124">
        <v>2806</v>
      </c>
      <c r="J60" s="1127">
        <v>14.31</v>
      </c>
      <c r="K60" s="424">
        <v>19602</v>
      </c>
      <c r="L60" s="424">
        <v>1355</v>
      </c>
      <c r="M60" s="424">
        <v>0</v>
      </c>
      <c r="N60" s="1143">
        <v>123</v>
      </c>
      <c r="O60" s="59">
        <v>67</v>
      </c>
    </row>
    <row r="61" spans="1:15" ht="23.1" customHeight="1" x14ac:dyDescent="0.15">
      <c r="A61" s="64">
        <v>70</v>
      </c>
      <c r="B61" s="97" t="s">
        <v>910</v>
      </c>
      <c r="C61" s="1124">
        <v>12479</v>
      </c>
      <c r="D61" s="1127">
        <v>55.47</v>
      </c>
      <c r="E61" s="1124">
        <v>2091</v>
      </c>
      <c r="F61" s="1127">
        <v>9.3000000000000007</v>
      </c>
      <c r="G61" s="1124">
        <v>5280</v>
      </c>
      <c r="H61" s="1127">
        <v>23.47</v>
      </c>
      <c r="I61" s="1124">
        <v>2645</v>
      </c>
      <c r="J61" s="1127">
        <v>11.76</v>
      </c>
      <c r="K61" s="424">
        <v>22495</v>
      </c>
      <c r="L61" s="424">
        <v>1056</v>
      </c>
      <c r="M61" s="424">
        <v>0</v>
      </c>
      <c r="N61" s="1143">
        <v>601</v>
      </c>
      <c r="O61" s="59">
        <v>70</v>
      </c>
    </row>
    <row r="62" spans="1:15" ht="23.1" customHeight="1" x14ac:dyDescent="0.15">
      <c r="A62" s="188">
        <v>72</v>
      </c>
      <c r="B62" s="189" t="s">
        <v>912</v>
      </c>
      <c r="C62" s="1125">
        <v>68473</v>
      </c>
      <c r="D62" s="1128">
        <v>55.45</v>
      </c>
      <c r="E62" s="1125">
        <v>0</v>
      </c>
      <c r="F62" s="1128">
        <v>0</v>
      </c>
      <c r="G62" s="1125">
        <v>39244</v>
      </c>
      <c r="H62" s="1128">
        <v>31.78</v>
      </c>
      <c r="I62" s="1125">
        <v>15773</v>
      </c>
      <c r="J62" s="1128">
        <v>12.77</v>
      </c>
      <c r="K62" s="426">
        <v>123490</v>
      </c>
      <c r="L62" s="426">
        <v>7986</v>
      </c>
      <c r="M62" s="426">
        <v>0</v>
      </c>
      <c r="N62" s="1145">
        <v>2606</v>
      </c>
      <c r="O62" s="139">
        <v>72</v>
      </c>
    </row>
    <row r="63" spans="1:15" ht="23.1" customHeight="1" x14ac:dyDescent="0.15">
      <c r="A63" s="64">
        <v>74</v>
      </c>
      <c r="B63" s="97" t="s">
        <v>914</v>
      </c>
      <c r="C63" s="1126">
        <v>12412</v>
      </c>
      <c r="D63" s="1129">
        <v>57.42</v>
      </c>
      <c r="E63" s="1126">
        <v>0</v>
      </c>
      <c r="F63" s="1129">
        <v>0</v>
      </c>
      <c r="G63" s="1126">
        <v>5901</v>
      </c>
      <c r="H63" s="1129">
        <v>27.3</v>
      </c>
      <c r="I63" s="1126">
        <v>3303</v>
      </c>
      <c r="J63" s="1129">
        <v>15.28</v>
      </c>
      <c r="K63" s="1029">
        <v>21616</v>
      </c>
      <c r="L63" s="1029">
        <v>615</v>
      </c>
      <c r="M63" s="1029">
        <v>0</v>
      </c>
      <c r="N63" s="1146">
        <v>0</v>
      </c>
      <c r="O63" s="59">
        <v>74</v>
      </c>
    </row>
    <row r="64" spans="1:15" ht="23.1" customHeight="1" x14ac:dyDescent="0.15">
      <c r="A64" s="64">
        <v>81</v>
      </c>
      <c r="B64" s="97" t="s">
        <v>916</v>
      </c>
      <c r="C64" s="1124">
        <v>44717</v>
      </c>
      <c r="D64" s="1127">
        <v>50.57</v>
      </c>
      <c r="E64" s="1124">
        <v>6630</v>
      </c>
      <c r="F64" s="1127">
        <v>7.5</v>
      </c>
      <c r="G64" s="1124">
        <v>26712</v>
      </c>
      <c r="H64" s="1127">
        <v>30.21</v>
      </c>
      <c r="I64" s="1124">
        <v>10362</v>
      </c>
      <c r="J64" s="1127">
        <v>11.72</v>
      </c>
      <c r="K64" s="424">
        <v>88421</v>
      </c>
      <c r="L64" s="424">
        <v>6093</v>
      </c>
      <c r="M64" s="424">
        <v>0</v>
      </c>
      <c r="N64" s="1143">
        <v>1559</v>
      </c>
      <c r="O64" s="59">
        <v>81</v>
      </c>
    </row>
    <row r="65" spans="1:15" ht="23.1" customHeight="1" x14ac:dyDescent="0.15">
      <c r="A65" s="64">
        <v>82</v>
      </c>
      <c r="B65" s="97" t="s">
        <v>918</v>
      </c>
      <c r="C65" s="1124">
        <v>74692</v>
      </c>
      <c r="D65" s="1127">
        <v>64.8</v>
      </c>
      <c r="E65" s="1124">
        <v>0</v>
      </c>
      <c r="F65" s="1127">
        <v>0</v>
      </c>
      <c r="G65" s="1124">
        <v>26600</v>
      </c>
      <c r="H65" s="1127">
        <v>23.08</v>
      </c>
      <c r="I65" s="1124">
        <v>13968</v>
      </c>
      <c r="J65" s="1127">
        <v>12.12</v>
      </c>
      <c r="K65" s="424">
        <v>115260</v>
      </c>
      <c r="L65" s="424">
        <v>6926</v>
      </c>
      <c r="M65" s="424">
        <v>354</v>
      </c>
      <c r="N65" s="1143">
        <v>14906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919</v>
      </c>
      <c r="C66" s="1124">
        <v>23425</v>
      </c>
      <c r="D66" s="1127">
        <v>55.89</v>
      </c>
      <c r="E66" s="1124">
        <v>0</v>
      </c>
      <c r="F66" s="1127">
        <v>0</v>
      </c>
      <c r="G66" s="1124">
        <v>12240</v>
      </c>
      <c r="H66" s="1127">
        <v>29.2</v>
      </c>
      <c r="I66" s="1124">
        <v>6250</v>
      </c>
      <c r="J66" s="1127">
        <v>14.91</v>
      </c>
      <c r="K66" s="424">
        <v>41915</v>
      </c>
      <c r="L66" s="424">
        <v>3762</v>
      </c>
      <c r="M66" s="424">
        <v>28</v>
      </c>
      <c r="N66" s="1143">
        <v>230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920</v>
      </c>
      <c r="C67" s="1125" t="s">
        <v>693</v>
      </c>
      <c r="D67" s="1128" t="s">
        <v>693</v>
      </c>
      <c r="E67" s="1125" t="s">
        <v>693</v>
      </c>
      <c r="F67" s="1128" t="s">
        <v>693</v>
      </c>
      <c r="G67" s="1125" t="s">
        <v>693</v>
      </c>
      <c r="H67" s="1128" t="s">
        <v>693</v>
      </c>
      <c r="I67" s="1125" t="s">
        <v>693</v>
      </c>
      <c r="J67" s="1128" t="s">
        <v>693</v>
      </c>
      <c r="K67" s="426" t="s">
        <v>693</v>
      </c>
      <c r="L67" s="426" t="s">
        <v>693</v>
      </c>
      <c r="M67" s="426" t="s">
        <v>693</v>
      </c>
      <c r="N67" s="1145" t="s">
        <v>693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922</v>
      </c>
      <c r="C68" s="1126" t="s">
        <v>693</v>
      </c>
      <c r="D68" s="1129" t="s">
        <v>693</v>
      </c>
      <c r="E68" s="1126" t="s">
        <v>693</v>
      </c>
      <c r="F68" s="1129" t="s">
        <v>693</v>
      </c>
      <c r="G68" s="1126" t="s">
        <v>693</v>
      </c>
      <c r="H68" s="1129" t="s">
        <v>693</v>
      </c>
      <c r="I68" s="1126" t="s">
        <v>693</v>
      </c>
      <c r="J68" s="1129" t="s">
        <v>693</v>
      </c>
      <c r="K68" s="1029" t="s">
        <v>693</v>
      </c>
      <c r="L68" s="1029" t="s">
        <v>693</v>
      </c>
      <c r="M68" s="1029" t="s">
        <v>693</v>
      </c>
      <c r="N68" s="1146" t="s">
        <v>693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924</v>
      </c>
      <c r="C69" s="1124" t="s">
        <v>693</v>
      </c>
      <c r="D69" s="1127" t="s">
        <v>693</v>
      </c>
      <c r="E69" s="1124" t="s">
        <v>693</v>
      </c>
      <c r="F69" s="1127" t="s">
        <v>693</v>
      </c>
      <c r="G69" s="1124" t="s">
        <v>693</v>
      </c>
      <c r="H69" s="1127" t="s">
        <v>693</v>
      </c>
      <c r="I69" s="1124" t="s">
        <v>693</v>
      </c>
      <c r="J69" s="1127" t="s">
        <v>693</v>
      </c>
      <c r="K69" s="424" t="s">
        <v>693</v>
      </c>
      <c r="L69" s="424" t="s">
        <v>693</v>
      </c>
      <c r="M69" s="424" t="s">
        <v>693</v>
      </c>
      <c r="N69" s="1143" t="s">
        <v>693</v>
      </c>
      <c r="O69" s="67">
        <v>303</v>
      </c>
    </row>
    <row r="70" spans="1:15" s="103" customFormat="1" ht="23.1" customHeight="1" x14ac:dyDescent="0.15">
      <c r="A70" s="66"/>
      <c r="B70" s="65"/>
      <c r="C70" s="1124"/>
      <c r="D70" s="1127"/>
      <c r="E70" s="1124"/>
      <c r="F70" s="1127"/>
      <c r="G70" s="1124"/>
      <c r="H70" s="1127"/>
      <c r="I70" s="1124"/>
      <c r="J70" s="1127"/>
      <c r="K70" s="424"/>
      <c r="L70" s="424"/>
      <c r="M70" s="424"/>
      <c r="N70" s="1143"/>
      <c r="O70" s="67"/>
    </row>
    <row r="71" spans="1:15" s="103" customFormat="1" ht="23.1" customHeight="1" x14ac:dyDescent="0.15">
      <c r="A71" s="66"/>
      <c r="B71" s="65"/>
      <c r="C71" s="1124"/>
      <c r="D71" s="1127"/>
      <c r="E71" s="1124"/>
      <c r="F71" s="1127"/>
      <c r="G71" s="1124"/>
      <c r="H71" s="1127"/>
      <c r="I71" s="1124"/>
      <c r="J71" s="1127"/>
      <c r="K71" s="424"/>
      <c r="L71" s="424"/>
      <c r="M71" s="424"/>
      <c r="N71" s="1143"/>
      <c r="O71" s="67"/>
    </row>
    <row r="72" spans="1:15" s="103" customFormat="1" ht="23.1" customHeight="1" x14ac:dyDescent="0.15">
      <c r="A72" s="75"/>
      <c r="B72" s="76"/>
      <c r="C72" s="1125"/>
      <c r="D72" s="1128"/>
      <c r="E72" s="1125"/>
      <c r="F72" s="1128"/>
      <c r="G72" s="1125"/>
      <c r="H72" s="1128"/>
      <c r="I72" s="1125"/>
      <c r="J72" s="1128"/>
      <c r="K72" s="426"/>
      <c r="L72" s="426"/>
      <c r="M72" s="426"/>
      <c r="N72" s="1145"/>
      <c r="O72" s="77"/>
    </row>
    <row r="73" spans="1:15" s="103" customFormat="1" ht="23.1" customHeight="1" x14ac:dyDescent="0.15">
      <c r="A73" s="66"/>
      <c r="B73" s="65"/>
      <c r="C73" s="1126"/>
      <c r="D73" s="1129"/>
      <c r="E73" s="1126"/>
      <c r="F73" s="1129"/>
      <c r="G73" s="1126"/>
      <c r="H73" s="1129"/>
      <c r="I73" s="1126"/>
      <c r="J73" s="1129"/>
      <c r="K73" s="1029"/>
      <c r="L73" s="1029"/>
      <c r="M73" s="1029"/>
      <c r="N73" s="1146"/>
      <c r="O73" s="67"/>
    </row>
    <row r="74" spans="1:15" s="103" customFormat="1" ht="23.1" customHeight="1" x14ac:dyDescent="0.15">
      <c r="A74" s="66"/>
      <c r="B74" s="65"/>
      <c r="C74" s="1124"/>
      <c r="D74" s="1127"/>
      <c r="E74" s="1124"/>
      <c r="F74" s="1127"/>
      <c r="G74" s="1124"/>
      <c r="H74" s="1127"/>
      <c r="I74" s="1124"/>
      <c r="J74" s="1127"/>
      <c r="K74" s="424"/>
      <c r="L74" s="424"/>
      <c r="M74" s="424"/>
      <c r="N74" s="1143"/>
      <c r="O74" s="67"/>
    </row>
    <row r="75" spans="1:15" s="103" customFormat="1" ht="23.1" customHeight="1" x14ac:dyDescent="0.15">
      <c r="A75" s="66"/>
      <c r="B75" s="65"/>
      <c r="C75" s="1124"/>
      <c r="D75" s="1127"/>
      <c r="E75" s="1124"/>
      <c r="F75" s="1127"/>
      <c r="G75" s="1124"/>
      <c r="H75" s="1127"/>
      <c r="I75" s="1124"/>
      <c r="J75" s="1127"/>
      <c r="K75" s="424"/>
      <c r="L75" s="424"/>
      <c r="M75" s="424"/>
      <c r="N75" s="1143"/>
      <c r="O75" s="67"/>
    </row>
    <row r="76" spans="1:15" s="103" customFormat="1" ht="23.1" customHeight="1" x14ac:dyDescent="0.15">
      <c r="A76" s="66"/>
      <c r="B76" s="65"/>
      <c r="C76" s="1124"/>
      <c r="D76" s="1127"/>
      <c r="E76" s="1124"/>
      <c r="F76" s="1127"/>
      <c r="G76" s="1124"/>
      <c r="H76" s="1127"/>
      <c r="I76" s="1124"/>
      <c r="J76" s="1127"/>
      <c r="K76" s="424"/>
      <c r="L76" s="424"/>
      <c r="M76" s="424"/>
      <c r="N76" s="1143"/>
      <c r="O76" s="67"/>
    </row>
    <row r="77" spans="1:15" s="103" customFormat="1" ht="23.1" customHeight="1" x14ac:dyDescent="0.15">
      <c r="A77" s="75"/>
      <c r="B77" s="76"/>
      <c r="C77" s="1125"/>
      <c r="D77" s="1128"/>
      <c r="E77" s="1125"/>
      <c r="F77" s="1128"/>
      <c r="G77" s="1125"/>
      <c r="H77" s="1128"/>
      <c r="I77" s="1125"/>
      <c r="J77" s="1128"/>
      <c r="K77" s="426"/>
      <c r="L77" s="426"/>
      <c r="M77" s="426"/>
      <c r="N77" s="1145"/>
      <c r="O77" s="77"/>
    </row>
    <row r="78" spans="1:15" s="103" customFormat="1" ht="23.1" customHeight="1" x14ac:dyDescent="0.15">
      <c r="A78" s="78"/>
      <c r="B78" s="65"/>
      <c r="C78" s="1126"/>
      <c r="D78" s="1129"/>
      <c r="E78" s="1126"/>
      <c r="F78" s="1129"/>
      <c r="G78" s="1126"/>
      <c r="H78" s="1129"/>
      <c r="I78" s="1126"/>
      <c r="J78" s="1129"/>
      <c r="K78" s="1029"/>
      <c r="L78" s="1029"/>
      <c r="M78" s="1029"/>
      <c r="N78" s="1146"/>
      <c r="O78" s="79"/>
    </row>
    <row r="79" spans="1:15" s="103" customFormat="1" ht="23.1" customHeight="1" x14ac:dyDescent="0.15">
      <c r="A79" s="66"/>
      <c r="B79" s="65"/>
      <c r="C79" s="1124"/>
      <c r="D79" s="1127"/>
      <c r="E79" s="1124"/>
      <c r="F79" s="1127"/>
      <c r="G79" s="1124"/>
      <c r="H79" s="1127"/>
      <c r="I79" s="1124"/>
      <c r="J79" s="1127"/>
      <c r="K79" s="424"/>
      <c r="L79" s="424"/>
      <c r="M79" s="424"/>
      <c r="N79" s="1143"/>
      <c r="O79" s="67"/>
    </row>
    <row r="80" spans="1:15" s="103" customFormat="1" ht="23.1" customHeight="1" x14ac:dyDescent="0.15">
      <c r="A80" s="66"/>
      <c r="B80" s="65"/>
      <c r="C80" s="1124"/>
      <c r="D80" s="1127"/>
      <c r="E80" s="1124"/>
      <c r="F80" s="1127"/>
      <c r="G80" s="1124"/>
      <c r="H80" s="1127"/>
      <c r="I80" s="1124"/>
      <c r="J80" s="1127"/>
      <c r="K80" s="424"/>
      <c r="L80" s="424"/>
      <c r="M80" s="424"/>
      <c r="N80" s="1143"/>
      <c r="O80" s="67"/>
    </row>
    <row r="81" spans="1:15" s="103" customFormat="1" ht="23.1" customHeight="1" x14ac:dyDescent="0.15">
      <c r="A81" s="66"/>
      <c r="B81" s="65"/>
      <c r="C81" s="1124"/>
      <c r="D81" s="1127"/>
      <c r="E81" s="1124"/>
      <c r="F81" s="1127"/>
      <c r="G81" s="1124"/>
      <c r="H81" s="1127"/>
      <c r="I81" s="1124"/>
      <c r="J81" s="1127"/>
      <c r="K81" s="424"/>
      <c r="L81" s="424"/>
      <c r="M81" s="424"/>
      <c r="N81" s="1143"/>
      <c r="O81" s="67"/>
    </row>
    <row r="82" spans="1:15" s="103" customFormat="1" ht="23.1" customHeight="1" x14ac:dyDescent="0.15">
      <c r="A82" s="75"/>
      <c r="B82" s="76"/>
      <c r="C82" s="1125"/>
      <c r="D82" s="1128"/>
      <c r="E82" s="1125"/>
      <c r="F82" s="1128"/>
      <c r="G82" s="1125"/>
      <c r="H82" s="1128"/>
      <c r="I82" s="1125"/>
      <c r="J82" s="1128"/>
      <c r="K82" s="426"/>
      <c r="L82" s="426"/>
      <c r="M82" s="426"/>
      <c r="N82" s="1145"/>
      <c r="O82" s="77"/>
    </row>
    <row r="83" spans="1:15" s="103" customFormat="1" ht="23.1" customHeight="1" x14ac:dyDescent="0.15">
      <c r="A83" s="66"/>
      <c r="B83" s="65"/>
      <c r="C83" s="1126"/>
      <c r="D83" s="1129"/>
      <c r="E83" s="1126"/>
      <c r="F83" s="1129"/>
      <c r="G83" s="1126"/>
      <c r="H83" s="1129"/>
      <c r="I83" s="1126"/>
      <c r="J83" s="1129"/>
      <c r="K83" s="1029"/>
      <c r="L83" s="1029"/>
      <c r="M83" s="1029"/>
      <c r="N83" s="1146"/>
      <c r="O83" s="67"/>
    </row>
    <row r="84" spans="1:15" s="103" customFormat="1" ht="23.1" customHeight="1" x14ac:dyDescent="0.15">
      <c r="A84" s="66"/>
      <c r="B84" s="65"/>
      <c r="C84" s="1124"/>
      <c r="D84" s="1127"/>
      <c r="E84" s="1124"/>
      <c r="F84" s="1127"/>
      <c r="G84" s="1124"/>
      <c r="H84" s="1127"/>
      <c r="I84" s="1124"/>
      <c r="J84" s="1127"/>
      <c r="K84" s="424"/>
      <c r="L84" s="424"/>
      <c r="M84" s="424"/>
      <c r="N84" s="1143"/>
      <c r="O84" s="67"/>
    </row>
    <row r="85" spans="1:15" s="103" customFormat="1" ht="23.1" customHeight="1" x14ac:dyDescent="0.15">
      <c r="A85" s="66"/>
      <c r="B85" s="65"/>
      <c r="C85" s="1124"/>
      <c r="D85" s="1127"/>
      <c r="E85" s="1124"/>
      <c r="F85" s="1127"/>
      <c r="G85" s="1124"/>
      <c r="H85" s="1127"/>
      <c r="I85" s="1124"/>
      <c r="J85" s="1127"/>
      <c r="K85" s="424"/>
      <c r="L85" s="424"/>
      <c r="M85" s="424"/>
      <c r="N85" s="1143"/>
      <c r="O85" s="67"/>
    </row>
    <row r="86" spans="1:15" s="103" customFormat="1" ht="23.1" customHeight="1" x14ac:dyDescent="0.15">
      <c r="A86" s="66"/>
      <c r="B86" s="65"/>
      <c r="C86" s="1124"/>
      <c r="D86" s="1127"/>
      <c r="E86" s="1124"/>
      <c r="F86" s="1127"/>
      <c r="G86" s="1124"/>
      <c r="H86" s="1127"/>
      <c r="I86" s="1124"/>
      <c r="J86" s="1127"/>
      <c r="K86" s="424"/>
      <c r="L86" s="424"/>
      <c r="M86" s="424"/>
      <c r="N86" s="1143"/>
      <c r="O86" s="67"/>
    </row>
    <row r="87" spans="1:15" s="103" customFormat="1" ht="23.1" customHeight="1" x14ac:dyDescent="0.15">
      <c r="A87" s="75"/>
      <c r="B87" s="76"/>
      <c r="C87" s="1125"/>
      <c r="D87" s="1128"/>
      <c r="E87" s="1125"/>
      <c r="F87" s="1128"/>
      <c r="G87" s="1125"/>
      <c r="H87" s="1128"/>
      <c r="I87" s="1125"/>
      <c r="J87" s="1128"/>
      <c r="K87" s="426"/>
      <c r="L87" s="426"/>
      <c r="M87" s="426"/>
      <c r="N87" s="1145"/>
      <c r="O87" s="77"/>
    </row>
    <row r="88" spans="1:15" s="103" customFormat="1" ht="23.1" customHeight="1" x14ac:dyDescent="0.15">
      <c r="A88" s="66"/>
      <c r="B88" s="65"/>
      <c r="C88" s="1126"/>
      <c r="D88" s="1129"/>
      <c r="E88" s="1126"/>
      <c r="F88" s="1129"/>
      <c r="G88" s="1126"/>
      <c r="H88" s="1129"/>
      <c r="I88" s="1126"/>
      <c r="J88" s="1129"/>
      <c r="K88" s="1029"/>
      <c r="L88" s="1029"/>
      <c r="M88" s="1029"/>
      <c r="N88" s="1146"/>
      <c r="O88" s="67"/>
    </row>
    <row r="89" spans="1:15" s="103" customFormat="1" ht="23.1" customHeight="1" x14ac:dyDescent="0.15">
      <c r="A89" s="66"/>
      <c r="B89" s="65"/>
      <c r="C89" s="1124"/>
      <c r="D89" s="1127"/>
      <c r="E89" s="1124"/>
      <c r="F89" s="1127"/>
      <c r="G89" s="1124"/>
      <c r="H89" s="1127"/>
      <c r="I89" s="1124"/>
      <c r="J89" s="1127"/>
      <c r="K89" s="424"/>
      <c r="L89" s="424"/>
      <c r="M89" s="424"/>
      <c r="N89" s="1143"/>
      <c r="O89" s="67"/>
    </row>
    <row r="90" spans="1:15" s="103" customFormat="1" ht="23.1" customHeight="1" x14ac:dyDescent="0.15">
      <c r="A90" s="66"/>
      <c r="B90" s="65"/>
      <c r="C90" s="1124"/>
      <c r="D90" s="1127"/>
      <c r="E90" s="1124"/>
      <c r="F90" s="1127"/>
      <c r="G90" s="1124"/>
      <c r="H90" s="1127"/>
      <c r="I90" s="1124"/>
      <c r="J90" s="1127"/>
      <c r="K90" s="424"/>
      <c r="L90" s="424"/>
      <c r="M90" s="424"/>
      <c r="N90" s="1143"/>
      <c r="O90" s="67"/>
    </row>
    <row r="91" spans="1:15" s="103" customFormat="1" ht="23.1" customHeight="1" x14ac:dyDescent="0.15">
      <c r="A91" s="66"/>
      <c r="B91" s="65"/>
      <c r="C91" s="1124"/>
      <c r="D91" s="1127"/>
      <c r="E91" s="1124"/>
      <c r="F91" s="1127"/>
      <c r="G91" s="1124"/>
      <c r="H91" s="1127"/>
      <c r="I91" s="1124"/>
      <c r="J91" s="1127"/>
      <c r="K91" s="424"/>
      <c r="L91" s="424"/>
      <c r="M91" s="424"/>
      <c r="N91" s="1143"/>
      <c r="O91" s="67"/>
    </row>
    <row r="92" spans="1:15" s="103" customFormat="1" ht="23.1" customHeight="1" x14ac:dyDescent="0.15">
      <c r="A92" s="75"/>
      <c r="B92" s="76"/>
      <c r="C92" s="1125"/>
      <c r="D92" s="1128"/>
      <c r="E92" s="1125"/>
      <c r="F92" s="1128"/>
      <c r="G92" s="1125"/>
      <c r="H92" s="1128"/>
      <c r="I92" s="1125"/>
      <c r="J92" s="1128"/>
      <c r="K92" s="426"/>
      <c r="L92" s="426"/>
      <c r="M92" s="426"/>
      <c r="N92" s="1145"/>
      <c r="O92" s="77"/>
    </row>
    <row r="93" spans="1:15" s="103" customFormat="1" ht="23.1" customHeight="1" x14ac:dyDescent="0.15">
      <c r="A93" s="66"/>
      <c r="B93" s="65"/>
      <c r="C93" s="1126"/>
      <c r="D93" s="1129"/>
      <c r="E93" s="1126"/>
      <c r="F93" s="1129"/>
      <c r="G93" s="1126"/>
      <c r="H93" s="1129"/>
      <c r="I93" s="1126"/>
      <c r="J93" s="1129"/>
      <c r="K93" s="1029"/>
      <c r="L93" s="1029"/>
      <c r="M93" s="1029"/>
      <c r="N93" s="1146"/>
      <c r="O93" s="67"/>
    </row>
    <row r="94" spans="1:15" s="103" customFormat="1" ht="23.1" customHeight="1" x14ac:dyDescent="0.15">
      <c r="A94" s="66"/>
      <c r="B94" s="65"/>
      <c r="C94" s="1124"/>
      <c r="D94" s="1127"/>
      <c r="E94" s="1124"/>
      <c r="F94" s="1127"/>
      <c r="G94" s="1124"/>
      <c r="H94" s="1127"/>
      <c r="I94" s="1124"/>
      <c r="J94" s="1127"/>
      <c r="K94" s="424"/>
      <c r="L94" s="424"/>
      <c r="M94" s="424"/>
      <c r="N94" s="1143"/>
      <c r="O94" s="67"/>
    </row>
    <row r="95" spans="1:15" s="103" customFormat="1" ht="23.1" customHeight="1" x14ac:dyDescent="0.15">
      <c r="A95" s="66"/>
      <c r="B95" s="65"/>
      <c r="C95" s="1124"/>
      <c r="D95" s="1127"/>
      <c r="E95" s="1124"/>
      <c r="F95" s="1127"/>
      <c r="G95" s="1124"/>
      <c r="H95" s="1127"/>
      <c r="I95" s="1124"/>
      <c r="J95" s="1127"/>
      <c r="K95" s="424"/>
      <c r="L95" s="424"/>
      <c r="M95" s="424"/>
      <c r="N95" s="1143"/>
      <c r="O95" s="67"/>
    </row>
    <row r="96" spans="1:15" s="103" customFormat="1" ht="23.1" customHeight="1" x14ac:dyDescent="0.15">
      <c r="A96" s="78"/>
      <c r="B96" s="65"/>
      <c r="C96" s="1124"/>
      <c r="D96" s="1127"/>
      <c r="E96" s="1124"/>
      <c r="F96" s="1127"/>
      <c r="G96" s="1124"/>
      <c r="H96" s="1127"/>
      <c r="I96" s="1124"/>
      <c r="J96" s="1127"/>
      <c r="K96" s="424"/>
      <c r="L96" s="424"/>
      <c r="M96" s="424"/>
      <c r="N96" s="1143"/>
      <c r="O96" s="79"/>
    </row>
    <row r="97" spans="1:15" s="103" customFormat="1" ht="23.1" customHeight="1" x14ac:dyDescent="0.15">
      <c r="A97" s="75"/>
      <c r="B97" s="76"/>
      <c r="C97" s="1125"/>
      <c r="D97" s="1128"/>
      <c r="E97" s="1125"/>
      <c r="F97" s="1128"/>
      <c r="G97" s="1125"/>
      <c r="H97" s="1128"/>
      <c r="I97" s="1125"/>
      <c r="J97" s="1128"/>
      <c r="K97" s="426"/>
      <c r="L97" s="426"/>
      <c r="M97" s="426"/>
      <c r="N97" s="1145"/>
      <c r="O97" s="77"/>
    </row>
    <row r="98" spans="1:15" s="103" customFormat="1" ht="23.1" customHeight="1" x14ac:dyDescent="0.15">
      <c r="A98" s="66"/>
      <c r="B98" s="65"/>
      <c r="C98" s="1126"/>
      <c r="D98" s="1129"/>
      <c r="E98" s="1126"/>
      <c r="F98" s="1129"/>
      <c r="G98" s="1126"/>
      <c r="H98" s="1129"/>
      <c r="I98" s="1126"/>
      <c r="J98" s="1129"/>
      <c r="K98" s="1029"/>
      <c r="L98" s="1029"/>
      <c r="M98" s="1029"/>
      <c r="N98" s="1146"/>
      <c r="O98" s="67"/>
    </row>
    <row r="99" spans="1:15" s="103" customFormat="1" ht="23.1" customHeight="1" x14ac:dyDescent="0.15">
      <c r="A99" s="66"/>
      <c r="B99" s="65"/>
      <c r="C99" s="1124"/>
      <c r="D99" s="1127"/>
      <c r="E99" s="1124"/>
      <c r="F99" s="1127"/>
      <c r="G99" s="1124"/>
      <c r="H99" s="1127"/>
      <c r="I99" s="1124"/>
      <c r="J99" s="1127"/>
      <c r="K99" s="424"/>
      <c r="L99" s="424"/>
      <c r="M99" s="424"/>
      <c r="N99" s="1143"/>
      <c r="O99" s="67"/>
    </row>
    <row r="100" spans="1:15" s="103" customFormat="1" ht="23.1" customHeight="1" x14ac:dyDescent="0.15">
      <c r="A100" s="66"/>
      <c r="B100" s="65"/>
      <c r="C100" s="1124"/>
      <c r="D100" s="1127"/>
      <c r="E100" s="1124"/>
      <c r="F100" s="1127"/>
      <c r="G100" s="1124"/>
      <c r="H100" s="1127"/>
      <c r="I100" s="1124"/>
      <c r="J100" s="1127"/>
      <c r="K100" s="424"/>
      <c r="L100" s="424"/>
      <c r="M100" s="424"/>
      <c r="N100" s="1143"/>
      <c r="O100" s="67"/>
    </row>
    <row r="101" spans="1:15" s="103" customFormat="1" ht="23.1" customHeight="1" x14ac:dyDescent="0.15">
      <c r="A101" s="78"/>
      <c r="B101" s="65"/>
      <c r="C101" s="1124"/>
      <c r="D101" s="1127"/>
      <c r="E101" s="1124"/>
      <c r="F101" s="1127"/>
      <c r="G101" s="1124"/>
      <c r="H101" s="1127"/>
      <c r="I101" s="1124"/>
      <c r="J101" s="1127"/>
      <c r="K101" s="424"/>
      <c r="L101" s="424"/>
      <c r="M101" s="424"/>
      <c r="N101" s="1143"/>
      <c r="O101" s="79"/>
    </row>
    <row r="102" spans="1:15" s="103" customFormat="1" ht="23.1" customHeight="1" x14ac:dyDescent="0.15">
      <c r="A102" s="75"/>
      <c r="B102" s="76"/>
      <c r="C102" s="1125"/>
      <c r="D102" s="1128"/>
      <c r="E102" s="1125"/>
      <c r="F102" s="1128"/>
      <c r="G102" s="1125"/>
      <c r="H102" s="1128"/>
      <c r="I102" s="1125"/>
      <c r="J102" s="1128"/>
      <c r="K102" s="426"/>
      <c r="L102" s="426"/>
      <c r="M102" s="426"/>
      <c r="N102" s="1145"/>
      <c r="O102" s="77"/>
    </row>
    <row r="103" spans="1:15" s="124" customFormat="1" ht="23.1" customHeight="1" x14ac:dyDescent="0.15">
      <c r="A103" s="66"/>
      <c r="B103" s="65"/>
      <c r="C103" s="1126"/>
      <c r="D103" s="1129"/>
      <c r="E103" s="1126"/>
      <c r="F103" s="1129"/>
      <c r="G103" s="1126"/>
      <c r="H103" s="1129"/>
      <c r="I103" s="1126"/>
      <c r="J103" s="1129"/>
      <c r="K103" s="1029"/>
      <c r="L103" s="1029"/>
      <c r="M103" s="1029"/>
      <c r="N103" s="1146"/>
      <c r="O103" s="67"/>
    </row>
    <row r="104" spans="1:15" s="124" customFormat="1" ht="23.1" customHeight="1" x14ac:dyDescent="0.15">
      <c r="A104" s="66"/>
      <c r="B104" s="65"/>
      <c r="C104" s="1124"/>
      <c r="D104" s="1127"/>
      <c r="E104" s="1124"/>
      <c r="F104" s="1127"/>
      <c r="G104" s="1124"/>
      <c r="H104" s="1127"/>
      <c r="I104" s="1124"/>
      <c r="J104" s="1127"/>
      <c r="K104" s="424"/>
      <c r="L104" s="424"/>
      <c r="M104" s="424"/>
      <c r="N104" s="1143"/>
      <c r="O104" s="67"/>
    </row>
    <row r="105" spans="1:15" s="124" customFormat="1" ht="23.1" customHeight="1" x14ac:dyDescent="0.15">
      <c r="A105" s="66"/>
      <c r="B105" s="65"/>
      <c r="C105" s="1124"/>
      <c r="D105" s="1127"/>
      <c r="E105" s="1124"/>
      <c r="F105" s="1127"/>
      <c r="G105" s="1124"/>
      <c r="H105" s="1127"/>
      <c r="I105" s="1124"/>
      <c r="J105" s="1127"/>
      <c r="K105" s="424"/>
      <c r="L105" s="424"/>
      <c r="M105" s="424"/>
      <c r="N105" s="1143"/>
      <c r="O105" s="67"/>
    </row>
    <row r="106" spans="1:15" s="124" customFormat="1" ht="23.1" customHeight="1" x14ac:dyDescent="0.15">
      <c r="A106" s="66"/>
      <c r="B106" s="65"/>
      <c r="C106" s="1124"/>
      <c r="D106" s="1127"/>
      <c r="E106" s="1124"/>
      <c r="F106" s="1127"/>
      <c r="G106" s="1124"/>
      <c r="H106" s="1127"/>
      <c r="I106" s="1124"/>
      <c r="J106" s="1127"/>
      <c r="K106" s="424"/>
      <c r="L106" s="424"/>
      <c r="M106" s="424"/>
      <c r="N106" s="1143"/>
      <c r="O106" s="67"/>
    </row>
    <row r="107" spans="1:15" s="124" customFormat="1" ht="23.1" customHeight="1" thickBot="1" x14ac:dyDescent="0.2">
      <c r="A107" s="81"/>
      <c r="B107" s="82"/>
      <c r="C107" s="1137"/>
      <c r="D107" s="1150"/>
      <c r="E107" s="1137"/>
      <c r="F107" s="1150"/>
      <c r="G107" s="1137"/>
      <c r="H107" s="1150"/>
      <c r="I107" s="1137"/>
      <c r="J107" s="1150"/>
      <c r="K107" s="1141"/>
      <c r="L107" s="1141"/>
      <c r="M107" s="1141"/>
      <c r="N107" s="1147"/>
      <c r="O107" s="83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sqref="A1:XFD1048576"/>
    </sheetView>
  </sheetViews>
  <sheetFormatPr defaultRowHeight="19.7" customHeight="1" x14ac:dyDescent="0.2"/>
  <cols>
    <col min="1" max="1" width="5.875" style="1612" customWidth="1"/>
    <col min="2" max="2" width="25.625" style="1551" customWidth="1"/>
    <col min="3" max="4" width="22.625" style="1552" customWidth="1"/>
    <col min="5" max="10" width="22.625" style="1551" customWidth="1"/>
    <col min="11" max="11" width="22.625" style="1552" customWidth="1"/>
    <col min="12" max="12" width="5.875" style="1703" customWidth="1"/>
    <col min="13" max="16384" width="9" style="1551"/>
  </cols>
  <sheetData>
    <row r="1" spans="1:12" ht="30.95" customHeight="1" x14ac:dyDescent="0.15">
      <c r="A1" s="1550" t="s">
        <v>964</v>
      </c>
      <c r="L1" s="1667"/>
    </row>
    <row r="2" spans="1:12" s="1554" customFormat="1" ht="22.5" customHeight="1" thickBot="1" x14ac:dyDescent="0.2">
      <c r="C2" s="1555"/>
      <c r="D2" s="1555"/>
      <c r="E2" s="1555"/>
      <c r="F2" s="1555"/>
      <c r="G2" s="1555"/>
      <c r="H2" s="1555"/>
      <c r="I2" s="1555"/>
      <c r="J2" s="1555"/>
      <c r="K2" s="1555"/>
      <c r="L2" s="1668" t="s">
        <v>429</v>
      </c>
    </row>
    <row r="3" spans="1:12" s="1580" customFormat="1" ht="24.95" customHeight="1" x14ac:dyDescent="0.15">
      <c r="A3" s="1617" t="s">
        <v>487</v>
      </c>
      <c r="B3" s="1618"/>
      <c r="C3" s="1669"/>
      <c r="D3" s="1669"/>
      <c r="E3" s="1670" t="s">
        <v>564</v>
      </c>
      <c r="F3" s="1671"/>
      <c r="G3" s="1669"/>
      <c r="H3" s="1669"/>
      <c r="I3" s="1669"/>
      <c r="J3" s="1669"/>
      <c r="K3" s="1672"/>
      <c r="L3" s="1673" t="s">
        <v>487</v>
      </c>
    </row>
    <row r="4" spans="1:12" s="1580" customFormat="1" ht="24.95" customHeight="1" x14ac:dyDescent="0.15">
      <c r="A4" s="1575" t="s">
        <v>488</v>
      </c>
      <c r="B4" s="1576"/>
      <c r="C4" s="1674"/>
      <c r="D4" s="1674"/>
      <c r="E4" s="1675"/>
      <c r="F4" s="1675"/>
      <c r="G4" s="1674" t="s">
        <v>467</v>
      </c>
      <c r="H4" s="1674" t="s">
        <v>565</v>
      </c>
      <c r="I4" s="1674" t="s">
        <v>566</v>
      </c>
      <c r="J4" s="1674" t="s">
        <v>262</v>
      </c>
      <c r="K4" s="1676" t="s">
        <v>467</v>
      </c>
      <c r="L4" s="1579" t="s">
        <v>488</v>
      </c>
    </row>
    <row r="5" spans="1:12" s="1580" customFormat="1" ht="24.95" customHeight="1" x14ac:dyDescent="0.15">
      <c r="A5" s="1575" t="s">
        <v>489</v>
      </c>
      <c r="B5" s="1576" t="s">
        <v>450</v>
      </c>
      <c r="C5" s="1674" t="s">
        <v>466</v>
      </c>
      <c r="D5" s="1674" t="s">
        <v>461</v>
      </c>
      <c r="E5" s="1674" t="s">
        <v>469</v>
      </c>
      <c r="F5" s="1674" t="s">
        <v>470</v>
      </c>
      <c r="G5" s="1674"/>
      <c r="H5" s="1674"/>
      <c r="I5" s="1674"/>
      <c r="J5" s="1674" t="s">
        <v>381</v>
      </c>
      <c r="K5" s="1676"/>
      <c r="L5" s="1579" t="s">
        <v>489</v>
      </c>
    </row>
    <row r="6" spans="1:12" s="1580" customFormat="1" ht="24.95" customHeight="1" x14ac:dyDescent="0.15">
      <c r="A6" s="1575" t="s">
        <v>490</v>
      </c>
      <c r="B6" s="1576"/>
      <c r="C6" s="1674"/>
      <c r="D6" s="1674"/>
      <c r="E6" s="1674"/>
      <c r="F6" s="1674"/>
      <c r="G6" s="1674" t="s">
        <v>445</v>
      </c>
      <c r="H6" s="1674" t="s">
        <v>445</v>
      </c>
      <c r="I6" s="1674" t="s">
        <v>445</v>
      </c>
      <c r="J6" s="1674" t="s">
        <v>445</v>
      </c>
      <c r="K6" s="1676" t="s">
        <v>446</v>
      </c>
      <c r="L6" s="1579" t="s">
        <v>490</v>
      </c>
    </row>
    <row r="7" spans="1:12" s="1580" customFormat="1" ht="24.95" customHeight="1" thickBot="1" x14ac:dyDescent="0.2">
      <c r="A7" s="1677" t="s">
        <v>491</v>
      </c>
      <c r="B7" s="1678"/>
      <c r="C7" s="1679"/>
      <c r="D7" s="1679"/>
      <c r="E7" s="1679"/>
      <c r="F7" s="1679"/>
      <c r="G7" s="1679"/>
      <c r="H7" s="1679"/>
      <c r="I7" s="1679"/>
      <c r="J7" s="1679"/>
      <c r="K7" s="1680"/>
      <c r="L7" s="1681" t="s">
        <v>491</v>
      </c>
    </row>
    <row r="8" spans="1:12" s="1563" customFormat="1" ht="30" customHeight="1" x14ac:dyDescent="0.15">
      <c r="A8" s="1564"/>
      <c r="B8" s="1644" t="s">
        <v>1</v>
      </c>
      <c r="C8" s="1682" t="s">
        <v>693</v>
      </c>
      <c r="D8" s="1682" t="s">
        <v>693</v>
      </c>
      <c r="E8" s="1683" t="s">
        <v>693</v>
      </c>
      <c r="F8" s="1683" t="s">
        <v>693</v>
      </c>
      <c r="G8" s="1683" t="s">
        <v>693</v>
      </c>
      <c r="H8" s="1683" t="s">
        <v>693</v>
      </c>
      <c r="I8" s="1683" t="s">
        <v>693</v>
      </c>
      <c r="J8" s="1683" t="s">
        <v>693</v>
      </c>
      <c r="K8" s="1684" t="s">
        <v>693</v>
      </c>
      <c r="L8" s="1685"/>
    </row>
    <row r="9" spans="1:12" s="1580" customFormat="1" ht="30" customHeight="1" x14ac:dyDescent="0.15">
      <c r="A9" s="1575"/>
      <c r="B9" s="1650" t="s">
        <v>817</v>
      </c>
      <c r="C9" s="1095">
        <v>-749593</v>
      </c>
      <c r="D9" s="1095">
        <v>7712041</v>
      </c>
      <c r="E9" s="1073">
        <v>97738954</v>
      </c>
      <c r="F9" s="1073">
        <v>754099</v>
      </c>
      <c r="G9" s="1073">
        <v>62797</v>
      </c>
      <c r="H9" s="1073">
        <v>21368</v>
      </c>
      <c r="I9" s="1073">
        <v>2329</v>
      </c>
      <c r="J9" s="1073">
        <v>1439</v>
      </c>
      <c r="K9" s="1686">
        <v>105688</v>
      </c>
      <c r="L9" s="1591"/>
    </row>
    <row r="10" spans="1:12" s="1580" customFormat="1" ht="30" customHeight="1" x14ac:dyDescent="0.15">
      <c r="A10" s="1575"/>
      <c r="B10" s="1650" t="s">
        <v>818</v>
      </c>
      <c r="C10" s="1687" t="s">
        <v>693</v>
      </c>
      <c r="D10" s="1687" t="s">
        <v>693</v>
      </c>
      <c r="E10" s="1688" t="s">
        <v>693</v>
      </c>
      <c r="F10" s="1688" t="s">
        <v>693</v>
      </c>
      <c r="G10" s="1688" t="s">
        <v>693</v>
      </c>
      <c r="H10" s="1688" t="s">
        <v>693</v>
      </c>
      <c r="I10" s="1688" t="s">
        <v>693</v>
      </c>
      <c r="J10" s="1688" t="s">
        <v>693</v>
      </c>
      <c r="K10" s="1689" t="s">
        <v>693</v>
      </c>
      <c r="L10" s="1591"/>
    </row>
    <row r="11" spans="1:12" s="1580" customFormat="1" ht="30" customHeight="1" x14ac:dyDescent="0.15">
      <c r="A11" s="1575"/>
      <c r="B11" s="1650" t="s">
        <v>819</v>
      </c>
      <c r="C11" s="1095">
        <v>-719129</v>
      </c>
      <c r="D11" s="1095">
        <v>7198787</v>
      </c>
      <c r="E11" s="1073">
        <v>92875943</v>
      </c>
      <c r="F11" s="1073">
        <v>663672</v>
      </c>
      <c r="G11" s="1073">
        <v>58909</v>
      </c>
      <c r="H11" s="1073">
        <v>19867</v>
      </c>
      <c r="I11" s="1073">
        <v>2306</v>
      </c>
      <c r="J11" s="1073">
        <v>1375</v>
      </c>
      <c r="K11" s="1686">
        <v>98600</v>
      </c>
      <c r="L11" s="1591"/>
    </row>
    <row r="12" spans="1:12" s="1580" customFormat="1" ht="30" customHeight="1" x14ac:dyDescent="0.15">
      <c r="A12" s="1582"/>
      <c r="B12" s="1653" t="s">
        <v>820</v>
      </c>
      <c r="C12" s="1097">
        <v>-30464</v>
      </c>
      <c r="D12" s="1097">
        <v>513254</v>
      </c>
      <c r="E12" s="1074">
        <v>4863011</v>
      </c>
      <c r="F12" s="1074">
        <v>90427</v>
      </c>
      <c r="G12" s="1074">
        <v>3888</v>
      </c>
      <c r="H12" s="1074">
        <v>1501</v>
      </c>
      <c r="I12" s="1074">
        <v>23</v>
      </c>
      <c r="J12" s="1074">
        <v>64</v>
      </c>
      <c r="K12" s="1690">
        <v>7088</v>
      </c>
      <c r="L12" s="1656"/>
    </row>
    <row r="13" spans="1:12" ht="23.1" customHeight="1" x14ac:dyDescent="0.15">
      <c r="A13" s="1589">
        <v>1</v>
      </c>
      <c r="B13" s="1593" t="s">
        <v>821</v>
      </c>
      <c r="C13" s="1691">
        <v>-59157</v>
      </c>
      <c r="D13" s="1093">
        <v>686511</v>
      </c>
      <c r="E13" s="1075">
        <v>10167092</v>
      </c>
      <c r="F13" s="1075">
        <v>0</v>
      </c>
      <c r="G13" s="1075">
        <v>4897</v>
      </c>
      <c r="H13" s="1075">
        <v>1664</v>
      </c>
      <c r="I13" s="1075">
        <v>1928</v>
      </c>
      <c r="J13" s="1075">
        <v>34</v>
      </c>
      <c r="K13" s="1692">
        <v>10585</v>
      </c>
      <c r="L13" s="1588">
        <v>1</v>
      </c>
    </row>
    <row r="14" spans="1:12" ht="23.1" customHeight="1" x14ac:dyDescent="0.15">
      <c r="A14" s="1589">
        <v>2</v>
      </c>
      <c r="B14" s="1593" t="s">
        <v>823</v>
      </c>
      <c r="C14" s="1693">
        <v>892</v>
      </c>
      <c r="D14" s="1095">
        <v>98033</v>
      </c>
      <c r="E14" s="1073">
        <v>847631</v>
      </c>
      <c r="F14" s="1073">
        <v>38927</v>
      </c>
      <c r="G14" s="1073">
        <v>951</v>
      </c>
      <c r="H14" s="1073">
        <v>318</v>
      </c>
      <c r="I14" s="1073">
        <v>8</v>
      </c>
      <c r="J14" s="1073">
        <v>8</v>
      </c>
      <c r="K14" s="1686">
        <v>1332</v>
      </c>
      <c r="L14" s="1591">
        <v>2</v>
      </c>
    </row>
    <row r="15" spans="1:12" ht="23.1" customHeight="1" x14ac:dyDescent="0.15">
      <c r="A15" s="1589">
        <v>3</v>
      </c>
      <c r="B15" s="1593" t="s">
        <v>825</v>
      </c>
      <c r="C15" s="1693">
        <v>-60679</v>
      </c>
      <c r="D15" s="1095">
        <v>359157</v>
      </c>
      <c r="E15" s="1073">
        <v>5651331</v>
      </c>
      <c r="F15" s="1073">
        <v>0</v>
      </c>
      <c r="G15" s="1073">
        <v>3739</v>
      </c>
      <c r="H15" s="1073">
        <v>1298</v>
      </c>
      <c r="I15" s="1073">
        <v>5</v>
      </c>
      <c r="J15" s="1073">
        <v>164</v>
      </c>
      <c r="K15" s="1686">
        <v>5256</v>
      </c>
      <c r="L15" s="1591">
        <v>3</v>
      </c>
    </row>
    <row r="16" spans="1:12" ht="23.1" customHeight="1" x14ac:dyDescent="0.15">
      <c r="A16" s="1589">
        <v>4</v>
      </c>
      <c r="B16" s="1593" t="s">
        <v>827</v>
      </c>
      <c r="C16" s="1693">
        <v>-33103</v>
      </c>
      <c r="D16" s="1095">
        <v>554448</v>
      </c>
      <c r="E16" s="1073">
        <v>7533977</v>
      </c>
      <c r="F16" s="1073">
        <v>0</v>
      </c>
      <c r="G16" s="1073">
        <v>5642</v>
      </c>
      <c r="H16" s="1073">
        <v>1771</v>
      </c>
      <c r="I16" s="1073">
        <v>22</v>
      </c>
      <c r="J16" s="1073">
        <v>163</v>
      </c>
      <c r="K16" s="1686">
        <v>7123</v>
      </c>
      <c r="L16" s="1591">
        <v>4</v>
      </c>
    </row>
    <row r="17" spans="1:12" ht="23.1" customHeight="1" x14ac:dyDescent="0.15">
      <c r="A17" s="1694">
        <v>5</v>
      </c>
      <c r="B17" s="1695" t="s">
        <v>829</v>
      </c>
      <c r="C17" s="1696">
        <v>-1250</v>
      </c>
      <c r="D17" s="1097">
        <v>115212</v>
      </c>
      <c r="E17" s="1074">
        <v>974246</v>
      </c>
      <c r="F17" s="1074">
        <v>0</v>
      </c>
      <c r="G17" s="1074">
        <v>863</v>
      </c>
      <c r="H17" s="1074">
        <v>233</v>
      </c>
      <c r="I17" s="1074">
        <v>1</v>
      </c>
      <c r="J17" s="1074">
        <v>21</v>
      </c>
      <c r="K17" s="1690">
        <v>1372</v>
      </c>
      <c r="L17" s="1656">
        <v>5</v>
      </c>
    </row>
    <row r="18" spans="1:12" ht="23.1" customHeight="1" x14ac:dyDescent="0.15">
      <c r="A18" s="1589">
        <v>6</v>
      </c>
      <c r="B18" s="1593" t="s">
        <v>831</v>
      </c>
      <c r="C18" s="1691">
        <v>23128</v>
      </c>
      <c r="D18" s="1093">
        <v>208067</v>
      </c>
      <c r="E18" s="1075">
        <v>1698762</v>
      </c>
      <c r="F18" s="1075">
        <v>65459</v>
      </c>
      <c r="G18" s="1075">
        <v>1006</v>
      </c>
      <c r="H18" s="1075">
        <v>330</v>
      </c>
      <c r="I18" s="1075">
        <v>1</v>
      </c>
      <c r="J18" s="1075">
        <v>7</v>
      </c>
      <c r="K18" s="1692">
        <v>2225</v>
      </c>
      <c r="L18" s="1591">
        <v>6</v>
      </c>
    </row>
    <row r="19" spans="1:12" ht="23.1" customHeight="1" x14ac:dyDescent="0.15">
      <c r="A19" s="1589">
        <v>7</v>
      </c>
      <c r="B19" s="1593" t="s">
        <v>833</v>
      </c>
      <c r="C19" s="1693">
        <v>-30664</v>
      </c>
      <c r="D19" s="1095">
        <v>458505</v>
      </c>
      <c r="E19" s="1073">
        <v>6398995</v>
      </c>
      <c r="F19" s="1073">
        <v>0</v>
      </c>
      <c r="G19" s="1073">
        <v>4229</v>
      </c>
      <c r="H19" s="1073">
        <v>1516</v>
      </c>
      <c r="I19" s="1073">
        <v>12</v>
      </c>
      <c r="J19" s="1073">
        <v>144</v>
      </c>
      <c r="K19" s="1686">
        <v>5864</v>
      </c>
      <c r="L19" s="1591">
        <v>7</v>
      </c>
    </row>
    <row r="20" spans="1:12" ht="23.1" customHeight="1" x14ac:dyDescent="0.15">
      <c r="A20" s="1589">
        <v>8</v>
      </c>
      <c r="B20" s="1593" t="s">
        <v>835</v>
      </c>
      <c r="C20" s="1693">
        <v>-15043</v>
      </c>
      <c r="D20" s="1095">
        <v>303081</v>
      </c>
      <c r="E20" s="1073">
        <v>2917130</v>
      </c>
      <c r="F20" s="1073">
        <v>152923</v>
      </c>
      <c r="G20" s="1073">
        <v>2374</v>
      </c>
      <c r="H20" s="1073">
        <v>690</v>
      </c>
      <c r="I20" s="1073">
        <v>0</v>
      </c>
      <c r="J20" s="1073">
        <v>63</v>
      </c>
      <c r="K20" s="1686">
        <v>3569</v>
      </c>
      <c r="L20" s="1591">
        <v>8</v>
      </c>
    </row>
    <row r="21" spans="1:12" s="1597" customFormat="1" ht="23.1" customHeight="1" x14ac:dyDescent="0.15">
      <c r="A21" s="1589">
        <v>9</v>
      </c>
      <c r="B21" s="1593" t="s">
        <v>837</v>
      </c>
      <c r="C21" s="1693">
        <v>-24049</v>
      </c>
      <c r="D21" s="1095">
        <v>147015</v>
      </c>
      <c r="E21" s="1073">
        <v>1508068</v>
      </c>
      <c r="F21" s="1073">
        <v>74190</v>
      </c>
      <c r="G21" s="1073">
        <v>1583</v>
      </c>
      <c r="H21" s="1073">
        <v>516</v>
      </c>
      <c r="I21" s="1073">
        <v>101</v>
      </c>
      <c r="J21" s="1073">
        <v>26</v>
      </c>
      <c r="K21" s="1686">
        <v>2295</v>
      </c>
      <c r="L21" s="1596">
        <v>9</v>
      </c>
    </row>
    <row r="22" spans="1:12" s="1597" customFormat="1" ht="23.1" customHeight="1" x14ac:dyDescent="0.15">
      <c r="A22" s="1595">
        <v>10</v>
      </c>
      <c r="B22" s="1590" t="s">
        <v>839</v>
      </c>
      <c r="C22" s="1696">
        <v>-2603</v>
      </c>
      <c r="D22" s="1097">
        <v>160903</v>
      </c>
      <c r="E22" s="1074">
        <v>1567523</v>
      </c>
      <c r="F22" s="1074">
        <v>0</v>
      </c>
      <c r="G22" s="1074">
        <v>1386</v>
      </c>
      <c r="H22" s="1074">
        <v>527</v>
      </c>
      <c r="I22" s="1074">
        <v>0</v>
      </c>
      <c r="J22" s="1074">
        <v>48</v>
      </c>
      <c r="K22" s="1690">
        <v>1970</v>
      </c>
      <c r="L22" s="1596">
        <v>10</v>
      </c>
    </row>
    <row r="23" spans="1:12" s="1597" customFormat="1" ht="23.1" customHeight="1" x14ac:dyDescent="0.15">
      <c r="A23" s="1599">
        <v>11</v>
      </c>
      <c r="B23" s="1587" t="s">
        <v>841</v>
      </c>
      <c r="C23" s="1691">
        <v>-24313</v>
      </c>
      <c r="D23" s="1093">
        <v>165441</v>
      </c>
      <c r="E23" s="1075">
        <v>2719190</v>
      </c>
      <c r="F23" s="1075">
        <v>0</v>
      </c>
      <c r="G23" s="1075">
        <v>1984</v>
      </c>
      <c r="H23" s="1075">
        <v>568</v>
      </c>
      <c r="I23" s="1075">
        <v>0</v>
      </c>
      <c r="J23" s="1075">
        <v>29</v>
      </c>
      <c r="K23" s="1692">
        <v>3090</v>
      </c>
      <c r="L23" s="1600">
        <v>11</v>
      </c>
    </row>
    <row r="24" spans="1:12" s="1597" customFormat="1" ht="23.1" customHeight="1" x14ac:dyDescent="0.15">
      <c r="A24" s="1595">
        <v>12</v>
      </c>
      <c r="B24" s="1590" t="s">
        <v>843</v>
      </c>
      <c r="C24" s="1693">
        <v>-2054</v>
      </c>
      <c r="D24" s="1095">
        <v>315135</v>
      </c>
      <c r="E24" s="1073">
        <v>3461184</v>
      </c>
      <c r="F24" s="1073">
        <v>0</v>
      </c>
      <c r="G24" s="1073">
        <v>1769</v>
      </c>
      <c r="H24" s="1073">
        <v>526</v>
      </c>
      <c r="I24" s="1073">
        <v>9</v>
      </c>
      <c r="J24" s="1073">
        <v>21</v>
      </c>
      <c r="K24" s="1686">
        <v>3938</v>
      </c>
      <c r="L24" s="1596">
        <v>12</v>
      </c>
    </row>
    <row r="25" spans="1:12" s="1597" customFormat="1" ht="23.1" customHeight="1" x14ac:dyDescent="0.15">
      <c r="A25" s="1595">
        <v>13</v>
      </c>
      <c r="B25" s="1590" t="s">
        <v>844</v>
      </c>
      <c r="C25" s="1693">
        <v>-6442</v>
      </c>
      <c r="D25" s="1095">
        <v>104448</v>
      </c>
      <c r="E25" s="1073">
        <v>1057313</v>
      </c>
      <c r="F25" s="1073">
        <v>0</v>
      </c>
      <c r="G25" s="1073">
        <v>665</v>
      </c>
      <c r="H25" s="1073">
        <v>238</v>
      </c>
      <c r="I25" s="1073">
        <v>2</v>
      </c>
      <c r="J25" s="1073">
        <v>5</v>
      </c>
      <c r="K25" s="1686">
        <v>1459</v>
      </c>
      <c r="L25" s="1596">
        <v>13</v>
      </c>
    </row>
    <row r="26" spans="1:12" s="1597" customFormat="1" ht="23.1" customHeight="1" x14ac:dyDescent="0.15">
      <c r="A26" s="1595">
        <v>14</v>
      </c>
      <c r="B26" s="1590" t="s">
        <v>846</v>
      </c>
      <c r="C26" s="1693">
        <v>-1966</v>
      </c>
      <c r="D26" s="1095">
        <v>58929</v>
      </c>
      <c r="E26" s="1073">
        <v>589452</v>
      </c>
      <c r="F26" s="1073">
        <v>32588</v>
      </c>
      <c r="G26" s="1073">
        <v>593</v>
      </c>
      <c r="H26" s="1073">
        <v>201</v>
      </c>
      <c r="I26" s="1073">
        <v>0</v>
      </c>
      <c r="J26" s="1073">
        <v>12</v>
      </c>
      <c r="K26" s="1686">
        <v>805</v>
      </c>
      <c r="L26" s="1596">
        <v>14</v>
      </c>
    </row>
    <row r="27" spans="1:12" s="1597" customFormat="1" ht="23.1" customHeight="1" x14ac:dyDescent="0.15">
      <c r="A27" s="1607">
        <v>15</v>
      </c>
      <c r="B27" s="1608" t="s">
        <v>848</v>
      </c>
      <c r="C27" s="1696">
        <v>7806</v>
      </c>
      <c r="D27" s="1097">
        <v>79963</v>
      </c>
      <c r="E27" s="1074">
        <v>659070</v>
      </c>
      <c r="F27" s="1074">
        <v>40943</v>
      </c>
      <c r="G27" s="1074">
        <v>823</v>
      </c>
      <c r="H27" s="1074">
        <v>145</v>
      </c>
      <c r="I27" s="1074">
        <v>54</v>
      </c>
      <c r="J27" s="1074">
        <v>15</v>
      </c>
      <c r="K27" s="1690">
        <v>1167</v>
      </c>
      <c r="L27" s="1609">
        <v>15</v>
      </c>
    </row>
    <row r="28" spans="1:12" s="1597" customFormat="1" ht="23.1" customHeight="1" x14ac:dyDescent="0.15">
      <c r="A28" s="1595">
        <v>16</v>
      </c>
      <c r="B28" s="1590" t="s">
        <v>850</v>
      </c>
      <c r="C28" s="1691">
        <v>-8585</v>
      </c>
      <c r="D28" s="1093">
        <v>189904</v>
      </c>
      <c r="E28" s="1075">
        <v>2863489</v>
      </c>
      <c r="F28" s="1075">
        <v>0</v>
      </c>
      <c r="G28" s="1075">
        <v>1194</v>
      </c>
      <c r="H28" s="1075">
        <v>372</v>
      </c>
      <c r="I28" s="1075">
        <v>8</v>
      </c>
      <c r="J28" s="1075">
        <v>16</v>
      </c>
      <c r="K28" s="1692">
        <v>2536</v>
      </c>
      <c r="L28" s="1600">
        <v>16</v>
      </c>
    </row>
    <row r="29" spans="1:12" s="1597" customFormat="1" ht="23.1" customHeight="1" x14ac:dyDescent="0.15">
      <c r="A29" s="1595">
        <v>17</v>
      </c>
      <c r="B29" s="1590" t="s">
        <v>852</v>
      </c>
      <c r="C29" s="1693">
        <v>-125104</v>
      </c>
      <c r="D29" s="1095">
        <v>634795</v>
      </c>
      <c r="E29" s="1073">
        <v>9357126</v>
      </c>
      <c r="F29" s="1073">
        <v>0</v>
      </c>
      <c r="G29" s="1073">
        <v>5925</v>
      </c>
      <c r="H29" s="1073">
        <v>1553</v>
      </c>
      <c r="I29" s="1073">
        <v>4</v>
      </c>
      <c r="J29" s="1073">
        <v>159</v>
      </c>
      <c r="K29" s="1686">
        <v>9688</v>
      </c>
      <c r="L29" s="1596">
        <v>17</v>
      </c>
    </row>
    <row r="30" spans="1:12" s="1597" customFormat="1" ht="23.1" customHeight="1" x14ac:dyDescent="0.15">
      <c r="A30" s="1595">
        <v>18</v>
      </c>
      <c r="B30" s="1590" t="s">
        <v>854</v>
      </c>
      <c r="C30" s="1693">
        <v>775</v>
      </c>
      <c r="D30" s="1095">
        <v>29973</v>
      </c>
      <c r="E30" s="1073">
        <v>233532</v>
      </c>
      <c r="F30" s="1073">
        <v>10962</v>
      </c>
      <c r="G30" s="1073">
        <v>147</v>
      </c>
      <c r="H30" s="1073">
        <v>63</v>
      </c>
      <c r="I30" s="1073">
        <v>1</v>
      </c>
      <c r="J30" s="1073">
        <v>2</v>
      </c>
      <c r="K30" s="1686">
        <v>338</v>
      </c>
      <c r="L30" s="1596">
        <v>18</v>
      </c>
    </row>
    <row r="31" spans="1:12" s="1597" customFormat="1" ht="23.1" customHeight="1" x14ac:dyDescent="0.15">
      <c r="A31" s="1595">
        <v>19</v>
      </c>
      <c r="B31" s="1590" t="s">
        <v>856</v>
      </c>
      <c r="C31" s="1693">
        <v>-17924</v>
      </c>
      <c r="D31" s="1095">
        <v>310033</v>
      </c>
      <c r="E31" s="1073">
        <v>4997866</v>
      </c>
      <c r="F31" s="1073">
        <v>0</v>
      </c>
      <c r="G31" s="1073">
        <v>1781</v>
      </c>
      <c r="H31" s="1073">
        <v>644</v>
      </c>
      <c r="I31" s="1073">
        <v>0</v>
      </c>
      <c r="J31" s="1073">
        <v>11</v>
      </c>
      <c r="K31" s="1686">
        <v>3024</v>
      </c>
      <c r="L31" s="1596">
        <v>19</v>
      </c>
    </row>
    <row r="32" spans="1:12" s="1597" customFormat="1" ht="23.1" customHeight="1" x14ac:dyDescent="0.15">
      <c r="A32" s="1607">
        <v>20</v>
      </c>
      <c r="B32" s="1608" t="s">
        <v>858</v>
      </c>
      <c r="C32" s="1696">
        <v>-62638</v>
      </c>
      <c r="D32" s="1097">
        <v>275811</v>
      </c>
      <c r="E32" s="1074">
        <v>3757942</v>
      </c>
      <c r="F32" s="1074">
        <v>0</v>
      </c>
      <c r="G32" s="1074">
        <v>2462</v>
      </c>
      <c r="H32" s="1074">
        <v>671</v>
      </c>
      <c r="I32" s="1074">
        <v>1</v>
      </c>
      <c r="J32" s="1074">
        <v>89</v>
      </c>
      <c r="K32" s="1690">
        <v>3897</v>
      </c>
      <c r="L32" s="1609">
        <v>20</v>
      </c>
    </row>
    <row r="33" spans="1:12" s="1597" customFormat="1" ht="23.1" customHeight="1" x14ac:dyDescent="0.15">
      <c r="A33" s="1610">
        <v>21</v>
      </c>
      <c r="B33" s="1590" t="s">
        <v>860</v>
      </c>
      <c r="C33" s="1691">
        <v>-35672</v>
      </c>
      <c r="D33" s="1093">
        <v>179131</v>
      </c>
      <c r="E33" s="1075">
        <v>2389657</v>
      </c>
      <c r="F33" s="1075">
        <v>0</v>
      </c>
      <c r="G33" s="1075">
        <v>1178</v>
      </c>
      <c r="H33" s="1075">
        <v>429</v>
      </c>
      <c r="I33" s="1075">
        <v>1</v>
      </c>
      <c r="J33" s="1075">
        <v>12</v>
      </c>
      <c r="K33" s="1692">
        <v>2506</v>
      </c>
      <c r="L33" s="1611">
        <v>21</v>
      </c>
    </row>
    <row r="34" spans="1:12" s="1597" customFormat="1" ht="23.1" customHeight="1" x14ac:dyDescent="0.15">
      <c r="A34" s="1595">
        <v>22</v>
      </c>
      <c r="B34" s="1590" t="s">
        <v>862</v>
      </c>
      <c r="C34" s="1693">
        <v>-4538</v>
      </c>
      <c r="D34" s="1095">
        <v>194744</v>
      </c>
      <c r="E34" s="1073">
        <v>2060750</v>
      </c>
      <c r="F34" s="1073">
        <v>0</v>
      </c>
      <c r="G34" s="1073">
        <v>1498</v>
      </c>
      <c r="H34" s="1073">
        <v>195</v>
      </c>
      <c r="I34" s="1073">
        <v>10</v>
      </c>
      <c r="J34" s="1073">
        <v>40</v>
      </c>
      <c r="K34" s="1686">
        <v>2378</v>
      </c>
      <c r="L34" s="1596">
        <v>22</v>
      </c>
    </row>
    <row r="35" spans="1:12" s="1597" customFormat="1" ht="23.1" customHeight="1" x14ac:dyDescent="0.15">
      <c r="A35" s="1595">
        <v>23</v>
      </c>
      <c r="B35" s="1590" t="s">
        <v>863</v>
      </c>
      <c r="C35" s="1693">
        <v>-88</v>
      </c>
      <c r="D35" s="1095">
        <v>64984</v>
      </c>
      <c r="E35" s="1073">
        <v>724933</v>
      </c>
      <c r="F35" s="1073">
        <v>0</v>
      </c>
      <c r="G35" s="1073">
        <v>745</v>
      </c>
      <c r="H35" s="1073">
        <v>246</v>
      </c>
      <c r="I35" s="1073">
        <v>0</v>
      </c>
      <c r="J35" s="1073">
        <v>7</v>
      </c>
      <c r="K35" s="1686">
        <v>1027</v>
      </c>
      <c r="L35" s="1596">
        <v>23</v>
      </c>
    </row>
    <row r="36" spans="1:12" s="1597" customFormat="1" ht="23.1" customHeight="1" x14ac:dyDescent="0.15">
      <c r="A36" s="1595">
        <v>24</v>
      </c>
      <c r="B36" s="1590" t="s">
        <v>865</v>
      </c>
      <c r="C36" s="1693">
        <v>-49247</v>
      </c>
      <c r="D36" s="1095">
        <v>171508</v>
      </c>
      <c r="E36" s="1073">
        <v>2240203</v>
      </c>
      <c r="F36" s="1073">
        <v>0</v>
      </c>
      <c r="G36" s="1073">
        <v>1707</v>
      </c>
      <c r="H36" s="1073">
        <v>1707</v>
      </c>
      <c r="I36" s="1073">
        <v>0</v>
      </c>
      <c r="J36" s="1073">
        <v>29</v>
      </c>
      <c r="K36" s="1686">
        <v>2714</v>
      </c>
      <c r="L36" s="1596">
        <v>24</v>
      </c>
    </row>
    <row r="37" spans="1:12" s="1597" customFormat="1" ht="23.1" customHeight="1" x14ac:dyDescent="0.15">
      <c r="A37" s="1607">
        <v>25</v>
      </c>
      <c r="B37" s="1608" t="s">
        <v>867</v>
      </c>
      <c r="C37" s="1696">
        <v>-32046</v>
      </c>
      <c r="D37" s="1097">
        <v>153633</v>
      </c>
      <c r="E37" s="1074">
        <v>1914573</v>
      </c>
      <c r="F37" s="1074">
        <v>82973</v>
      </c>
      <c r="G37" s="1074">
        <v>1319</v>
      </c>
      <c r="H37" s="1074">
        <v>423</v>
      </c>
      <c r="I37" s="1074">
        <v>1</v>
      </c>
      <c r="J37" s="1074">
        <v>40</v>
      </c>
      <c r="K37" s="1690">
        <v>1988</v>
      </c>
      <c r="L37" s="1609">
        <v>25</v>
      </c>
    </row>
    <row r="38" spans="1:12" s="1597" customFormat="1" ht="23.1" customHeight="1" x14ac:dyDescent="0.15">
      <c r="A38" s="1595">
        <v>26</v>
      </c>
      <c r="B38" s="1590" t="s">
        <v>869</v>
      </c>
      <c r="C38" s="1691">
        <v>2932</v>
      </c>
      <c r="D38" s="1093">
        <v>75139</v>
      </c>
      <c r="E38" s="1075">
        <v>568397</v>
      </c>
      <c r="F38" s="1075">
        <v>22778</v>
      </c>
      <c r="G38" s="1075">
        <v>335</v>
      </c>
      <c r="H38" s="1075">
        <v>193</v>
      </c>
      <c r="I38" s="1075">
        <v>0</v>
      </c>
      <c r="J38" s="1075">
        <v>18</v>
      </c>
      <c r="K38" s="1692">
        <v>797</v>
      </c>
      <c r="L38" s="1596">
        <v>26</v>
      </c>
    </row>
    <row r="39" spans="1:12" s="1597" customFormat="1" ht="23.1" customHeight="1" x14ac:dyDescent="0.15">
      <c r="A39" s="1595">
        <v>27</v>
      </c>
      <c r="B39" s="1590" t="s">
        <v>871</v>
      </c>
      <c r="C39" s="1693">
        <v>-23877</v>
      </c>
      <c r="D39" s="1095">
        <v>133778</v>
      </c>
      <c r="E39" s="1073">
        <v>2793164</v>
      </c>
      <c r="F39" s="1073">
        <v>0</v>
      </c>
      <c r="G39" s="1073">
        <v>977</v>
      </c>
      <c r="H39" s="1073">
        <v>280</v>
      </c>
      <c r="I39" s="1073">
        <v>131</v>
      </c>
      <c r="J39" s="1073">
        <v>25</v>
      </c>
      <c r="K39" s="1686">
        <v>2210</v>
      </c>
      <c r="L39" s="1596">
        <v>27</v>
      </c>
    </row>
    <row r="40" spans="1:12" s="1597" customFormat="1" ht="23.1" customHeight="1" x14ac:dyDescent="0.15">
      <c r="A40" s="1595">
        <v>30</v>
      </c>
      <c r="B40" s="1590" t="s">
        <v>873</v>
      </c>
      <c r="C40" s="1693">
        <v>-28362</v>
      </c>
      <c r="D40" s="1095">
        <v>165903</v>
      </c>
      <c r="E40" s="1073">
        <v>2148081</v>
      </c>
      <c r="F40" s="1073">
        <v>0</v>
      </c>
      <c r="G40" s="1073">
        <v>1437</v>
      </c>
      <c r="H40" s="1073">
        <v>345</v>
      </c>
      <c r="I40" s="1073">
        <v>0</v>
      </c>
      <c r="J40" s="1073">
        <v>45</v>
      </c>
      <c r="K40" s="1686">
        <v>2370</v>
      </c>
      <c r="L40" s="1596">
        <v>30</v>
      </c>
    </row>
    <row r="41" spans="1:12" s="1597" customFormat="1" ht="23.1" customHeight="1" x14ac:dyDescent="0.15">
      <c r="A41" s="1595">
        <v>31</v>
      </c>
      <c r="B41" s="1590" t="s">
        <v>875</v>
      </c>
      <c r="C41" s="1693">
        <v>-1810</v>
      </c>
      <c r="D41" s="1095">
        <v>42519</v>
      </c>
      <c r="E41" s="1073">
        <v>404804</v>
      </c>
      <c r="F41" s="1073">
        <v>16721</v>
      </c>
      <c r="G41" s="1073">
        <v>338</v>
      </c>
      <c r="H41" s="1073">
        <v>80</v>
      </c>
      <c r="I41" s="1073">
        <v>0</v>
      </c>
      <c r="J41" s="1073">
        <v>3</v>
      </c>
      <c r="K41" s="1686">
        <v>540</v>
      </c>
      <c r="L41" s="1596">
        <v>31</v>
      </c>
    </row>
    <row r="42" spans="1:12" s="1597" customFormat="1" ht="23.1" customHeight="1" x14ac:dyDescent="0.15">
      <c r="A42" s="1607">
        <v>32</v>
      </c>
      <c r="B42" s="1608" t="s">
        <v>877</v>
      </c>
      <c r="C42" s="1696">
        <v>-14</v>
      </c>
      <c r="D42" s="1097">
        <v>128837</v>
      </c>
      <c r="E42" s="1074">
        <v>1081514</v>
      </c>
      <c r="F42" s="1074">
        <v>43151</v>
      </c>
      <c r="G42" s="1074">
        <v>816</v>
      </c>
      <c r="H42" s="1074">
        <v>387</v>
      </c>
      <c r="I42" s="1074">
        <v>0</v>
      </c>
      <c r="J42" s="1074">
        <v>14</v>
      </c>
      <c r="K42" s="1690">
        <v>1700</v>
      </c>
      <c r="L42" s="1609">
        <v>32</v>
      </c>
    </row>
    <row r="43" spans="1:12" s="1597" customFormat="1" ht="23.1" customHeight="1" x14ac:dyDescent="0.15">
      <c r="A43" s="1595">
        <v>33</v>
      </c>
      <c r="B43" s="1590" t="s">
        <v>879</v>
      </c>
      <c r="C43" s="1691">
        <v>-22741</v>
      </c>
      <c r="D43" s="1093">
        <v>97243</v>
      </c>
      <c r="E43" s="1075">
        <v>1102107</v>
      </c>
      <c r="F43" s="1075">
        <v>0</v>
      </c>
      <c r="G43" s="1075">
        <v>707</v>
      </c>
      <c r="H43" s="1075">
        <v>242</v>
      </c>
      <c r="I43" s="1075">
        <v>0</v>
      </c>
      <c r="J43" s="1075">
        <v>15</v>
      </c>
      <c r="K43" s="1692">
        <v>1573</v>
      </c>
      <c r="L43" s="1596">
        <v>33</v>
      </c>
    </row>
    <row r="44" spans="1:12" s="1597" customFormat="1" ht="23.1" customHeight="1" x14ac:dyDescent="0.15">
      <c r="A44" s="1595">
        <v>35</v>
      </c>
      <c r="B44" s="1590" t="s">
        <v>881</v>
      </c>
      <c r="C44" s="1693">
        <v>-1181</v>
      </c>
      <c r="D44" s="1095">
        <v>61606</v>
      </c>
      <c r="E44" s="1073">
        <v>633134</v>
      </c>
      <c r="F44" s="1073">
        <v>0</v>
      </c>
      <c r="G44" s="1073">
        <v>489</v>
      </c>
      <c r="H44" s="1073">
        <v>164</v>
      </c>
      <c r="I44" s="1073">
        <v>0</v>
      </c>
      <c r="J44" s="1073">
        <v>12</v>
      </c>
      <c r="K44" s="1686">
        <v>711</v>
      </c>
      <c r="L44" s="1596">
        <v>35</v>
      </c>
    </row>
    <row r="45" spans="1:12" s="1597" customFormat="1" ht="23.1" customHeight="1" x14ac:dyDescent="0.15">
      <c r="A45" s="1595">
        <v>36</v>
      </c>
      <c r="B45" s="1590" t="s">
        <v>883</v>
      </c>
      <c r="C45" s="1693">
        <v>-33575</v>
      </c>
      <c r="D45" s="1095">
        <v>146331</v>
      </c>
      <c r="E45" s="1073">
        <v>1817836</v>
      </c>
      <c r="F45" s="1073">
        <v>0</v>
      </c>
      <c r="G45" s="1073">
        <v>1251</v>
      </c>
      <c r="H45" s="1073">
        <v>368</v>
      </c>
      <c r="I45" s="1073">
        <v>2</v>
      </c>
      <c r="J45" s="1073">
        <v>40</v>
      </c>
      <c r="K45" s="1686">
        <v>2038</v>
      </c>
      <c r="L45" s="1596">
        <v>36</v>
      </c>
    </row>
    <row r="46" spans="1:12" s="1597" customFormat="1" ht="23.1" customHeight="1" x14ac:dyDescent="0.15">
      <c r="A46" s="1595">
        <v>38</v>
      </c>
      <c r="B46" s="1590" t="s">
        <v>885</v>
      </c>
      <c r="C46" s="1693">
        <v>-1383</v>
      </c>
      <c r="D46" s="1095">
        <v>66807</v>
      </c>
      <c r="E46" s="1073">
        <v>594244</v>
      </c>
      <c r="F46" s="1073">
        <v>0</v>
      </c>
      <c r="G46" s="1073">
        <v>540</v>
      </c>
      <c r="H46" s="1073">
        <v>107</v>
      </c>
      <c r="I46" s="1073">
        <v>11</v>
      </c>
      <c r="J46" s="1073">
        <v>8</v>
      </c>
      <c r="K46" s="1686">
        <v>843</v>
      </c>
      <c r="L46" s="1596">
        <v>38</v>
      </c>
    </row>
    <row r="47" spans="1:12" s="1597" customFormat="1" ht="23.1" customHeight="1" x14ac:dyDescent="0.15">
      <c r="A47" s="1607">
        <v>39</v>
      </c>
      <c r="B47" s="1608" t="s">
        <v>887</v>
      </c>
      <c r="C47" s="1696">
        <v>-3587</v>
      </c>
      <c r="D47" s="1097">
        <v>16633</v>
      </c>
      <c r="E47" s="1074">
        <v>210130</v>
      </c>
      <c r="F47" s="1074">
        <v>0</v>
      </c>
      <c r="G47" s="1074">
        <v>148</v>
      </c>
      <c r="H47" s="1074">
        <v>93</v>
      </c>
      <c r="I47" s="1074">
        <v>0</v>
      </c>
      <c r="J47" s="1074">
        <v>3</v>
      </c>
      <c r="K47" s="1690">
        <v>319</v>
      </c>
      <c r="L47" s="1609">
        <v>39</v>
      </c>
    </row>
    <row r="48" spans="1:12" s="1597" customFormat="1" ht="23.1" customHeight="1" x14ac:dyDescent="0.15">
      <c r="A48" s="1595">
        <v>40</v>
      </c>
      <c r="B48" s="1590" t="s">
        <v>888</v>
      </c>
      <c r="C48" s="1691">
        <v>-1507</v>
      </c>
      <c r="D48" s="1093">
        <v>15949</v>
      </c>
      <c r="E48" s="1075">
        <v>149217</v>
      </c>
      <c r="F48" s="1075">
        <v>9566</v>
      </c>
      <c r="G48" s="1075">
        <v>112</v>
      </c>
      <c r="H48" s="1075">
        <v>65</v>
      </c>
      <c r="I48" s="1075">
        <v>0</v>
      </c>
      <c r="J48" s="1075">
        <v>3</v>
      </c>
      <c r="K48" s="1692">
        <v>256</v>
      </c>
      <c r="L48" s="1596">
        <v>40</v>
      </c>
    </row>
    <row r="49" spans="1:12" s="1597" customFormat="1" ht="23.1" customHeight="1" x14ac:dyDescent="0.15">
      <c r="A49" s="1595">
        <v>41</v>
      </c>
      <c r="B49" s="1590" t="s">
        <v>890</v>
      </c>
      <c r="C49" s="1693">
        <v>1526</v>
      </c>
      <c r="D49" s="1095">
        <v>23218</v>
      </c>
      <c r="E49" s="1073">
        <v>197301</v>
      </c>
      <c r="F49" s="1073">
        <v>0</v>
      </c>
      <c r="G49" s="1073">
        <v>149</v>
      </c>
      <c r="H49" s="1073">
        <v>111</v>
      </c>
      <c r="I49" s="1073">
        <v>0</v>
      </c>
      <c r="J49" s="1073">
        <v>5</v>
      </c>
      <c r="K49" s="1686">
        <v>366</v>
      </c>
      <c r="L49" s="1596">
        <v>41</v>
      </c>
    </row>
    <row r="50" spans="1:12" s="1597" customFormat="1" ht="23.1" customHeight="1" x14ac:dyDescent="0.15">
      <c r="A50" s="1595">
        <v>42</v>
      </c>
      <c r="B50" s="1590" t="s">
        <v>892</v>
      </c>
      <c r="C50" s="1693">
        <v>-5906</v>
      </c>
      <c r="D50" s="1095">
        <v>27245</v>
      </c>
      <c r="E50" s="1073">
        <v>278566</v>
      </c>
      <c r="F50" s="1073">
        <v>0</v>
      </c>
      <c r="G50" s="1073">
        <v>312</v>
      </c>
      <c r="H50" s="1073">
        <v>124</v>
      </c>
      <c r="I50" s="1073">
        <v>0</v>
      </c>
      <c r="J50" s="1073">
        <v>8</v>
      </c>
      <c r="K50" s="1686">
        <v>447</v>
      </c>
      <c r="L50" s="1596">
        <v>42</v>
      </c>
    </row>
    <row r="51" spans="1:12" s="1597" customFormat="1" ht="23.1" customHeight="1" x14ac:dyDescent="0.15">
      <c r="A51" s="1610">
        <v>43</v>
      </c>
      <c r="B51" s="1590" t="s">
        <v>894</v>
      </c>
      <c r="C51" s="1693">
        <v>-2663</v>
      </c>
      <c r="D51" s="1095">
        <v>15828</v>
      </c>
      <c r="E51" s="1073">
        <v>158436</v>
      </c>
      <c r="F51" s="1073">
        <v>6092</v>
      </c>
      <c r="G51" s="1073">
        <v>159</v>
      </c>
      <c r="H51" s="1073">
        <v>59</v>
      </c>
      <c r="I51" s="1073">
        <v>0</v>
      </c>
      <c r="J51" s="1073">
        <v>4</v>
      </c>
      <c r="K51" s="1686">
        <v>255</v>
      </c>
      <c r="L51" s="1611">
        <v>43</v>
      </c>
    </row>
    <row r="52" spans="1:12" s="1597" customFormat="1" ht="23.1" customHeight="1" x14ac:dyDescent="0.15">
      <c r="A52" s="1607">
        <v>44</v>
      </c>
      <c r="B52" s="1608" t="s">
        <v>896</v>
      </c>
      <c r="C52" s="1696">
        <v>-5189</v>
      </c>
      <c r="D52" s="1097">
        <v>21750</v>
      </c>
      <c r="E52" s="1074">
        <v>190331</v>
      </c>
      <c r="F52" s="1074">
        <v>11295</v>
      </c>
      <c r="G52" s="1074">
        <v>235</v>
      </c>
      <c r="H52" s="1074">
        <v>92</v>
      </c>
      <c r="I52" s="1074">
        <v>0</v>
      </c>
      <c r="J52" s="1074">
        <v>3</v>
      </c>
      <c r="K52" s="1690">
        <v>320</v>
      </c>
      <c r="L52" s="1609">
        <v>44</v>
      </c>
    </row>
    <row r="53" spans="1:12" s="1563" customFormat="1" ht="23.1" customHeight="1" x14ac:dyDescent="0.15">
      <c r="A53" s="1595">
        <v>45</v>
      </c>
      <c r="B53" s="1590" t="s">
        <v>897</v>
      </c>
      <c r="C53" s="1691">
        <v>-1406</v>
      </c>
      <c r="D53" s="1093">
        <v>92459</v>
      </c>
      <c r="E53" s="1075">
        <v>956388</v>
      </c>
      <c r="F53" s="1075">
        <v>0</v>
      </c>
      <c r="G53" s="1075">
        <v>485</v>
      </c>
      <c r="H53" s="1075">
        <v>226</v>
      </c>
      <c r="I53" s="1075">
        <v>0</v>
      </c>
      <c r="J53" s="1075">
        <v>7</v>
      </c>
      <c r="K53" s="1692">
        <v>1061</v>
      </c>
      <c r="L53" s="1596">
        <v>45</v>
      </c>
    </row>
    <row r="54" spans="1:12" s="1563" customFormat="1" ht="23.1" customHeight="1" x14ac:dyDescent="0.15">
      <c r="A54" s="1595">
        <v>46</v>
      </c>
      <c r="B54" s="1590" t="s">
        <v>898</v>
      </c>
      <c r="C54" s="1693">
        <v>2686</v>
      </c>
      <c r="D54" s="1095">
        <v>26639</v>
      </c>
      <c r="E54" s="1073">
        <v>160142</v>
      </c>
      <c r="F54" s="1073">
        <v>0</v>
      </c>
      <c r="G54" s="1073">
        <v>117</v>
      </c>
      <c r="H54" s="1073">
        <v>51</v>
      </c>
      <c r="I54" s="1073">
        <v>0</v>
      </c>
      <c r="J54" s="1073">
        <v>2</v>
      </c>
      <c r="K54" s="1686">
        <v>257</v>
      </c>
      <c r="L54" s="1596">
        <v>46</v>
      </c>
    </row>
    <row r="55" spans="1:12" s="1563" customFormat="1" ht="23.1" customHeight="1" x14ac:dyDescent="0.15">
      <c r="A55" s="1595">
        <v>52</v>
      </c>
      <c r="B55" s="1590" t="s">
        <v>899</v>
      </c>
      <c r="C55" s="1693">
        <v>2687</v>
      </c>
      <c r="D55" s="1095">
        <v>10881</v>
      </c>
      <c r="E55" s="1073">
        <v>61671</v>
      </c>
      <c r="F55" s="1073">
        <v>0</v>
      </c>
      <c r="G55" s="1073">
        <v>58</v>
      </c>
      <c r="H55" s="1073">
        <v>31</v>
      </c>
      <c r="I55" s="1073">
        <v>4</v>
      </c>
      <c r="J55" s="1073">
        <v>0</v>
      </c>
      <c r="K55" s="1686">
        <v>128</v>
      </c>
      <c r="L55" s="1596">
        <v>52</v>
      </c>
    </row>
    <row r="56" spans="1:12" s="1563" customFormat="1" ht="23.1" customHeight="1" x14ac:dyDescent="0.15">
      <c r="A56" s="1595">
        <v>54</v>
      </c>
      <c r="B56" s="1590" t="s">
        <v>900</v>
      </c>
      <c r="C56" s="1693">
        <v>-2552</v>
      </c>
      <c r="D56" s="1095">
        <v>10928</v>
      </c>
      <c r="E56" s="1073">
        <v>155355</v>
      </c>
      <c r="F56" s="1073">
        <v>7057</v>
      </c>
      <c r="G56" s="1073">
        <v>139</v>
      </c>
      <c r="H56" s="1073">
        <v>41</v>
      </c>
      <c r="I56" s="1073">
        <v>6</v>
      </c>
      <c r="J56" s="1073">
        <v>3</v>
      </c>
      <c r="K56" s="1686">
        <v>198</v>
      </c>
      <c r="L56" s="1596">
        <v>54</v>
      </c>
    </row>
    <row r="57" spans="1:12" s="1563" customFormat="1" ht="23.1" customHeight="1" thickBot="1" x14ac:dyDescent="0.2">
      <c r="A57" s="1603">
        <v>59</v>
      </c>
      <c r="B57" s="1604" t="s">
        <v>902</v>
      </c>
      <c r="C57" s="1697">
        <v>2061</v>
      </c>
      <c r="D57" s="1698">
        <v>19349</v>
      </c>
      <c r="E57" s="1699">
        <v>126887</v>
      </c>
      <c r="F57" s="1699">
        <v>9067</v>
      </c>
      <c r="G57" s="1699">
        <v>99</v>
      </c>
      <c r="H57" s="1699">
        <v>61</v>
      </c>
      <c r="I57" s="1699">
        <v>1</v>
      </c>
      <c r="J57" s="1699">
        <v>5</v>
      </c>
      <c r="K57" s="1700">
        <v>220</v>
      </c>
      <c r="L57" s="1606">
        <v>59</v>
      </c>
    </row>
    <row r="58" spans="1:12" ht="23.1" customHeight="1" x14ac:dyDescent="0.15">
      <c r="A58" s="1589">
        <v>61</v>
      </c>
      <c r="B58" s="1593" t="s">
        <v>904</v>
      </c>
      <c r="C58" s="1691">
        <v>-4197</v>
      </c>
      <c r="D58" s="1093">
        <v>34415</v>
      </c>
      <c r="E58" s="1075">
        <v>315383</v>
      </c>
      <c r="F58" s="1075">
        <v>13292</v>
      </c>
      <c r="G58" s="1075">
        <v>200</v>
      </c>
      <c r="H58" s="1075">
        <v>89</v>
      </c>
      <c r="I58" s="1075">
        <v>0</v>
      </c>
      <c r="J58" s="1075">
        <v>5</v>
      </c>
      <c r="K58" s="1692">
        <v>452</v>
      </c>
      <c r="L58" s="1588">
        <v>61</v>
      </c>
    </row>
    <row r="59" spans="1:12" ht="23.1" customHeight="1" x14ac:dyDescent="0.15">
      <c r="A59" s="1589">
        <v>66</v>
      </c>
      <c r="B59" s="1593" t="s">
        <v>906</v>
      </c>
      <c r="C59" s="1693">
        <v>-35485</v>
      </c>
      <c r="D59" s="1095">
        <v>96107</v>
      </c>
      <c r="E59" s="1073">
        <v>1597069</v>
      </c>
      <c r="F59" s="1073">
        <v>61945</v>
      </c>
      <c r="G59" s="1073">
        <v>586</v>
      </c>
      <c r="H59" s="1073">
        <v>172</v>
      </c>
      <c r="I59" s="1073">
        <v>0</v>
      </c>
      <c r="J59" s="1073">
        <v>7</v>
      </c>
      <c r="K59" s="1686">
        <v>997</v>
      </c>
      <c r="L59" s="1591">
        <v>66</v>
      </c>
    </row>
    <row r="60" spans="1:12" ht="23.1" customHeight="1" x14ac:dyDescent="0.15">
      <c r="A60" s="1589">
        <v>67</v>
      </c>
      <c r="B60" s="1593" t="s">
        <v>908</v>
      </c>
      <c r="C60" s="1693">
        <v>650</v>
      </c>
      <c r="D60" s="1095">
        <v>18774</v>
      </c>
      <c r="E60" s="1073">
        <v>156776</v>
      </c>
      <c r="F60" s="1073">
        <v>8243</v>
      </c>
      <c r="G60" s="1073">
        <v>205</v>
      </c>
      <c r="H60" s="1073">
        <v>49</v>
      </c>
      <c r="I60" s="1073">
        <v>0</v>
      </c>
      <c r="J60" s="1073">
        <v>2</v>
      </c>
      <c r="K60" s="1686">
        <v>265</v>
      </c>
      <c r="L60" s="1591">
        <v>67</v>
      </c>
    </row>
    <row r="61" spans="1:12" ht="23.1" customHeight="1" x14ac:dyDescent="0.15">
      <c r="A61" s="1589">
        <v>70</v>
      </c>
      <c r="B61" s="1593" t="s">
        <v>910</v>
      </c>
      <c r="C61" s="1693">
        <v>-3992</v>
      </c>
      <c r="D61" s="1095">
        <v>16846</v>
      </c>
      <c r="E61" s="1073">
        <v>194982</v>
      </c>
      <c r="F61" s="1073">
        <v>9094</v>
      </c>
      <c r="G61" s="1073">
        <v>117</v>
      </c>
      <c r="H61" s="1073">
        <v>36</v>
      </c>
      <c r="I61" s="1073">
        <v>0</v>
      </c>
      <c r="J61" s="1073">
        <v>2</v>
      </c>
      <c r="K61" s="1686">
        <v>240</v>
      </c>
      <c r="L61" s="1591">
        <v>70</v>
      </c>
    </row>
    <row r="62" spans="1:12" ht="23.1" customHeight="1" x14ac:dyDescent="0.15">
      <c r="A62" s="1694">
        <v>72</v>
      </c>
      <c r="B62" s="1695" t="s">
        <v>912</v>
      </c>
      <c r="C62" s="1696">
        <v>-5539</v>
      </c>
      <c r="D62" s="1097">
        <v>107359</v>
      </c>
      <c r="E62" s="1074">
        <v>1088614</v>
      </c>
      <c r="F62" s="1074">
        <v>0</v>
      </c>
      <c r="G62" s="1074">
        <v>777</v>
      </c>
      <c r="H62" s="1074">
        <v>367</v>
      </c>
      <c r="I62" s="1074">
        <v>0</v>
      </c>
      <c r="J62" s="1074">
        <v>15</v>
      </c>
      <c r="K62" s="1690">
        <v>1615</v>
      </c>
      <c r="L62" s="1656">
        <v>72</v>
      </c>
    </row>
    <row r="63" spans="1:12" ht="23.1" customHeight="1" x14ac:dyDescent="0.15">
      <c r="A63" s="1589">
        <v>74</v>
      </c>
      <c r="B63" s="1593" t="s">
        <v>914</v>
      </c>
      <c r="C63" s="1691">
        <v>-4616</v>
      </c>
      <c r="D63" s="1093">
        <v>16385</v>
      </c>
      <c r="E63" s="1075">
        <v>217758</v>
      </c>
      <c r="F63" s="1075">
        <v>0</v>
      </c>
      <c r="G63" s="1075">
        <v>218</v>
      </c>
      <c r="H63" s="1075">
        <v>74</v>
      </c>
      <c r="I63" s="1075">
        <v>0</v>
      </c>
      <c r="J63" s="1075">
        <v>0</v>
      </c>
      <c r="K63" s="1692">
        <v>309</v>
      </c>
      <c r="L63" s="1591">
        <v>74</v>
      </c>
    </row>
    <row r="64" spans="1:12" ht="23.1" customHeight="1" x14ac:dyDescent="0.15">
      <c r="A64" s="1589">
        <v>81</v>
      </c>
      <c r="B64" s="1593" t="s">
        <v>916</v>
      </c>
      <c r="C64" s="1693">
        <v>1394</v>
      </c>
      <c r="D64" s="1095">
        <v>82163</v>
      </c>
      <c r="E64" s="1073">
        <v>687965</v>
      </c>
      <c r="F64" s="1073">
        <v>36833</v>
      </c>
      <c r="G64" s="1073">
        <v>481</v>
      </c>
      <c r="H64" s="1073">
        <v>282</v>
      </c>
      <c r="I64" s="1073">
        <v>0</v>
      </c>
      <c r="J64" s="1073">
        <v>15</v>
      </c>
      <c r="K64" s="1686">
        <v>1113</v>
      </c>
      <c r="L64" s="1591">
        <v>81</v>
      </c>
    </row>
    <row r="65" spans="1:12" ht="23.1" customHeight="1" x14ac:dyDescent="0.15">
      <c r="A65" s="1589">
        <v>82</v>
      </c>
      <c r="B65" s="1593" t="s">
        <v>918</v>
      </c>
      <c r="C65" s="1693">
        <v>-8117</v>
      </c>
      <c r="D65" s="1095">
        <v>84957</v>
      </c>
      <c r="E65" s="1073">
        <v>1067027</v>
      </c>
      <c r="F65" s="1073">
        <v>0</v>
      </c>
      <c r="G65" s="1073">
        <v>593</v>
      </c>
      <c r="H65" s="1073">
        <v>223</v>
      </c>
      <c r="I65" s="1073">
        <v>4</v>
      </c>
      <c r="J65" s="1073">
        <v>4</v>
      </c>
      <c r="K65" s="1686">
        <v>1330</v>
      </c>
      <c r="L65" s="1591">
        <v>82</v>
      </c>
    </row>
    <row r="66" spans="1:12" s="1597" customFormat="1" ht="23.1" customHeight="1" x14ac:dyDescent="0.15">
      <c r="A66" s="1589">
        <v>83</v>
      </c>
      <c r="B66" s="1593" t="s">
        <v>919</v>
      </c>
      <c r="C66" s="1693">
        <v>-1266</v>
      </c>
      <c r="D66" s="1095">
        <v>36629</v>
      </c>
      <c r="E66" s="1073">
        <v>334640</v>
      </c>
      <c r="F66" s="1073">
        <v>0</v>
      </c>
      <c r="G66" s="1073">
        <v>257</v>
      </c>
      <c r="H66" s="1073">
        <v>112</v>
      </c>
      <c r="I66" s="1073">
        <v>1</v>
      </c>
      <c r="J66" s="1073">
        <v>1</v>
      </c>
      <c r="K66" s="1686">
        <v>612</v>
      </c>
      <c r="L66" s="1596">
        <v>83</v>
      </c>
    </row>
    <row r="67" spans="1:12" s="1597" customFormat="1" ht="23.1" customHeight="1" x14ac:dyDescent="0.15">
      <c r="A67" s="1595">
        <v>301</v>
      </c>
      <c r="B67" s="1590" t="s">
        <v>920</v>
      </c>
      <c r="C67" s="1696" t="s">
        <v>693</v>
      </c>
      <c r="D67" s="1097" t="s">
        <v>693</v>
      </c>
      <c r="E67" s="1074" t="s">
        <v>693</v>
      </c>
      <c r="F67" s="1074" t="s">
        <v>693</v>
      </c>
      <c r="G67" s="1074" t="s">
        <v>693</v>
      </c>
      <c r="H67" s="1074" t="s">
        <v>693</v>
      </c>
      <c r="I67" s="1074" t="s">
        <v>693</v>
      </c>
      <c r="J67" s="1074" t="s">
        <v>693</v>
      </c>
      <c r="K67" s="1690" t="s">
        <v>693</v>
      </c>
      <c r="L67" s="1596">
        <v>301</v>
      </c>
    </row>
    <row r="68" spans="1:12" s="1597" customFormat="1" ht="23.1" customHeight="1" x14ac:dyDescent="0.15">
      <c r="A68" s="1599">
        <v>302</v>
      </c>
      <c r="B68" s="1587" t="s">
        <v>922</v>
      </c>
      <c r="C68" s="1691" t="s">
        <v>693</v>
      </c>
      <c r="D68" s="1093" t="s">
        <v>693</v>
      </c>
      <c r="E68" s="1075" t="s">
        <v>693</v>
      </c>
      <c r="F68" s="1075" t="s">
        <v>693</v>
      </c>
      <c r="G68" s="1075" t="s">
        <v>693</v>
      </c>
      <c r="H68" s="1075" t="s">
        <v>693</v>
      </c>
      <c r="I68" s="1075" t="s">
        <v>693</v>
      </c>
      <c r="J68" s="1075" t="s">
        <v>693</v>
      </c>
      <c r="K68" s="1692" t="s">
        <v>693</v>
      </c>
      <c r="L68" s="1600">
        <v>302</v>
      </c>
    </row>
    <row r="69" spans="1:12" s="1597" customFormat="1" ht="23.1" customHeight="1" x14ac:dyDescent="0.15">
      <c r="A69" s="1595">
        <v>303</v>
      </c>
      <c r="B69" s="1590" t="s">
        <v>924</v>
      </c>
      <c r="C69" s="1693" t="s">
        <v>693</v>
      </c>
      <c r="D69" s="1095" t="s">
        <v>693</v>
      </c>
      <c r="E69" s="1073" t="s">
        <v>693</v>
      </c>
      <c r="F69" s="1073" t="s">
        <v>693</v>
      </c>
      <c r="G69" s="1073" t="s">
        <v>693</v>
      </c>
      <c r="H69" s="1073" t="s">
        <v>693</v>
      </c>
      <c r="I69" s="1073" t="s">
        <v>693</v>
      </c>
      <c r="J69" s="1073" t="s">
        <v>693</v>
      </c>
      <c r="K69" s="1686" t="s">
        <v>693</v>
      </c>
      <c r="L69" s="1596">
        <v>303</v>
      </c>
    </row>
    <row r="70" spans="1:12" s="1597" customFormat="1" ht="23.1" customHeight="1" x14ac:dyDescent="0.15">
      <c r="A70" s="1595"/>
      <c r="B70" s="1590"/>
      <c r="C70" s="1693"/>
      <c r="D70" s="1095"/>
      <c r="E70" s="1073"/>
      <c r="F70" s="1073"/>
      <c r="G70" s="1073"/>
      <c r="H70" s="1073"/>
      <c r="I70" s="1073"/>
      <c r="J70" s="1073"/>
      <c r="K70" s="1686"/>
      <c r="L70" s="1596"/>
    </row>
    <row r="71" spans="1:12" s="1597" customFormat="1" ht="23.1" customHeight="1" x14ac:dyDescent="0.15">
      <c r="A71" s="1595"/>
      <c r="B71" s="1590"/>
      <c r="C71" s="1693"/>
      <c r="D71" s="1095"/>
      <c r="E71" s="1073"/>
      <c r="F71" s="1073"/>
      <c r="G71" s="1073"/>
      <c r="H71" s="1073"/>
      <c r="I71" s="1073"/>
      <c r="J71" s="1073"/>
      <c r="K71" s="1686"/>
      <c r="L71" s="1596"/>
    </row>
    <row r="72" spans="1:12" s="1597" customFormat="1" ht="23.1" customHeight="1" x14ac:dyDescent="0.15">
      <c r="A72" s="1607"/>
      <c r="B72" s="1608"/>
      <c r="C72" s="1696"/>
      <c r="D72" s="1097"/>
      <c r="E72" s="1074"/>
      <c r="F72" s="1074"/>
      <c r="G72" s="1074"/>
      <c r="H72" s="1074"/>
      <c r="I72" s="1074"/>
      <c r="J72" s="1074"/>
      <c r="K72" s="1690"/>
      <c r="L72" s="1609"/>
    </row>
    <row r="73" spans="1:12" s="1597" customFormat="1" ht="23.1" customHeight="1" x14ac:dyDescent="0.15">
      <c r="A73" s="1595"/>
      <c r="B73" s="1590"/>
      <c r="C73" s="1691"/>
      <c r="D73" s="1093"/>
      <c r="E73" s="1075"/>
      <c r="F73" s="1075"/>
      <c r="G73" s="1075"/>
      <c r="H73" s="1075"/>
      <c r="I73" s="1075"/>
      <c r="J73" s="1075"/>
      <c r="K73" s="1692"/>
      <c r="L73" s="1600"/>
    </row>
    <row r="74" spans="1:12" s="1597" customFormat="1" ht="23.1" customHeight="1" x14ac:dyDescent="0.15">
      <c r="A74" s="1595"/>
      <c r="B74" s="1590"/>
      <c r="C74" s="1693"/>
      <c r="D74" s="1095"/>
      <c r="E74" s="1073"/>
      <c r="F74" s="1073"/>
      <c r="G74" s="1073"/>
      <c r="H74" s="1073"/>
      <c r="I74" s="1073"/>
      <c r="J74" s="1073"/>
      <c r="K74" s="1686"/>
      <c r="L74" s="1596"/>
    </row>
    <row r="75" spans="1:12" s="1597" customFormat="1" ht="23.1" customHeight="1" x14ac:dyDescent="0.15">
      <c r="A75" s="1595"/>
      <c r="B75" s="1590"/>
      <c r="C75" s="1693"/>
      <c r="D75" s="1095"/>
      <c r="E75" s="1073"/>
      <c r="F75" s="1073"/>
      <c r="G75" s="1073"/>
      <c r="H75" s="1073"/>
      <c r="I75" s="1073"/>
      <c r="J75" s="1073"/>
      <c r="K75" s="1686"/>
      <c r="L75" s="1596"/>
    </row>
    <row r="76" spans="1:12" s="1597" customFormat="1" ht="23.1" customHeight="1" x14ac:dyDescent="0.15">
      <c r="A76" s="1595"/>
      <c r="B76" s="1590"/>
      <c r="C76" s="1693"/>
      <c r="D76" s="1095"/>
      <c r="E76" s="1073"/>
      <c r="F76" s="1073"/>
      <c r="G76" s="1073"/>
      <c r="H76" s="1073"/>
      <c r="I76" s="1073"/>
      <c r="J76" s="1073"/>
      <c r="K76" s="1686"/>
      <c r="L76" s="1596"/>
    </row>
    <row r="77" spans="1:12" s="1597" customFormat="1" ht="23.1" customHeight="1" x14ac:dyDescent="0.15">
      <c r="A77" s="1607"/>
      <c r="B77" s="1608"/>
      <c r="C77" s="1696"/>
      <c r="D77" s="1097"/>
      <c r="E77" s="1074"/>
      <c r="F77" s="1074"/>
      <c r="G77" s="1074"/>
      <c r="H77" s="1074"/>
      <c r="I77" s="1074"/>
      <c r="J77" s="1074"/>
      <c r="K77" s="1690"/>
      <c r="L77" s="1609"/>
    </row>
    <row r="78" spans="1:12" s="1597" customFormat="1" ht="23.1" customHeight="1" x14ac:dyDescent="0.15">
      <c r="A78" s="1610"/>
      <c r="B78" s="1590"/>
      <c r="C78" s="1691"/>
      <c r="D78" s="1093"/>
      <c r="E78" s="1075"/>
      <c r="F78" s="1075"/>
      <c r="G78" s="1075"/>
      <c r="H78" s="1075"/>
      <c r="I78" s="1075"/>
      <c r="J78" s="1075"/>
      <c r="K78" s="1692"/>
      <c r="L78" s="1611"/>
    </row>
    <row r="79" spans="1:12" s="1597" customFormat="1" ht="23.1" customHeight="1" x14ac:dyDescent="0.15">
      <c r="A79" s="1595"/>
      <c r="B79" s="1590"/>
      <c r="C79" s="1693"/>
      <c r="D79" s="1095"/>
      <c r="E79" s="1073"/>
      <c r="F79" s="1073"/>
      <c r="G79" s="1073"/>
      <c r="H79" s="1073"/>
      <c r="I79" s="1073"/>
      <c r="J79" s="1073"/>
      <c r="K79" s="1686"/>
      <c r="L79" s="1596"/>
    </row>
    <row r="80" spans="1:12" s="1597" customFormat="1" ht="23.1" customHeight="1" x14ac:dyDescent="0.15">
      <c r="A80" s="1595"/>
      <c r="B80" s="1590"/>
      <c r="C80" s="1693"/>
      <c r="D80" s="1095"/>
      <c r="E80" s="1073"/>
      <c r="F80" s="1073"/>
      <c r="G80" s="1073"/>
      <c r="H80" s="1073"/>
      <c r="I80" s="1073"/>
      <c r="J80" s="1073"/>
      <c r="K80" s="1686"/>
      <c r="L80" s="1596"/>
    </row>
    <row r="81" spans="1:12" s="1597" customFormat="1" ht="23.1" customHeight="1" x14ac:dyDescent="0.15">
      <c r="A81" s="1595"/>
      <c r="B81" s="1590"/>
      <c r="C81" s="1693"/>
      <c r="D81" s="1095"/>
      <c r="E81" s="1073"/>
      <c r="F81" s="1073"/>
      <c r="G81" s="1073"/>
      <c r="H81" s="1073"/>
      <c r="I81" s="1073"/>
      <c r="J81" s="1073"/>
      <c r="K81" s="1686"/>
      <c r="L81" s="1596"/>
    </row>
    <row r="82" spans="1:12" s="1597" customFormat="1" ht="23.1" customHeight="1" x14ac:dyDescent="0.15">
      <c r="A82" s="1607"/>
      <c r="B82" s="1608"/>
      <c r="C82" s="1696"/>
      <c r="D82" s="1097"/>
      <c r="E82" s="1074"/>
      <c r="F82" s="1074"/>
      <c r="G82" s="1074"/>
      <c r="H82" s="1074"/>
      <c r="I82" s="1074"/>
      <c r="J82" s="1074"/>
      <c r="K82" s="1690"/>
      <c r="L82" s="1609"/>
    </row>
    <row r="83" spans="1:12" s="1597" customFormat="1" ht="23.1" customHeight="1" x14ac:dyDescent="0.15">
      <c r="A83" s="1595"/>
      <c r="B83" s="1590"/>
      <c r="C83" s="1691"/>
      <c r="D83" s="1093"/>
      <c r="E83" s="1075"/>
      <c r="F83" s="1075"/>
      <c r="G83" s="1075"/>
      <c r="H83" s="1075"/>
      <c r="I83" s="1075"/>
      <c r="J83" s="1075"/>
      <c r="K83" s="1692"/>
      <c r="L83" s="1596"/>
    </row>
    <row r="84" spans="1:12" s="1597" customFormat="1" ht="23.1" customHeight="1" x14ac:dyDescent="0.15">
      <c r="A84" s="1595"/>
      <c r="B84" s="1590"/>
      <c r="C84" s="1693"/>
      <c r="D84" s="1095"/>
      <c r="E84" s="1073"/>
      <c r="F84" s="1073"/>
      <c r="G84" s="1073"/>
      <c r="H84" s="1073"/>
      <c r="I84" s="1073"/>
      <c r="J84" s="1073"/>
      <c r="K84" s="1686"/>
      <c r="L84" s="1596"/>
    </row>
    <row r="85" spans="1:12" s="1597" customFormat="1" ht="23.1" customHeight="1" x14ac:dyDescent="0.15">
      <c r="A85" s="1595"/>
      <c r="B85" s="1590"/>
      <c r="C85" s="1693"/>
      <c r="D85" s="1095"/>
      <c r="E85" s="1073"/>
      <c r="F85" s="1073"/>
      <c r="G85" s="1073"/>
      <c r="H85" s="1073"/>
      <c r="I85" s="1073"/>
      <c r="J85" s="1073"/>
      <c r="K85" s="1686"/>
      <c r="L85" s="1596"/>
    </row>
    <row r="86" spans="1:12" s="1597" customFormat="1" ht="23.1" customHeight="1" x14ac:dyDescent="0.15">
      <c r="A86" s="1595"/>
      <c r="B86" s="1590"/>
      <c r="C86" s="1693"/>
      <c r="D86" s="1095"/>
      <c r="E86" s="1073"/>
      <c r="F86" s="1073"/>
      <c r="G86" s="1073"/>
      <c r="H86" s="1073"/>
      <c r="I86" s="1073"/>
      <c r="J86" s="1073"/>
      <c r="K86" s="1686"/>
      <c r="L86" s="1596"/>
    </row>
    <row r="87" spans="1:12" s="1597" customFormat="1" ht="23.1" customHeight="1" x14ac:dyDescent="0.15">
      <c r="A87" s="1607"/>
      <c r="B87" s="1608"/>
      <c r="C87" s="1696"/>
      <c r="D87" s="1097"/>
      <c r="E87" s="1074"/>
      <c r="F87" s="1074"/>
      <c r="G87" s="1074"/>
      <c r="H87" s="1074"/>
      <c r="I87" s="1074"/>
      <c r="J87" s="1074"/>
      <c r="K87" s="1690"/>
      <c r="L87" s="1609"/>
    </row>
    <row r="88" spans="1:12" s="1597" customFormat="1" ht="23.1" customHeight="1" x14ac:dyDescent="0.15">
      <c r="A88" s="1595"/>
      <c r="B88" s="1590"/>
      <c r="C88" s="1691"/>
      <c r="D88" s="1093"/>
      <c r="E88" s="1075"/>
      <c r="F88" s="1075"/>
      <c r="G88" s="1075"/>
      <c r="H88" s="1075"/>
      <c r="I88" s="1075"/>
      <c r="J88" s="1075"/>
      <c r="K88" s="1692"/>
      <c r="L88" s="1596"/>
    </row>
    <row r="89" spans="1:12" s="1597" customFormat="1" ht="23.1" customHeight="1" x14ac:dyDescent="0.15">
      <c r="A89" s="1595"/>
      <c r="B89" s="1590"/>
      <c r="C89" s="1693"/>
      <c r="D89" s="1095"/>
      <c r="E89" s="1073"/>
      <c r="F89" s="1073"/>
      <c r="G89" s="1073"/>
      <c r="H89" s="1073"/>
      <c r="I89" s="1073"/>
      <c r="J89" s="1073"/>
      <c r="K89" s="1686"/>
      <c r="L89" s="1596"/>
    </row>
    <row r="90" spans="1:12" s="1597" customFormat="1" ht="23.1" customHeight="1" x14ac:dyDescent="0.15">
      <c r="A90" s="1595"/>
      <c r="B90" s="1590"/>
      <c r="C90" s="1693"/>
      <c r="D90" s="1095"/>
      <c r="E90" s="1073"/>
      <c r="F90" s="1073"/>
      <c r="G90" s="1073"/>
      <c r="H90" s="1073"/>
      <c r="I90" s="1073"/>
      <c r="J90" s="1073"/>
      <c r="K90" s="1686"/>
      <c r="L90" s="1596"/>
    </row>
    <row r="91" spans="1:12" s="1597" customFormat="1" ht="23.1" customHeight="1" x14ac:dyDescent="0.15">
      <c r="A91" s="1595"/>
      <c r="B91" s="1590"/>
      <c r="C91" s="1693"/>
      <c r="D91" s="1095"/>
      <c r="E91" s="1073"/>
      <c r="F91" s="1073"/>
      <c r="G91" s="1073"/>
      <c r="H91" s="1073"/>
      <c r="I91" s="1073"/>
      <c r="J91" s="1073"/>
      <c r="K91" s="1686"/>
      <c r="L91" s="1596"/>
    </row>
    <row r="92" spans="1:12" s="1597" customFormat="1" ht="23.1" customHeight="1" x14ac:dyDescent="0.15">
      <c r="A92" s="1607"/>
      <c r="B92" s="1608"/>
      <c r="C92" s="1696"/>
      <c r="D92" s="1097"/>
      <c r="E92" s="1074"/>
      <c r="F92" s="1074"/>
      <c r="G92" s="1074"/>
      <c r="H92" s="1074"/>
      <c r="I92" s="1074"/>
      <c r="J92" s="1074"/>
      <c r="K92" s="1690"/>
      <c r="L92" s="1609"/>
    </row>
    <row r="93" spans="1:12" s="1597" customFormat="1" ht="23.1" customHeight="1" x14ac:dyDescent="0.15">
      <c r="A93" s="1595"/>
      <c r="B93" s="1590"/>
      <c r="C93" s="1691"/>
      <c r="D93" s="1093"/>
      <c r="E93" s="1075"/>
      <c r="F93" s="1075"/>
      <c r="G93" s="1075"/>
      <c r="H93" s="1075"/>
      <c r="I93" s="1075"/>
      <c r="J93" s="1075"/>
      <c r="K93" s="1692"/>
      <c r="L93" s="1596"/>
    </row>
    <row r="94" spans="1:12" s="1597" customFormat="1" ht="23.1" customHeight="1" x14ac:dyDescent="0.15">
      <c r="A94" s="1595"/>
      <c r="B94" s="1590"/>
      <c r="C94" s="1693"/>
      <c r="D94" s="1095"/>
      <c r="E94" s="1073"/>
      <c r="F94" s="1073"/>
      <c r="G94" s="1073"/>
      <c r="H94" s="1073"/>
      <c r="I94" s="1073"/>
      <c r="J94" s="1073"/>
      <c r="K94" s="1686"/>
      <c r="L94" s="1596"/>
    </row>
    <row r="95" spans="1:12" s="1597" customFormat="1" ht="23.1" customHeight="1" x14ac:dyDescent="0.15">
      <c r="A95" s="1595"/>
      <c r="B95" s="1590"/>
      <c r="C95" s="1693"/>
      <c r="D95" s="1095"/>
      <c r="E95" s="1073"/>
      <c r="F95" s="1073"/>
      <c r="G95" s="1073"/>
      <c r="H95" s="1073"/>
      <c r="I95" s="1073"/>
      <c r="J95" s="1073"/>
      <c r="K95" s="1686"/>
      <c r="L95" s="1596"/>
    </row>
    <row r="96" spans="1:12" s="1597" customFormat="1" ht="23.1" customHeight="1" x14ac:dyDescent="0.15">
      <c r="A96" s="1610"/>
      <c r="B96" s="1590"/>
      <c r="C96" s="1693"/>
      <c r="D96" s="1095"/>
      <c r="E96" s="1073"/>
      <c r="F96" s="1073"/>
      <c r="G96" s="1073"/>
      <c r="H96" s="1073"/>
      <c r="I96" s="1073"/>
      <c r="J96" s="1073"/>
      <c r="K96" s="1686"/>
      <c r="L96" s="1611"/>
    </row>
    <row r="97" spans="1:12" s="1597" customFormat="1" ht="23.1" customHeight="1" x14ac:dyDescent="0.15">
      <c r="A97" s="1607"/>
      <c r="B97" s="1608"/>
      <c r="C97" s="1696"/>
      <c r="D97" s="1097"/>
      <c r="E97" s="1074"/>
      <c r="F97" s="1074"/>
      <c r="G97" s="1074"/>
      <c r="H97" s="1074"/>
      <c r="I97" s="1074"/>
      <c r="J97" s="1074"/>
      <c r="K97" s="1690"/>
      <c r="L97" s="1609"/>
    </row>
    <row r="98" spans="1:12" s="1597" customFormat="1" ht="23.1" customHeight="1" x14ac:dyDescent="0.15">
      <c r="A98" s="1595"/>
      <c r="B98" s="1590"/>
      <c r="C98" s="1691"/>
      <c r="D98" s="1093"/>
      <c r="E98" s="1075"/>
      <c r="F98" s="1075"/>
      <c r="G98" s="1075"/>
      <c r="H98" s="1075"/>
      <c r="I98" s="1075"/>
      <c r="J98" s="1075"/>
      <c r="K98" s="1692"/>
      <c r="L98" s="1596"/>
    </row>
    <row r="99" spans="1:12" s="1597" customFormat="1" ht="23.1" customHeight="1" x14ac:dyDescent="0.15">
      <c r="A99" s="1595"/>
      <c r="B99" s="1590"/>
      <c r="C99" s="1693"/>
      <c r="D99" s="1095"/>
      <c r="E99" s="1073"/>
      <c r="F99" s="1073"/>
      <c r="G99" s="1073"/>
      <c r="H99" s="1073"/>
      <c r="I99" s="1073"/>
      <c r="J99" s="1073"/>
      <c r="K99" s="1686"/>
      <c r="L99" s="1596"/>
    </row>
    <row r="100" spans="1:12" s="1597" customFormat="1" ht="23.1" customHeight="1" x14ac:dyDescent="0.15">
      <c r="A100" s="1595"/>
      <c r="B100" s="1590"/>
      <c r="C100" s="1693"/>
      <c r="D100" s="1095"/>
      <c r="E100" s="1073"/>
      <c r="F100" s="1073"/>
      <c r="G100" s="1073"/>
      <c r="H100" s="1073"/>
      <c r="I100" s="1073"/>
      <c r="J100" s="1073"/>
      <c r="K100" s="1686"/>
      <c r="L100" s="1596"/>
    </row>
    <row r="101" spans="1:12" s="1597" customFormat="1" ht="23.1" customHeight="1" x14ac:dyDescent="0.15">
      <c r="A101" s="1610"/>
      <c r="B101" s="1590"/>
      <c r="C101" s="1693"/>
      <c r="D101" s="1095"/>
      <c r="E101" s="1073"/>
      <c r="F101" s="1073"/>
      <c r="G101" s="1073"/>
      <c r="H101" s="1073"/>
      <c r="I101" s="1073"/>
      <c r="J101" s="1073"/>
      <c r="K101" s="1686"/>
      <c r="L101" s="1611"/>
    </row>
    <row r="102" spans="1:12" s="1597" customFormat="1" ht="23.1" customHeight="1" x14ac:dyDescent="0.15">
      <c r="A102" s="1607"/>
      <c r="B102" s="1608"/>
      <c r="C102" s="1696"/>
      <c r="D102" s="1097"/>
      <c r="E102" s="1074"/>
      <c r="F102" s="1074"/>
      <c r="G102" s="1074"/>
      <c r="H102" s="1074"/>
      <c r="I102" s="1074"/>
      <c r="J102" s="1074"/>
      <c r="K102" s="1690"/>
      <c r="L102" s="1609"/>
    </row>
    <row r="103" spans="1:12" s="1563" customFormat="1" ht="23.1" customHeight="1" x14ac:dyDescent="0.15">
      <c r="A103" s="1595"/>
      <c r="B103" s="1590"/>
      <c r="C103" s="1691"/>
      <c r="D103" s="1093"/>
      <c r="E103" s="1075"/>
      <c r="F103" s="1075"/>
      <c r="G103" s="1075"/>
      <c r="H103" s="1075"/>
      <c r="I103" s="1075"/>
      <c r="J103" s="1075"/>
      <c r="K103" s="1692"/>
      <c r="L103" s="1596"/>
    </row>
    <row r="104" spans="1:12" s="1563" customFormat="1" ht="23.1" customHeight="1" x14ac:dyDescent="0.15">
      <c r="A104" s="1595"/>
      <c r="B104" s="1590"/>
      <c r="C104" s="1693"/>
      <c r="D104" s="1095"/>
      <c r="E104" s="1073"/>
      <c r="F104" s="1073"/>
      <c r="G104" s="1073"/>
      <c r="H104" s="1073"/>
      <c r="I104" s="1073"/>
      <c r="J104" s="1073"/>
      <c r="K104" s="1686"/>
      <c r="L104" s="1596"/>
    </row>
    <row r="105" spans="1:12" s="1563" customFormat="1" ht="23.1" customHeight="1" x14ac:dyDescent="0.15">
      <c r="A105" s="1595"/>
      <c r="B105" s="1590"/>
      <c r="C105" s="1693"/>
      <c r="D105" s="1095"/>
      <c r="E105" s="1073"/>
      <c r="F105" s="1073"/>
      <c r="G105" s="1073"/>
      <c r="H105" s="1073"/>
      <c r="I105" s="1073"/>
      <c r="J105" s="1073"/>
      <c r="K105" s="1686"/>
      <c r="L105" s="1596"/>
    </row>
    <row r="106" spans="1:12" s="1563" customFormat="1" ht="23.1" customHeight="1" x14ac:dyDescent="0.15">
      <c r="A106" s="1595"/>
      <c r="B106" s="1590"/>
      <c r="C106" s="1693"/>
      <c r="D106" s="1095"/>
      <c r="E106" s="1073"/>
      <c r="F106" s="1073"/>
      <c r="G106" s="1073"/>
      <c r="H106" s="1073"/>
      <c r="I106" s="1073"/>
      <c r="J106" s="1073"/>
      <c r="K106" s="1686"/>
      <c r="L106" s="1596"/>
    </row>
    <row r="107" spans="1:12" s="1563" customFormat="1" ht="23.1" customHeight="1" thickBot="1" x14ac:dyDescent="0.2">
      <c r="A107" s="1603"/>
      <c r="B107" s="1604"/>
      <c r="C107" s="1697"/>
      <c r="D107" s="1698"/>
      <c r="E107" s="1699"/>
      <c r="F107" s="1699"/>
      <c r="G107" s="1699"/>
      <c r="H107" s="1699"/>
      <c r="I107" s="1699"/>
      <c r="J107" s="1699"/>
      <c r="K107" s="1700"/>
      <c r="L107" s="1606"/>
    </row>
    <row r="108" spans="1:12" ht="19.7" customHeight="1" x14ac:dyDescent="0.2">
      <c r="C108" s="1701"/>
      <c r="D108" s="1701"/>
      <c r="E108" s="1701"/>
      <c r="F108" s="1701"/>
      <c r="G108" s="1701"/>
      <c r="H108" s="1701"/>
      <c r="I108" s="1701"/>
      <c r="J108" s="1701"/>
      <c r="K108" s="1701"/>
      <c r="L108" s="1551"/>
    </row>
    <row r="109" spans="1:12" ht="19.7" customHeight="1" x14ac:dyDescent="0.2">
      <c r="C109" s="1701"/>
      <c r="D109" s="1701"/>
      <c r="E109" s="1701"/>
      <c r="F109" s="1701"/>
      <c r="G109" s="1701"/>
      <c r="H109" s="1701"/>
      <c r="I109" s="1701"/>
      <c r="J109" s="1701"/>
      <c r="K109" s="1701"/>
      <c r="L109" s="1551"/>
    </row>
    <row r="110" spans="1:12" ht="19.7" customHeight="1" x14ac:dyDescent="0.2">
      <c r="B110" s="1702"/>
      <c r="C110" s="1702"/>
      <c r="D110" s="1702"/>
      <c r="E110" s="1702"/>
      <c r="F110" s="1702"/>
      <c r="G110" s="1702"/>
      <c r="H110" s="1702"/>
      <c r="I110" s="1702"/>
      <c r="J110" s="1702"/>
      <c r="K110" s="1702"/>
      <c r="L110" s="1551"/>
    </row>
    <row r="111" spans="1:12" ht="19.7" customHeight="1" x14ac:dyDescent="0.2">
      <c r="B111" s="1702"/>
      <c r="C111" s="1702"/>
      <c r="D111" s="1702"/>
      <c r="E111" s="1702"/>
      <c r="F111" s="1702"/>
      <c r="G111" s="1702"/>
      <c r="H111" s="1702"/>
      <c r="I111" s="1702"/>
      <c r="J111" s="1702"/>
      <c r="K111" s="1702"/>
    </row>
    <row r="112" spans="1:12" ht="19.7" customHeight="1" x14ac:dyDescent="0.2">
      <c r="B112" s="1702"/>
      <c r="C112" s="1702"/>
      <c r="D112" s="1702"/>
      <c r="E112" s="1702"/>
      <c r="F112" s="1702"/>
      <c r="G112" s="1702"/>
      <c r="H112" s="1702"/>
      <c r="I112" s="1702"/>
      <c r="J112" s="1702"/>
      <c r="K112" s="1702"/>
    </row>
    <row r="113" spans="2:11" ht="19.7" customHeight="1" x14ac:dyDescent="0.2">
      <c r="B113" s="1702"/>
      <c r="C113" s="1702"/>
      <c r="D113" s="1702"/>
      <c r="E113" s="1702"/>
      <c r="F113" s="1702"/>
      <c r="G113" s="1702"/>
      <c r="H113" s="1702"/>
      <c r="I113" s="1702"/>
      <c r="J113" s="1702"/>
      <c r="K113" s="1702"/>
    </row>
    <row r="114" spans="2:11" ht="19.7" customHeight="1" x14ac:dyDescent="0.2">
      <c r="B114" s="1702"/>
      <c r="C114" s="1702"/>
      <c r="D114" s="1702"/>
      <c r="E114" s="1702"/>
      <c r="F114" s="1702"/>
      <c r="G114" s="1702"/>
      <c r="H114" s="1702"/>
      <c r="I114" s="1702"/>
      <c r="J114" s="1702"/>
      <c r="K114" s="1702"/>
    </row>
    <row r="115" spans="2:11" ht="19.7" customHeight="1" x14ac:dyDescent="0.2">
      <c r="B115" s="1702"/>
      <c r="C115" s="1702"/>
      <c r="D115" s="1702"/>
      <c r="E115" s="1702"/>
      <c r="F115" s="1702"/>
      <c r="G115" s="1702"/>
      <c r="H115" s="1702"/>
      <c r="I115" s="1702"/>
      <c r="J115" s="1702"/>
      <c r="K115" s="1702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0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H6" sqref="H6:H7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195" customWidth="1"/>
    <col min="5" max="5" width="21.625" style="6" customWidth="1"/>
    <col min="6" max="6" width="13.625" style="195" customWidth="1"/>
    <col min="7" max="7" width="21.625" style="6" customWidth="1"/>
    <col min="8" max="8" width="13.625" style="195" customWidth="1"/>
    <col min="9" max="9" width="21.625" style="6" customWidth="1"/>
    <col min="10" max="10" width="13.625" style="195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966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0"/>
      <c r="O2" s="197" t="s">
        <v>553</v>
      </c>
    </row>
    <row r="3" spans="1:55" s="120" customFormat="1" ht="24.95" customHeight="1" x14ac:dyDescent="0.15">
      <c r="A3" s="13" t="s">
        <v>487</v>
      </c>
      <c r="B3" s="14"/>
      <c r="C3" s="2415" t="s">
        <v>707</v>
      </c>
      <c r="D3" s="2410"/>
      <c r="E3" s="2410"/>
      <c r="F3" s="2410"/>
      <c r="G3" s="2410"/>
      <c r="H3" s="2410"/>
      <c r="I3" s="2413" t="s">
        <v>708</v>
      </c>
      <c r="J3" s="2413"/>
      <c r="K3" s="2414"/>
      <c r="L3" s="176"/>
      <c r="M3" s="176"/>
      <c r="N3" s="176"/>
      <c r="O3" s="20" t="s">
        <v>487</v>
      </c>
    </row>
    <row r="4" spans="1:55" s="120" customFormat="1" ht="24.95" customHeight="1" x14ac:dyDescent="0.15">
      <c r="A4" s="22" t="s">
        <v>488</v>
      </c>
      <c r="B4" s="23"/>
      <c r="C4" s="179" t="s">
        <v>572</v>
      </c>
      <c r="D4" s="180"/>
      <c r="E4" s="179" t="s">
        <v>573</v>
      </c>
      <c r="F4" s="180"/>
      <c r="G4" s="179" t="s">
        <v>574</v>
      </c>
      <c r="H4" s="180"/>
      <c r="I4" s="179" t="s">
        <v>575</v>
      </c>
      <c r="J4" s="180"/>
      <c r="K4" s="181" t="s">
        <v>449</v>
      </c>
      <c r="L4" s="93"/>
      <c r="N4" s="93" t="s">
        <v>266</v>
      </c>
      <c r="O4" s="29" t="s">
        <v>488</v>
      </c>
    </row>
    <row r="5" spans="1:55" s="120" customFormat="1" ht="24.95" customHeight="1" x14ac:dyDescent="0.15">
      <c r="A5" s="22" t="s">
        <v>489</v>
      </c>
      <c r="B5" s="23" t="s">
        <v>450</v>
      </c>
      <c r="C5" s="92"/>
      <c r="D5" s="183"/>
      <c r="E5" s="92"/>
      <c r="F5" s="183"/>
      <c r="G5" s="92"/>
      <c r="H5" s="183"/>
      <c r="I5" s="92"/>
      <c r="J5" s="183"/>
      <c r="K5" s="92"/>
      <c r="L5" s="93" t="s">
        <v>468</v>
      </c>
      <c r="M5" s="93" t="s">
        <v>709</v>
      </c>
      <c r="N5" s="93"/>
      <c r="O5" s="29" t="s">
        <v>489</v>
      </c>
    </row>
    <row r="6" spans="1:55" s="120" customFormat="1" ht="24.95" customHeight="1" x14ac:dyDescent="0.15">
      <c r="A6" s="22" t="s">
        <v>490</v>
      </c>
      <c r="B6" s="23"/>
      <c r="C6" s="93" t="s">
        <v>561</v>
      </c>
      <c r="D6" s="184" t="s">
        <v>499</v>
      </c>
      <c r="E6" s="93" t="s">
        <v>561</v>
      </c>
      <c r="F6" s="184" t="s">
        <v>499</v>
      </c>
      <c r="G6" s="93" t="s">
        <v>561</v>
      </c>
      <c r="H6" s="184" t="s">
        <v>499</v>
      </c>
      <c r="I6" s="93" t="s">
        <v>561</v>
      </c>
      <c r="J6" s="184" t="s">
        <v>499</v>
      </c>
      <c r="K6" s="93" t="s">
        <v>561</v>
      </c>
      <c r="L6" s="93"/>
      <c r="M6" s="93"/>
      <c r="N6" s="93" t="s">
        <v>380</v>
      </c>
      <c r="O6" s="29" t="s">
        <v>490</v>
      </c>
    </row>
    <row r="7" spans="1:55" s="120" customFormat="1" ht="24.95" customHeight="1" thickBot="1" x14ac:dyDescent="0.2">
      <c r="A7" s="44" t="s">
        <v>491</v>
      </c>
      <c r="B7" s="45"/>
      <c r="C7" s="95"/>
      <c r="D7" s="185"/>
      <c r="E7" s="95"/>
      <c r="F7" s="185"/>
      <c r="G7" s="95"/>
      <c r="H7" s="185"/>
      <c r="I7" s="95"/>
      <c r="J7" s="185"/>
      <c r="K7" s="95"/>
      <c r="L7" s="95"/>
      <c r="M7" s="95"/>
      <c r="N7" s="95"/>
      <c r="O7" s="56" t="s">
        <v>491</v>
      </c>
    </row>
    <row r="8" spans="1:55" s="120" customFormat="1" ht="30" customHeight="1" x14ac:dyDescent="0.15">
      <c r="A8" s="22"/>
      <c r="B8" s="30" t="s">
        <v>1</v>
      </c>
      <c r="C8" s="1132" t="s">
        <v>693</v>
      </c>
      <c r="D8" s="1148" t="s">
        <v>693</v>
      </c>
      <c r="E8" s="1132" t="s">
        <v>693</v>
      </c>
      <c r="F8" s="1148" t="s">
        <v>693</v>
      </c>
      <c r="G8" s="1132" t="s">
        <v>693</v>
      </c>
      <c r="H8" s="1148" t="s">
        <v>693</v>
      </c>
      <c r="I8" s="1132" t="s">
        <v>693</v>
      </c>
      <c r="J8" s="1148" t="s">
        <v>693</v>
      </c>
      <c r="K8" s="1139" t="s">
        <v>693</v>
      </c>
      <c r="L8" s="1139" t="s">
        <v>693</v>
      </c>
      <c r="M8" s="1139" t="s">
        <v>693</v>
      </c>
      <c r="N8" s="1142" t="s">
        <v>693</v>
      </c>
      <c r="O8" s="25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</row>
    <row r="9" spans="1:55" s="120" customFormat="1" ht="30" customHeight="1" x14ac:dyDescent="0.15">
      <c r="A9" s="22"/>
      <c r="B9" s="30" t="s">
        <v>817</v>
      </c>
      <c r="C9" s="1124">
        <v>91851299</v>
      </c>
      <c r="D9" s="1127">
        <v>61.2</v>
      </c>
      <c r="E9" s="1124">
        <v>1745990</v>
      </c>
      <c r="F9" s="1127">
        <v>1.1599999999999999</v>
      </c>
      <c r="G9" s="1124">
        <v>36464517</v>
      </c>
      <c r="H9" s="1127">
        <v>24.29</v>
      </c>
      <c r="I9" s="1124">
        <v>20030867</v>
      </c>
      <c r="J9" s="1127">
        <v>13.35</v>
      </c>
      <c r="K9" s="424">
        <v>150092673</v>
      </c>
      <c r="L9" s="424">
        <v>9908867</v>
      </c>
      <c r="M9" s="424">
        <v>621993</v>
      </c>
      <c r="N9" s="1143">
        <v>11862034</v>
      </c>
      <c r="O9" s="29"/>
    </row>
    <row r="10" spans="1:55" s="120" customFormat="1" ht="30" customHeight="1" x14ac:dyDescent="0.15">
      <c r="A10" s="22"/>
      <c r="B10" s="30" t="s">
        <v>818</v>
      </c>
      <c r="C10" s="1138" t="s">
        <v>693</v>
      </c>
      <c r="D10" s="1149" t="s">
        <v>693</v>
      </c>
      <c r="E10" s="1138" t="s">
        <v>693</v>
      </c>
      <c r="F10" s="1149" t="s">
        <v>693</v>
      </c>
      <c r="G10" s="1138" t="s">
        <v>693</v>
      </c>
      <c r="H10" s="1149" t="s">
        <v>693</v>
      </c>
      <c r="I10" s="1138" t="s">
        <v>693</v>
      </c>
      <c r="J10" s="1149" t="s">
        <v>693</v>
      </c>
      <c r="K10" s="1140" t="s">
        <v>693</v>
      </c>
      <c r="L10" s="1140" t="s">
        <v>693</v>
      </c>
      <c r="M10" s="1140" t="s">
        <v>693</v>
      </c>
      <c r="N10" s="1144" t="s">
        <v>693</v>
      </c>
      <c r="O10" s="29"/>
    </row>
    <row r="11" spans="1:55" s="120" customFormat="1" ht="30" customHeight="1" x14ac:dyDescent="0.15">
      <c r="A11" s="22"/>
      <c r="B11" s="30" t="s">
        <v>819</v>
      </c>
      <c r="C11" s="1124">
        <v>87644976</v>
      </c>
      <c r="D11" s="1127">
        <v>61.77</v>
      </c>
      <c r="E11" s="1124">
        <v>1484429</v>
      </c>
      <c r="F11" s="1127">
        <v>1.05</v>
      </c>
      <c r="G11" s="1124">
        <v>34154650</v>
      </c>
      <c r="H11" s="1127">
        <v>24.07</v>
      </c>
      <c r="I11" s="1124">
        <v>18602252</v>
      </c>
      <c r="J11" s="1127">
        <v>13.11</v>
      </c>
      <c r="K11" s="424">
        <v>141886306</v>
      </c>
      <c r="L11" s="424">
        <v>9158516</v>
      </c>
      <c r="M11" s="424">
        <v>597921</v>
      </c>
      <c r="N11" s="1143">
        <v>11465477</v>
      </c>
      <c r="O11" s="29"/>
    </row>
    <row r="12" spans="1:55" s="120" customFormat="1" ht="30" customHeight="1" x14ac:dyDescent="0.15">
      <c r="A12" s="121"/>
      <c r="B12" s="148" t="s">
        <v>820</v>
      </c>
      <c r="C12" s="1125">
        <v>4206323</v>
      </c>
      <c r="D12" s="1128">
        <v>51.25</v>
      </c>
      <c r="E12" s="1125">
        <v>261561</v>
      </c>
      <c r="F12" s="1128">
        <v>3.19</v>
      </c>
      <c r="G12" s="1125">
        <v>2309867</v>
      </c>
      <c r="H12" s="1128">
        <v>28.15</v>
      </c>
      <c r="I12" s="1125">
        <v>1428615</v>
      </c>
      <c r="J12" s="1128">
        <v>17.41</v>
      </c>
      <c r="K12" s="426">
        <v>8206367</v>
      </c>
      <c r="L12" s="426">
        <v>750351</v>
      </c>
      <c r="M12" s="426">
        <v>24072</v>
      </c>
      <c r="N12" s="1145">
        <v>396557</v>
      </c>
      <c r="O12" s="123"/>
    </row>
    <row r="13" spans="1:55" ht="23.1" customHeight="1" x14ac:dyDescent="0.15">
      <c r="A13" s="64">
        <v>1</v>
      </c>
      <c r="B13" s="97" t="s">
        <v>821</v>
      </c>
      <c r="C13" s="1126">
        <v>11459968</v>
      </c>
      <c r="D13" s="1129">
        <v>64.180000000000007</v>
      </c>
      <c r="E13" s="1126">
        <v>0</v>
      </c>
      <c r="F13" s="1129">
        <v>0</v>
      </c>
      <c r="G13" s="1126">
        <v>3670098</v>
      </c>
      <c r="H13" s="1129">
        <v>20.56</v>
      </c>
      <c r="I13" s="1126">
        <v>2724460</v>
      </c>
      <c r="J13" s="1129">
        <v>15.26</v>
      </c>
      <c r="K13" s="1029">
        <v>17854526</v>
      </c>
      <c r="L13" s="1029">
        <v>1050343</v>
      </c>
      <c r="M13" s="1029">
        <v>208351</v>
      </c>
      <c r="N13" s="1146">
        <v>1204890</v>
      </c>
      <c r="O13" s="63">
        <v>1</v>
      </c>
    </row>
    <row r="14" spans="1:55" ht="23.1" customHeight="1" x14ac:dyDescent="0.15">
      <c r="A14" s="64">
        <v>2</v>
      </c>
      <c r="B14" s="97" t="s">
        <v>823</v>
      </c>
      <c r="C14" s="1124">
        <v>1073552</v>
      </c>
      <c r="D14" s="1127">
        <v>51.35</v>
      </c>
      <c r="E14" s="1124">
        <v>123238</v>
      </c>
      <c r="F14" s="1127">
        <v>5.89</v>
      </c>
      <c r="G14" s="1124">
        <v>578490</v>
      </c>
      <c r="H14" s="1127">
        <v>27.67</v>
      </c>
      <c r="I14" s="1124">
        <v>315468</v>
      </c>
      <c r="J14" s="1127">
        <v>15.09</v>
      </c>
      <c r="K14" s="424">
        <v>2090748</v>
      </c>
      <c r="L14" s="424">
        <v>150394</v>
      </c>
      <c r="M14" s="424">
        <v>7334</v>
      </c>
      <c r="N14" s="1143">
        <v>170350</v>
      </c>
      <c r="O14" s="59">
        <v>2</v>
      </c>
    </row>
    <row r="15" spans="1:55" ht="23.1" customHeight="1" x14ac:dyDescent="0.15">
      <c r="A15" s="64">
        <v>3</v>
      </c>
      <c r="B15" s="97" t="s">
        <v>825</v>
      </c>
      <c r="C15" s="1124">
        <v>7695201</v>
      </c>
      <c r="D15" s="1127">
        <v>72.25</v>
      </c>
      <c r="E15" s="1124">
        <v>0</v>
      </c>
      <c r="F15" s="1127">
        <v>0</v>
      </c>
      <c r="G15" s="1124">
        <v>1473300</v>
      </c>
      <c r="H15" s="1127">
        <v>13.83</v>
      </c>
      <c r="I15" s="1124">
        <v>1483112</v>
      </c>
      <c r="J15" s="1127">
        <v>13.92</v>
      </c>
      <c r="K15" s="424">
        <v>10651613</v>
      </c>
      <c r="L15" s="424">
        <v>551086</v>
      </c>
      <c r="M15" s="424">
        <v>11851</v>
      </c>
      <c r="N15" s="1143">
        <v>1464302</v>
      </c>
      <c r="O15" s="59">
        <v>3</v>
      </c>
    </row>
    <row r="16" spans="1:55" ht="23.1" customHeight="1" x14ac:dyDescent="0.15">
      <c r="A16" s="64">
        <v>4</v>
      </c>
      <c r="B16" s="97" t="s">
        <v>827</v>
      </c>
      <c r="C16" s="1124">
        <v>8054100</v>
      </c>
      <c r="D16" s="1127">
        <v>67.05</v>
      </c>
      <c r="E16" s="1124">
        <v>0</v>
      </c>
      <c r="F16" s="1127">
        <v>0</v>
      </c>
      <c r="G16" s="1124">
        <v>3958232</v>
      </c>
      <c r="H16" s="1127">
        <v>32.950000000000003</v>
      </c>
      <c r="I16" s="1124">
        <v>0</v>
      </c>
      <c r="J16" s="1127">
        <v>0</v>
      </c>
      <c r="K16" s="424">
        <v>12012332</v>
      </c>
      <c r="L16" s="424">
        <v>656236</v>
      </c>
      <c r="M16" s="424">
        <v>38632</v>
      </c>
      <c r="N16" s="1143">
        <v>1108107</v>
      </c>
      <c r="O16" s="59">
        <v>4</v>
      </c>
    </row>
    <row r="17" spans="1:15" ht="23.1" customHeight="1" x14ac:dyDescent="0.15">
      <c r="A17" s="188">
        <v>5</v>
      </c>
      <c r="B17" s="189" t="s">
        <v>829</v>
      </c>
      <c r="C17" s="1125">
        <v>836829</v>
      </c>
      <c r="D17" s="1128">
        <v>54.07</v>
      </c>
      <c r="E17" s="1125">
        <v>0</v>
      </c>
      <c r="F17" s="1128">
        <v>0</v>
      </c>
      <c r="G17" s="1125">
        <v>423587</v>
      </c>
      <c r="H17" s="1128">
        <v>27.37</v>
      </c>
      <c r="I17" s="1125">
        <v>287283</v>
      </c>
      <c r="J17" s="1128">
        <v>18.559999999999999</v>
      </c>
      <c r="K17" s="426">
        <v>1547699</v>
      </c>
      <c r="L17" s="426">
        <v>146092</v>
      </c>
      <c r="M17" s="426">
        <v>532</v>
      </c>
      <c r="N17" s="1145">
        <v>65509</v>
      </c>
      <c r="O17" s="139">
        <v>5</v>
      </c>
    </row>
    <row r="18" spans="1:15" ht="23.1" customHeight="1" x14ac:dyDescent="0.15">
      <c r="A18" s="64">
        <v>6</v>
      </c>
      <c r="B18" s="97" t="s">
        <v>831</v>
      </c>
      <c r="C18" s="1126">
        <v>2106370</v>
      </c>
      <c r="D18" s="1129">
        <v>56.23</v>
      </c>
      <c r="E18" s="1126">
        <v>240957</v>
      </c>
      <c r="F18" s="1129">
        <v>6.43</v>
      </c>
      <c r="G18" s="1126">
        <v>850080</v>
      </c>
      <c r="H18" s="1129">
        <v>22.69</v>
      </c>
      <c r="I18" s="1126">
        <v>548712</v>
      </c>
      <c r="J18" s="1129">
        <v>14.65</v>
      </c>
      <c r="K18" s="1029">
        <v>3746119</v>
      </c>
      <c r="L18" s="1029">
        <v>220383</v>
      </c>
      <c r="M18" s="1029">
        <v>1624</v>
      </c>
      <c r="N18" s="1146">
        <v>280625</v>
      </c>
      <c r="O18" s="59">
        <v>6</v>
      </c>
    </row>
    <row r="19" spans="1:15" ht="23.1" customHeight="1" x14ac:dyDescent="0.15">
      <c r="A19" s="64">
        <v>7</v>
      </c>
      <c r="B19" s="97" t="s">
        <v>833</v>
      </c>
      <c r="C19" s="1124">
        <v>8219361</v>
      </c>
      <c r="D19" s="1127">
        <v>66</v>
      </c>
      <c r="E19" s="1124">
        <v>0</v>
      </c>
      <c r="F19" s="1127">
        <v>0</v>
      </c>
      <c r="G19" s="1124">
        <v>2773095</v>
      </c>
      <c r="H19" s="1127">
        <v>22.27</v>
      </c>
      <c r="I19" s="1124">
        <v>1460086</v>
      </c>
      <c r="J19" s="1127">
        <v>11.73</v>
      </c>
      <c r="K19" s="424">
        <v>12452542</v>
      </c>
      <c r="L19" s="424">
        <v>819443</v>
      </c>
      <c r="M19" s="424">
        <v>16476</v>
      </c>
      <c r="N19" s="1143">
        <v>1427382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24">
        <v>2502420</v>
      </c>
      <c r="D20" s="1127">
        <v>54.47</v>
      </c>
      <c r="E20" s="1124">
        <v>78105</v>
      </c>
      <c r="F20" s="1127">
        <v>1.7</v>
      </c>
      <c r="G20" s="1124">
        <v>1346600</v>
      </c>
      <c r="H20" s="1127">
        <v>29.31</v>
      </c>
      <c r="I20" s="1124">
        <v>666975</v>
      </c>
      <c r="J20" s="1127">
        <v>14.52</v>
      </c>
      <c r="K20" s="424">
        <v>4594100</v>
      </c>
      <c r="L20" s="424">
        <v>344625</v>
      </c>
      <c r="M20" s="424">
        <v>2598</v>
      </c>
      <c r="N20" s="1143">
        <v>278036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837</v>
      </c>
      <c r="C21" s="1124">
        <v>1348523</v>
      </c>
      <c r="D21" s="1127">
        <v>51.49</v>
      </c>
      <c r="E21" s="1124">
        <v>209474</v>
      </c>
      <c r="F21" s="1127">
        <v>8</v>
      </c>
      <c r="G21" s="1124">
        <v>665640</v>
      </c>
      <c r="H21" s="1127">
        <v>25.41</v>
      </c>
      <c r="I21" s="1124">
        <v>395472</v>
      </c>
      <c r="J21" s="1127">
        <v>15.1</v>
      </c>
      <c r="K21" s="424">
        <v>2619109</v>
      </c>
      <c r="L21" s="424">
        <v>208093</v>
      </c>
      <c r="M21" s="424">
        <v>66131</v>
      </c>
      <c r="N21" s="1143">
        <v>147713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1125">
        <v>1452424</v>
      </c>
      <c r="D22" s="1128">
        <v>58.61</v>
      </c>
      <c r="E22" s="1125">
        <v>0</v>
      </c>
      <c r="F22" s="1128">
        <v>0</v>
      </c>
      <c r="G22" s="1125">
        <v>632520</v>
      </c>
      <c r="H22" s="1128">
        <v>25.53</v>
      </c>
      <c r="I22" s="1125">
        <v>392892</v>
      </c>
      <c r="J22" s="1128">
        <v>15.86</v>
      </c>
      <c r="K22" s="426">
        <v>2477836</v>
      </c>
      <c r="L22" s="426">
        <v>198159</v>
      </c>
      <c r="M22" s="426">
        <v>1722</v>
      </c>
      <c r="N22" s="1145">
        <v>189005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126">
        <v>1574788</v>
      </c>
      <c r="D23" s="1129">
        <v>62.39</v>
      </c>
      <c r="E23" s="1126">
        <v>0</v>
      </c>
      <c r="F23" s="1129">
        <v>0</v>
      </c>
      <c r="G23" s="1126">
        <v>656688</v>
      </c>
      <c r="H23" s="1129">
        <v>26.02</v>
      </c>
      <c r="I23" s="1126">
        <v>292468</v>
      </c>
      <c r="J23" s="1129">
        <v>11.59</v>
      </c>
      <c r="K23" s="1029">
        <v>2523944</v>
      </c>
      <c r="L23" s="1029">
        <v>177074</v>
      </c>
      <c r="M23" s="1029">
        <v>1369</v>
      </c>
      <c r="N23" s="1146">
        <v>194887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1124">
        <v>2326117</v>
      </c>
      <c r="D24" s="1127">
        <v>55.85</v>
      </c>
      <c r="E24" s="1124">
        <v>0</v>
      </c>
      <c r="F24" s="1127">
        <v>0</v>
      </c>
      <c r="G24" s="1124">
        <v>1053507</v>
      </c>
      <c r="H24" s="1127">
        <v>25.3</v>
      </c>
      <c r="I24" s="1124">
        <v>785092</v>
      </c>
      <c r="J24" s="1127">
        <v>18.850000000000001</v>
      </c>
      <c r="K24" s="424">
        <v>4164716</v>
      </c>
      <c r="L24" s="424">
        <v>291944</v>
      </c>
      <c r="M24" s="424">
        <v>11547</v>
      </c>
      <c r="N24" s="1143">
        <v>240876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1124">
        <v>879625</v>
      </c>
      <c r="D25" s="1127">
        <v>52.49</v>
      </c>
      <c r="E25" s="1124">
        <v>0</v>
      </c>
      <c r="F25" s="1127">
        <v>0</v>
      </c>
      <c r="G25" s="1124">
        <v>475566</v>
      </c>
      <c r="H25" s="1127">
        <v>28.37</v>
      </c>
      <c r="I25" s="1124">
        <v>320814</v>
      </c>
      <c r="J25" s="1127">
        <v>19.14</v>
      </c>
      <c r="K25" s="424">
        <v>1676005</v>
      </c>
      <c r="L25" s="424">
        <v>167247</v>
      </c>
      <c r="M25" s="424">
        <v>1299</v>
      </c>
      <c r="N25" s="1143">
        <v>83080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124">
        <v>659197</v>
      </c>
      <c r="D26" s="1127">
        <v>56.11</v>
      </c>
      <c r="E26" s="1124">
        <v>123584</v>
      </c>
      <c r="F26" s="1127">
        <v>10.52</v>
      </c>
      <c r="G26" s="1124">
        <v>244260</v>
      </c>
      <c r="H26" s="1127">
        <v>20.79</v>
      </c>
      <c r="I26" s="1124">
        <v>147750</v>
      </c>
      <c r="J26" s="1127">
        <v>12.58</v>
      </c>
      <c r="K26" s="424">
        <v>1174791</v>
      </c>
      <c r="L26" s="424">
        <v>75176</v>
      </c>
      <c r="M26" s="424">
        <v>706</v>
      </c>
      <c r="N26" s="1143">
        <v>69413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848</v>
      </c>
      <c r="C27" s="1125">
        <v>1180865</v>
      </c>
      <c r="D27" s="1128">
        <v>59.27</v>
      </c>
      <c r="E27" s="1125">
        <v>201639</v>
      </c>
      <c r="F27" s="1128">
        <v>10.119999999999999</v>
      </c>
      <c r="G27" s="1125">
        <v>340656</v>
      </c>
      <c r="H27" s="1128">
        <v>17.100000000000001</v>
      </c>
      <c r="I27" s="1125">
        <v>269140</v>
      </c>
      <c r="J27" s="1128">
        <v>13.51</v>
      </c>
      <c r="K27" s="426">
        <v>1992300</v>
      </c>
      <c r="L27" s="426">
        <v>72694</v>
      </c>
      <c r="M27" s="426">
        <v>41823</v>
      </c>
      <c r="N27" s="1145">
        <v>193886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850</v>
      </c>
      <c r="C28" s="1126">
        <v>2138940</v>
      </c>
      <c r="D28" s="1129">
        <v>71.33</v>
      </c>
      <c r="E28" s="1126">
        <v>0</v>
      </c>
      <c r="F28" s="1129">
        <v>0</v>
      </c>
      <c r="G28" s="1126">
        <v>571671</v>
      </c>
      <c r="H28" s="1129">
        <v>19.07</v>
      </c>
      <c r="I28" s="1126">
        <v>287919</v>
      </c>
      <c r="J28" s="1129">
        <v>9.6</v>
      </c>
      <c r="K28" s="1029">
        <v>2998530</v>
      </c>
      <c r="L28" s="1029">
        <v>144770</v>
      </c>
      <c r="M28" s="1029">
        <v>19731</v>
      </c>
      <c r="N28" s="1146">
        <v>274585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124">
        <v>5970319</v>
      </c>
      <c r="D29" s="1127">
        <v>60.27</v>
      </c>
      <c r="E29" s="1124">
        <v>0</v>
      </c>
      <c r="F29" s="1127">
        <v>0</v>
      </c>
      <c r="G29" s="1124">
        <v>3028224</v>
      </c>
      <c r="H29" s="1127">
        <v>30.57</v>
      </c>
      <c r="I29" s="1124">
        <v>907153</v>
      </c>
      <c r="J29" s="1127">
        <v>9.16</v>
      </c>
      <c r="K29" s="424">
        <v>9905696</v>
      </c>
      <c r="L29" s="424">
        <v>662745</v>
      </c>
      <c r="M29" s="424">
        <v>10018</v>
      </c>
      <c r="N29" s="1143">
        <v>841913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124">
        <v>345980</v>
      </c>
      <c r="D30" s="1127">
        <v>55.59</v>
      </c>
      <c r="E30" s="1124">
        <v>15519</v>
      </c>
      <c r="F30" s="1127">
        <v>2.4900000000000002</v>
      </c>
      <c r="G30" s="1124">
        <v>177352</v>
      </c>
      <c r="H30" s="1127">
        <v>28.5</v>
      </c>
      <c r="I30" s="1124">
        <v>83502</v>
      </c>
      <c r="J30" s="1127">
        <v>13.42</v>
      </c>
      <c r="K30" s="424">
        <v>622353</v>
      </c>
      <c r="L30" s="424">
        <v>60929</v>
      </c>
      <c r="M30" s="424">
        <v>522</v>
      </c>
      <c r="N30" s="1143">
        <v>33937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124">
        <v>4011750</v>
      </c>
      <c r="D31" s="1127">
        <v>58.59</v>
      </c>
      <c r="E31" s="1124">
        <v>0</v>
      </c>
      <c r="F31" s="1127">
        <v>0</v>
      </c>
      <c r="G31" s="1124">
        <v>1605574</v>
      </c>
      <c r="H31" s="1127">
        <v>23.45</v>
      </c>
      <c r="I31" s="1124">
        <v>1229579</v>
      </c>
      <c r="J31" s="1127">
        <v>17.96</v>
      </c>
      <c r="K31" s="424">
        <v>6846903</v>
      </c>
      <c r="L31" s="424">
        <v>411263</v>
      </c>
      <c r="M31" s="424">
        <v>1470</v>
      </c>
      <c r="N31" s="1143">
        <v>263249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858</v>
      </c>
      <c r="C32" s="1125">
        <v>2952780</v>
      </c>
      <c r="D32" s="1128">
        <v>68</v>
      </c>
      <c r="E32" s="1125">
        <v>0</v>
      </c>
      <c r="F32" s="1128">
        <v>0</v>
      </c>
      <c r="G32" s="1125">
        <v>959289</v>
      </c>
      <c r="H32" s="1128">
        <v>22.09</v>
      </c>
      <c r="I32" s="1125">
        <v>430349</v>
      </c>
      <c r="J32" s="1128">
        <v>9.91</v>
      </c>
      <c r="K32" s="426">
        <v>4342418</v>
      </c>
      <c r="L32" s="426">
        <v>240087</v>
      </c>
      <c r="M32" s="426">
        <v>3955</v>
      </c>
      <c r="N32" s="1145">
        <v>457119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860</v>
      </c>
      <c r="C33" s="1126">
        <v>2647054</v>
      </c>
      <c r="D33" s="1129">
        <v>51.43</v>
      </c>
      <c r="E33" s="1126">
        <v>0</v>
      </c>
      <c r="F33" s="1129">
        <v>0</v>
      </c>
      <c r="G33" s="1126">
        <v>1592451</v>
      </c>
      <c r="H33" s="1129">
        <v>30.94</v>
      </c>
      <c r="I33" s="1126">
        <v>907139</v>
      </c>
      <c r="J33" s="1129">
        <v>17.63</v>
      </c>
      <c r="K33" s="1029">
        <v>5146644</v>
      </c>
      <c r="L33" s="1029">
        <v>435137</v>
      </c>
      <c r="M33" s="1029">
        <v>2374</v>
      </c>
      <c r="N33" s="1146">
        <v>287801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124">
        <v>2148804</v>
      </c>
      <c r="D34" s="1127">
        <v>66.819999999999993</v>
      </c>
      <c r="E34" s="1124">
        <v>0</v>
      </c>
      <c r="F34" s="1127">
        <v>0</v>
      </c>
      <c r="G34" s="1124">
        <v>679446</v>
      </c>
      <c r="H34" s="1127">
        <v>21.13</v>
      </c>
      <c r="I34" s="1124">
        <v>387633</v>
      </c>
      <c r="J34" s="1127">
        <v>12.05</v>
      </c>
      <c r="K34" s="424">
        <v>3215883</v>
      </c>
      <c r="L34" s="424">
        <v>133757</v>
      </c>
      <c r="M34" s="424">
        <v>12707</v>
      </c>
      <c r="N34" s="1143">
        <v>289565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124">
        <v>428507</v>
      </c>
      <c r="D35" s="1127">
        <v>53.91</v>
      </c>
      <c r="E35" s="1124">
        <v>0</v>
      </c>
      <c r="F35" s="1127">
        <v>0</v>
      </c>
      <c r="G35" s="1124">
        <v>192975</v>
      </c>
      <c r="H35" s="1127">
        <v>24.28</v>
      </c>
      <c r="I35" s="1124">
        <v>173308</v>
      </c>
      <c r="J35" s="1127">
        <v>21.81</v>
      </c>
      <c r="K35" s="424">
        <v>794790</v>
      </c>
      <c r="L35" s="424">
        <v>81119</v>
      </c>
      <c r="M35" s="424">
        <v>446</v>
      </c>
      <c r="N35" s="1143">
        <v>35549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124">
        <v>1971219</v>
      </c>
      <c r="D36" s="1127">
        <v>65.209999999999994</v>
      </c>
      <c r="E36" s="1124">
        <v>0</v>
      </c>
      <c r="F36" s="1127">
        <v>0</v>
      </c>
      <c r="G36" s="1124">
        <v>597916</v>
      </c>
      <c r="H36" s="1127">
        <v>19.78</v>
      </c>
      <c r="I36" s="1124">
        <v>453719</v>
      </c>
      <c r="J36" s="1127">
        <v>15.01</v>
      </c>
      <c r="K36" s="424">
        <v>3022854</v>
      </c>
      <c r="L36" s="424">
        <v>183917</v>
      </c>
      <c r="M36" s="424">
        <v>1664</v>
      </c>
      <c r="N36" s="1143">
        <v>251263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867</v>
      </c>
      <c r="C37" s="1125">
        <v>1382537</v>
      </c>
      <c r="D37" s="1128">
        <v>56.53</v>
      </c>
      <c r="E37" s="1125">
        <v>182655</v>
      </c>
      <c r="F37" s="1128">
        <v>7.47</v>
      </c>
      <c r="G37" s="1125">
        <v>479747</v>
      </c>
      <c r="H37" s="1128">
        <v>19.61</v>
      </c>
      <c r="I37" s="1125">
        <v>400885</v>
      </c>
      <c r="J37" s="1128">
        <v>16.39</v>
      </c>
      <c r="K37" s="426">
        <v>2445824</v>
      </c>
      <c r="L37" s="426">
        <v>149795</v>
      </c>
      <c r="M37" s="426">
        <v>879</v>
      </c>
      <c r="N37" s="1145">
        <v>126950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869</v>
      </c>
      <c r="C38" s="1126">
        <v>922904</v>
      </c>
      <c r="D38" s="1129">
        <v>52.79</v>
      </c>
      <c r="E38" s="1126">
        <v>75420</v>
      </c>
      <c r="F38" s="1129">
        <v>4.3099999999999996</v>
      </c>
      <c r="G38" s="1126">
        <v>509040</v>
      </c>
      <c r="H38" s="1129">
        <v>29.12</v>
      </c>
      <c r="I38" s="1126">
        <v>240825</v>
      </c>
      <c r="J38" s="1129">
        <v>13.78</v>
      </c>
      <c r="K38" s="1029">
        <v>1748189</v>
      </c>
      <c r="L38" s="1029">
        <v>132793</v>
      </c>
      <c r="M38" s="1029">
        <v>549</v>
      </c>
      <c r="N38" s="1146">
        <v>111539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124">
        <v>2491466</v>
      </c>
      <c r="D39" s="1127">
        <v>79.08</v>
      </c>
      <c r="E39" s="1124">
        <v>0</v>
      </c>
      <c r="F39" s="1127">
        <v>0</v>
      </c>
      <c r="G39" s="1124">
        <v>374121</v>
      </c>
      <c r="H39" s="1127">
        <v>11.88</v>
      </c>
      <c r="I39" s="1124">
        <v>284724</v>
      </c>
      <c r="J39" s="1127">
        <v>9.0399999999999991</v>
      </c>
      <c r="K39" s="424">
        <v>3150311</v>
      </c>
      <c r="L39" s="424">
        <v>103355</v>
      </c>
      <c r="M39" s="424">
        <v>110863</v>
      </c>
      <c r="N39" s="1143">
        <v>451432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124">
        <v>1640427</v>
      </c>
      <c r="D40" s="1127">
        <v>66.31</v>
      </c>
      <c r="E40" s="1124">
        <v>0</v>
      </c>
      <c r="F40" s="1127">
        <v>0</v>
      </c>
      <c r="G40" s="1124">
        <v>504933</v>
      </c>
      <c r="H40" s="1127">
        <v>20.41</v>
      </c>
      <c r="I40" s="1124">
        <v>328480</v>
      </c>
      <c r="J40" s="1127">
        <v>13.28</v>
      </c>
      <c r="K40" s="424">
        <v>2473840</v>
      </c>
      <c r="L40" s="424">
        <v>126145</v>
      </c>
      <c r="M40" s="424">
        <v>1765</v>
      </c>
      <c r="N40" s="1143">
        <v>167501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124">
        <v>236802</v>
      </c>
      <c r="D41" s="1127">
        <v>43.58</v>
      </c>
      <c r="E41" s="1124">
        <v>38746</v>
      </c>
      <c r="F41" s="1127">
        <v>7.13</v>
      </c>
      <c r="G41" s="1124">
        <v>155434</v>
      </c>
      <c r="H41" s="1127">
        <v>28.6</v>
      </c>
      <c r="I41" s="1124">
        <v>112445</v>
      </c>
      <c r="J41" s="1127">
        <v>20.69</v>
      </c>
      <c r="K41" s="424">
        <v>543427</v>
      </c>
      <c r="L41" s="424">
        <v>43620</v>
      </c>
      <c r="M41" s="424">
        <v>460</v>
      </c>
      <c r="N41" s="1143">
        <v>19668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877</v>
      </c>
      <c r="C42" s="1125">
        <v>1037240</v>
      </c>
      <c r="D42" s="1128">
        <v>45.67</v>
      </c>
      <c r="E42" s="1125">
        <v>119192</v>
      </c>
      <c r="F42" s="1128">
        <v>5.25</v>
      </c>
      <c r="G42" s="1125">
        <v>625746</v>
      </c>
      <c r="H42" s="1128">
        <v>27.56</v>
      </c>
      <c r="I42" s="1125">
        <v>488635</v>
      </c>
      <c r="J42" s="1128">
        <v>21.52</v>
      </c>
      <c r="K42" s="426">
        <v>2270813</v>
      </c>
      <c r="L42" s="426">
        <v>218610</v>
      </c>
      <c r="M42" s="426">
        <v>2918</v>
      </c>
      <c r="N42" s="1145">
        <v>109733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879</v>
      </c>
      <c r="C43" s="1126">
        <v>924513</v>
      </c>
      <c r="D43" s="1129">
        <v>54.93</v>
      </c>
      <c r="E43" s="1126">
        <v>0</v>
      </c>
      <c r="F43" s="1129">
        <v>0</v>
      </c>
      <c r="G43" s="1126">
        <v>416657</v>
      </c>
      <c r="H43" s="1129">
        <v>24.76</v>
      </c>
      <c r="I43" s="1126">
        <v>341904</v>
      </c>
      <c r="J43" s="1129">
        <v>20.309999999999999</v>
      </c>
      <c r="K43" s="1029">
        <v>1683074</v>
      </c>
      <c r="L43" s="1029">
        <v>126324</v>
      </c>
      <c r="M43" s="1029">
        <v>857</v>
      </c>
      <c r="N43" s="1146">
        <v>97229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124">
        <v>1057148</v>
      </c>
      <c r="D44" s="1127">
        <v>56.99</v>
      </c>
      <c r="E44" s="1124">
        <v>0</v>
      </c>
      <c r="F44" s="1127">
        <v>0</v>
      </c>
      <c r="G44" s="1124">
        <v>500357</v>
      </c>
      <c r="H44" s="1127">
        <v>26.98</v>
      </c>
      <c r="I44" s="1124">
        <v>297304</v>
      </c>
      <c r="J44" s="1127">
        <v>16.03</v>
      </c>
      <c r="K44" s="424">
        <v>1854809</v>
      </c>
      <c r="L44" s="424">
        <v>139740</v>
      </c>
      <c r="M44" s="424">
        <v>1228</v>
      </c>
      <c r="N44" s="1143">
        <v>156524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124">
        <v>1214534</v>
      </c>
      <c r="D45" s="1127">
        <v>56.83</v>
      </c>
      <c r="E45" s="1124">
        <v>0</v>
      </c>
      <c r="F45" s="1127">
        <v>0</v>
      </c>
      <c r="G45" s="1124">
        <v>568113</v>
      </c>
      <c r="H45" s="1127">
        <v>26.59</v>
      </c>
      <c r="I45" s="1124">
        <v>354312</v>
      </c>
      <c r="J45" s="1127">
        <v>16.579999999999998</v>
      </c>
      <c r="K45" s="424">
        <v>2136958</v>
      </c>
      <c r="L45" s="424">
        <v>157262</v>
      </c>
      <c r="M45" s="424">
        <v>4851</v>
      </c>
      <c r="N45" s="1143">
        <v>152560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124">
        <v>283541</v>
      </c>
      <c r="D46" s="1127">
        <v>50.2</v>
      </c>
      <c r="E46" s="1124">
        <v>0</v>
      </c>
      <c r="F46" s="1127">
        <v>0</v>
      </c>
      <c r="G46" s="1124">
        <v>176350</v>
      </c>
      <c r="H46" s="1127">
        <v>31.22</v>
      </c>
      <c r="I46" s="1124">
        <v>104976</v>
      </c>
      <c r="J46" s="1127">
        <v>18.579999999999998</v>
      </c>
      <c r="K46" s="424">
        <v>564867</v>
      </c>
      <c r="L46" s="424">
        <v>46162</v>
      </c>
      <c r="M46" s="424">
        <v>5576</v>
      </c>
      <c r="N46" s="1143">
        <v>17827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1125">
        <v>199667</v>
      </c>
      <c r="D47" s="1128">
        <v>58.07</v>
      </c>
      <c r="E47" s="1125">
        <v>0</v>
      </c>
      <c r="F47" s="1128">
        <v>0</v>
      </c>
      <c r="G47" s="1125">
        <v>94165</v>
      </c>
      <c r="H47" s="1128">
        <v>27.39</v>
      </c>
      <c r="I47" s="1125">
        <v>49990</v>
      </c>
      <c r="J47" s="1128">
        <v>14.54</v>
      </c>
      <c r="K47" s="426">
        <v>343822</v>
      </c>
      <c r="L47" s="426">
        <v>29441</v>
      </c>
      <c r="M47" s="426">
        <v>0</v>
      </c>
      <c r="N47" s="1145">
        <v>16080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888</v>
      </c>
      <c r="C48" s="1126">
        <v>98552</v>
      </c>
      <c r="D48" s="1129">
        <v>48</v>
      </c>
      <c r="E48" s="1126">
        <v>7063</v>
      </c>
      <c r="F48" s="1129">
        <v>3.44</v>
      </c>
      <c r="G48" s="1126">
        <v>65400</v>
      </c>
      <c r="H48" s="1129">
        <v>31.86</v>
      </c>
      <c r="I48" s="1126">
        <v>34284</v>
      </c>
      <c r="J48" s="1129">
        <v>16.7</v>
      </c>
      <c r="K48" s="1029">
        <v>205299</v>
      </c>
      <c r="L48" s="1029">
        <v>21036</v>
      </c>
      <c r="M48" s="1029">
        <v>100</v>
      </c>
      <c r="N48" s="1146">
        <v>5785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124">
        <v>208583</v>
      </c>
      <c r="D49" s="1127">
        <v>59.87</v>
      </c>
      <c r="E49" s="1124">
        <v>0</v>
      </c>
      <c r="F49" s="1127">
        <v>0</v>
      </c>
      <c r="G49" s="1124">
        <v>92448</v>
      </c>
      <c r="H49" s="1127">
        <v>26.53</v>
      </c>
      <c r="I49" s="1124">
        <v>47403</v>
      </c>
      <c r="J49" s="1127">
        <v>13.6</v>
      </c>
      <c r="K49" s="424">
        <v>348434</v>
      </c>
      <c r="L49" s="424">
        <v>29624</v>
      </c>
      <c r="M49" s="424">
        <v>0</v>
      </c>
      <c r="N49" s="1143">
        <v>13548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124">
        <v>247973</v>
      </c>
      <c r="D50" s="1127">
        <v>55.05</v>
      </c>
      <c r="E50" s="1124">
        <v>0</v>
      </c>
      <c r="F50" s="1127">
        <v>0</v>
      </c>
      <c r="G50" s="1124">
        <v>118228</v>
      </c>
      <c r="H50" s="1127">
        <v>26.25</v>
      </c>
      <c r="I50" s="1124">
        <v>84240</v>
      </c>
      <c r="J50" s="1127">
        <v>18.7</v>
      </c>
      <c r="K50" s="424">
        <v>450441</v>
      </c>
      <c r="L50" s="424">
        <v>47080</v>
      </c>
      <c r="M50" s="424">
        <v>0</v>
      </c>
      <c r="N50" s="1143">
        <v>33425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894</v>
      </c>
      <c r="C51" s="1124">
        <v>112358</v>
      </c>
      <c r="D51" s="1127">
        <v>48.52</v>
      </c>
      <c r="E51" s="1124">
        <v>16465</v>
      </c>
      <c r="F51" s="1127">
        <v>7.11</v>
      </c>
      <c r="G51" s="1124">
        <v>66484</v>
      </c>
      <c r="H51" s="1127">
        <v>28.71</v>
      </c>
      <c r="I51" s="1124">
        <v>36256</v>
      </c>
      <c r="J51" s="1127">
        <v>15.66</v>
      </c>
      <c r="K51" s="424">
        <v>231563</v>
      </c>
      <c r="L51" s="424">
        <v>23937</v>
      </c>
      <c r="M51" s="424">
        <v>237</v>
      </c>
      <c r="N51" s="1143">
        <v>6072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125">
        <v>130958</v>
      </c>
      <c r="D52" s="1128">
        <v>49.18</v>
      </c>
      <c r="E52" s="1125">
        <v>18084</v>
      </c>
      <c r="F52" s="1128">
        <v>6.79</v>
      </c>
      <c r="G52" s="1125">
        <v>72588</v>
      </c>
      <c r="H52" s="1128">
        <v>27.25</v>
      </c>
      <c r="I52" s="1125">
        <v>44702</v>
      </c>
      <c r="J52" s="1128">
        <v>16.78</v>
      </c>
      <c r="K52" s="426">
        <v>266332</v>
      </c>
      <c r="L52" s="426">
        <v>27960</v>
      </c>
      <c r="M52" s="426">
        <v>0</v>
      </c>
      <c r="N52" s="1145">
        <v>9283</v>
      </c>
      <c r="O52" s="77">
        <v>44</v>
      </c>
    </row>
    <row r="53" spans="1:15" s="124" customFormat="1" ht="23.1" customHeight="1" x14ac:dyDescent="0.15">
      <c r="A53" s="66">
        <v>45</v>
      </c>
      <c r="B53" s="65" t="s">
        <v>897</v>
      </c>
      <c r="C53" s="1134">
        <v>779624</v>
      </c>
      <c r="D53" s="1129">
        <v>53.12</v>
      </c>
      <c r="E53" s="1126">
        <v>0</v>
      </c>
      <c r="F53" s="1129">
        <v>0</v>
      </c>
      <c r="G53" s="1126">
        <v>415416</v>
      </c>
      <c r="H53" s="1129">
        <v>28.3</v>
      </c>
      <c r="I53" s="1126">
        <v>272658</v>
      </c>
      <c r="J53" s="1129">
        <v>18.579999999999998</v>
      </c>
      <c r="K53" s="1029">
        <v>1467698</v>
      </c>
      <c r="L53" s="1029">
        <v>126345</v>
      </c>
      <c r="M53" s="1029">
        <v>390</v>
      </c>
      <c r="N53" s="1146">
        <v>91392</v>
      </c>
      <c r="O53" s="67">
        <v>45</v>
      </c>
    </row>
    <row r="54" spans="1:15" s="124" customFormat="1" ht="23.1" customHeight="1" x14ac:dyDescent="0.15">
      <c r="A54" s="66">
        <v>46</v>
      </c>
      <c r="B54" s="65" t="s">
        <v>898</v>
      </c>
      <c r="C54" s="1135">
        <v>303890</v>
      </c>
      <c r="D54" s="1127">
        <v>42.68</v>
      </c>
      <c r="E54" s="1124">
        <v>0</v>
      </c>
      <c r="F54" s="1127">
        <v>0</v>
      </c>
      <c r="G54" s="1124">
        <v>260575</v>
      </c>
      <c r="H54" s="1127">
        <v>36.6</v>
      </c>
      <c r="I54" s="1124">
        <v>147556</v>
      </c>
      <c r="J54" s="1127">
        <v>20.72</v>
      </c>
      <c r="K54" s="424">
        <v>712021</v>
      </c>
      <c r="L54" s="424">
        <v>96995</v>
      </c>
      <c r="M54" s="424">
        <v>8453</v>
      </c>
      <c r="N54" s="1143">
        <v>3092</v>
      </c>
      <c r="O54" s="67">
        <v>46</v>
      </c>
    </row>
    <row r="55" spans="1:15" s="124" customFormat="1" ht="23.1" customHeight="1" x14ac:dyDescent="0.15">
      <c r="A55" s="66">
        <v>52</v>
      </c>
      <c r="B55" s="65" t="s">
        <v>899</v>
      </c>
      <c r="C55" s="1135">
        <v>153869</v>
      </c>
      <c r="D55" s="1127">
        <v>53.55</v>
      </c>
      <c r="E55" s="1124">
        <v>0</v>
      </c>
      <c r="F55" s="1127">
        <v>0</v>
      </c>
      <c r="G55" s="1124">
        <v>87612</v>
      </c>
      <c r="H55" s="1127">
        <v>30.5</v>
      </c>
      <c r="I55" s="1124">
        <v>45810</v>
      </c>
      <c r="J55" s="1127">
        <v>15.95</v>
      </c>
      <c r="K55" s="424">
        <v>287291</v>
      </c>
      <c r="L55" s="424">
        <v>26125</v>
      </c>
      <c r="M55" s="424">
        <v>2892</v>
      </c>
      <c r="N55" s="1143">
        <v>30500</v>
      </c>
      <c r="O55" s="67">
        <v>52</v>
      </c>
    </row>
    <row r="56" spans="1:15" s="124" customFormat="1" ht="23.1" customHeight="1" x14ac:dyDescent="0.15">
      <c r="A56" s="66">
        <v>54</v>
      </c>
      <c r="B56" s="65" t="s">
        <v>900</v>
      </c>
      <c r="C56" s="1135">
        <v>88061</v>
      </c>
      <c r="D56" s="1127">
        <v>51.27</v>
      </c>
      <c r="E56" s="1124">
        <v>15048</v>
      </c>
      <c r="F56" s="1127">
        <v>8.76</v>
      </c>
      <c r="G56" s="1124">
        <v>36885</v>
      </c>
      <c r="H56" s="1127">
        <v>21.47</v>
      </c>
      <c r="I56" s="1124">
        <v>31775</v>
      </c>
      <c r="J56" s="1127">
        <v>18.5</v>
      </c>
      <c r="K56" s="424">
        <v>171770</v>
      </c>
      <c r="L56" s="424">
        <v>13273</v>
      </c>
      <c r="M56" s="424">
        <v>2065</v>
      </c>
      <c r="N56" s="1143">
        <v>7672</v>
      </c>
      <c r="O56" s="67">
        <v>54</v>
      </c>
    </row>
    <row r="57" spans="1:15" s="124" customFormat="1" ht="23.1" customHeight="1" thickBot="1" x14ac:dyDescent="0.2">
      <c r="A57" s="81">
        <v>59</v>
      </c>
      <c r="B57" s="82" t="s">
        <v>902</v>
      </c>
      <c r="C57" s="1136">
        <v>263793</v>
      </c>
      <c r="D57" s="1150">
        <v>50.07</v>
      </c>
      <c r="E57" s="1137">
        <v>70502</v>
      </c>
      <c r="F57" s="1150">
        <v>13.38</v>
      </c>
      <c r="G57" s="1137">
        <v>116064</v>
      </c>
      <c r="H57" s="1150">
        <v>22.03</v>
      </c>
      <c r="I57" s="1137">
        <v>76476</v>
      </c>
      <c r="J57" s="1150">
        <v>14.52</v>
      </c>
      <c r="K57" s="1141">
        <v>526835</v>
      </c>
      <c r="L57" s="1141">
        <v>34551</v>
      </c>
      <c r="M57" s="1141">
        <v>578</v>
      </c>
      <c r="N57" s="1147">
        <v>34120</v>
      </c>
      <c r="O57" s="83">
        <v>59</v>
      </c>
    </row>
    <row r="58" spans="1:15" ht="23.1" customHeight="1" x14ac:dyDescent="0.15">
      <c r="A58" s="64">
        <v>61</v>
      </c>
      <c r="B58" s="97" t="s">
        <v>904</v>
      </c>
      <c r="C58" s="1126">
        <v>318117</v>
      </c>
      <c r="D58" s="1129">
        <v>52.82</v>
      </c>
      <c r="E58" s="1126">
        <v>67276</v>
      </c>
      <c r="F58" s="1129">
        <v>11.17</v>
      </c>
      <c r="G58" s="1126">
        <v>118745</v>
      </c>
      <c r="H58" s="1129">
        <v>19.72</v>
      </c>
      <c r="I58" s="1126">
        <v>98130</v>
      </c>
      <c r="J58" s="1129">
        <v>16.29</v>
      </c>
      <c r="K58" s="1029">
        <v>602268</v>
      </c>
      <c r="L58" s="1029">
        <v>39329</v>
      </c>
      <c r="M58" s="1029">
        <v>636</v>
      </c>
      <c r="N58" s="1146">
        <v>42022</v>
      </c>
      <c r="O58" s="63">
        <v>61</v>
      </c>
    </row>
    <row r="59" spans="1:15" ht="23.1" customHeight="1" x14ac:dyDescent="0.15">
      <c r="A59" s="64">
        <v>66</v>
      </c>
      <c r="B59" s="97" t="s">
        <v>906</v>
      </c>
      <c r="C59" s="1124">
        <v>936322</v>
      </c>
      <c r="D59" s="1127">
        <v>58.45</v>
      </c>
      <c r="E59" s="1124">
        <v>52136</v>
      </c>
      <c r="F59" s="1127">
        <v>3.25</v>
      </c>
      <c r="G59" s="1124">
        <v>361851</v>
      </c>
      <c r="H59" s="1127">
        <v>22.59</v>
      </c>
      <c r="I59" s="1124">
        <v>251680</v>
      </c>
      <c r="J59" s="1127">
        <v>15.71</v>
      </c>
      <c r="K59" s="424">
        <v>1601989</v>
      </c>
      <c r="L59" s="424">
        <v>104235</v>
      </c>
      <c r="M59" s="424">
        <v>438</v>
      </c>
      <c r="N59" s="1143">
        <v>92400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24">
        <v>115516</v>
      </c>
      <c r="D60" s="1127">
        <v>47.02</v>
      </c>
      <c r="E60" s="1124">
        <v>7527</v>
      </c>
      <c r="F60" s="1127">
        <v>3.06</v>
      </c>
      <c r="G60" s="1124">
        <v>80661</v>
      </c>
      <c r="H60" s="1127">
        <v>32.83</v>
      </c>
      <c r="I60" s="1124">
        <v>41998</v>
      </c>
      <c r="J60" s="1127">
        <v>17.09</v>
      </c>
      <c r="K60" s="424">
        <v>245702</v>
      </c>
      <c r="L60" s="424">
        <v>24494</v>
      </c>
      <c r="M60" s="424">
        <v>35</v>
      </c>
      <c r="N60" s="1143">
        <v>6410</v>
      </c>
      <c r="O60" s="59">
        <v>67</v>
      </c>
    </row>
    <row r="61" spans="1:15" ht="23.1" customHeight="1" x14ac:dyDescent="0.15">
      <c r="A61" s="64">
        <v>70</v>
      </c>
      <c r="B61" s="97" t="s">
        <v>910</v>
      </c>
      <c r="C61" s="1124">
        <v>137415</v>
      </c>
      <c r="D61" s="1127">
        <v>49.09</v>
      </c>
      <c r="E61" s="1124">
        <v>20850</v>
      </c>
      <c r="F61" s="1127">
        <v>7.45</v>
      </c>
      <c r="G61" s="1124">
        <v>78056</v>
      </c>
      <c r="H61" s="1127">
        <v>27.89</v>
      </c>
      <c r="I61" s="1124">
        <v>43574</v>
      </c>
      <c r="J61" s="1127">
        <v>15.57</v>
      </c>
      <c r="K61" s="424">
        <v>279895</v>
      </c>
      <c r="L61" s="424">
        <v>27151</v>
      </c>
      <c r="M61" s="424">
        <v>156</v>
      </c>
      <c r="N61" s="1143">
        <v>16600</v>
      </c>
      <c r="O61" s="59">
        <v>70</v>
      </c>
    </row>
    <row r="62" spans="1:15" ht="23.1" customHeight="1" x14ac:dyDescent="0.15">
      <c r="A62" s="188">
        <v>72</v>
      </c>
      <c r="B62" s="189" t="s">
        <v>912</v>
      </c>
      <c r="C62" s="1125">
        <v>615340</v>
      </c>
      <c r="D62" s="1128">
        <v>50.43</v>
      </c>
      <c r="E62" s="1125">
        <v>0</v>
      </c>
      <c r="F62" s="1128">
        <v>0</v>
      </c>
      <c r="G62" s="1125">
        <v>413852</v>
      </c>
      <c r="H62" s="1128">
        <v>33.92</v>
      </c>
      <c r="I62" s="1125">
        <v>190901</v>
      </c>
      <c r="J62" s="1128">
        <v>15.65</v>
      </c>
      <c r="K62" s="426">
        <v>1220093</v>
      </c>
      <c r="L62" s="426">
        <v>125390</v>
      </c>
      <c r="M62" s="426">
        <v>608</v>
      </c>
      <c r="N62" s="1145">
        <v>30943</v>
      </c>
      <c r="O62" s="139">
        <v>72</v>
      </c>
    </row>
    <row r="63" spans="1:15" ht="23.1" customHeight="1" x14ac:dyDescent="0.15">
      <c r="A63" s="64">
        <v>74</v>
      </c>
      <c r="B63" s="97" t="s">
        <v>914</v>
      </c>
      <c r="C63" s="1126">
        <v>115081</v>
      </c>
      <c r="D63" s="1129">
        <v>53.48</v>
      </c>
      <c r="E63" s="1126">
        <v>0</v>
      </c>
      <c r="F63" s="1129">
        <v>0</v>
      </c>
      <c r="G63" s="1126">
        <v>67836</v>
      </c>
      <c r="H63" s="1129">
        <v>31.53</v>
      </c>
      <c r="I63" s="1126">
        <v>32242</v>
      </c>
      <c r="J63" s="1129">
        <v>14.99</v>
      </c>
      <c r="K63" s="1029">
        <v>215159</v>
      </c>
      <c r="L63" s="1029">
        <v>21695</v>
      </c>
      <c r="M63" s="1029">
        <v>1955</v>
      </c>
      <c r="N63" s="1146">
        <v>11047</v>
      </c>
      <c r="O63" s="59">
        <v>74</v>
      </c>
    </row>
    <row r="64" spans="1:15" ht="23.1" customHeight="1" x14ac:dyDescent="0.15">
      <c r="A64" s="64">
        <v>81</v>
      </c>
      <c r="B64" s="97" t="s">
        <v>916</v>
      </c>
      <c r="C64" s="1124">
        <v>553883</v>
      </c>
      <c r="D64" s="1127">
        <v>46.63</v>
      </c>
      <c r="E64" s="1124">
        <v>62510</v>
      </c>
      <c r="F64" s="1127">
        <v>5.26</v>
      </c>
      <c r="G64" s="1124">
        <v>387456</v>
      </c>
      <c r="H64" s="1127">
        <v>32.619999999999997</v>
      </c>
      <c r="I64" s="1124">
        <v>183953</v>
      </c>
      <c r="J64" s="1127">
        <v>15.49</v>
      </c>
      <c r="K64" s="424">
        <v>1187802</v>
      </c>
      <c r="L64" s="424">
        <v>128985</v>
      </c>
      <c r="M64" s="424">
        <v>0</v>
      </c>
      <c r="N64" s="1143">
        <v>47166</v>
      </c>
      <c r="O64" s="59">
        <v>81</v>
      </c>
    </row>
    <row r="65" spans="1:15" ht="23.1" customHeight="1" x14ac:dyDescent="0.15">
      <c r="A65" s="64">
        <v>82</v>
      </c>
      <c r="B65" s="97" t="s">
        <v>918</v>
      </c>
      <c r="C65" s="1124">
        <v>883969</v>
      </c>
      <c r="D65" s="1127">
        <v>53.96</v>
      </c>
      <c r="E65" s="1124">
        <v>0</v>
      </c>
      <c r="F65" s="1127">
        <v>0</v>
      </c>
      <c r="G65" s="1124">
        <v>465560</v>
      </c>
      <c r="H65" s="1127">
        <v>28.42</v>
      </c>
      <c r="I65" s="1124">
        <v>288624</v>
      </c>
      <c r="J65" s="1127">
        <v>17.62</v>
      </c>
      <c r="K65" s="424">
        <v>1638153</v>
      </c>
      <c r="L65" s="424">
        <v>163169</v>
      </c>
      <c r="M65" s="424">
        <v>8083</v>
      </c>
      <c r="N65" s="1143">
        <v>68458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919</v>
      </c>
      <c r="C66" s="1124">
        <v>412523</v>
      </c>
      <c r="D66" s="1127">
        <v>55.48</v>
      </c>
      <c r="E66" s="1124">
        <v>0</v>
      </c>
      <c r="F66" s="1127">
        <v>0</v>
      </c>
      <c r="G66" s="1124">
        <v>206920</v>
      </c>
      <c r="H66" s="1127">
        <v>27.83</v>
      </c>
      <c r="I66" s="1124">
        <v>124100</v>
      </c>
      <c r="J66" s="1127">
        <v>16.690000000000001</v>
      </c>
      <c r="K66" s="424">
        <v>743543</v>
      </c>
      <c r="L66" s="424">
        <v>71533</v>
      </c>
      <c r="M66" s="424">
        <v>539</v>
      </c>
      <c r="N66" s="1143">
        <v>32014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920</v>
      </c>
      <c r="C67" s="1125" t="s">
        <v>693</v>
      </c>
      <c r="D67" s="1128" t="s">
        <v>693</v>
      </c>
      <c r="E67" s="1125" t="s">
        <v>693</v>
      </c>
      <c r="F67" s="1128" t="s">
        <v>693</v>
      </c>
      <c r="G67" s="1125" t="s">
        <v>693</v>
      </c>
      <c r="H67" s="1128" t="s">
        <v>693</v>
      </c>
      <c r="I67" s="1125" t="s">
        <v>693</v>
      </c>
      <c r="J67" s="1128" t="s">
        <v>693</v>
      </c>
      <c r="K67" s="426" t="s">
        <v>693</v>
      </c>
      <c r="L67" s="426" t="s">
        <v>693</v>
      </c>
      <c r="M67" s="426" t="s">
        <v>693</v>
      </c>
      <c r="N67" s="1145" t="s">
        <v>693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922</v>
      </c>
      <c r="C68" s="1126" t="s">
        <v>693</v>
      </c>
      <c r="D68" s="1129" t="s">
        <v>693</v>
      </c>
      <c r="E68" s="1126" t="s">
        <v>693</v>
      </c>
      <c r="F68" s="1129" t="s">
        <v>693</v>
      </c>
      <c r="G68" s="1126" t="s">
        <v>693</v>
      </c>
      <c r="H68" s="1129" t="s">
        <v>693</v>
      </c>
      <c r="I68" s="1126" t="s">
        <v>693</v>
      </c>
      <c r="J68" s="1129" t="s">
        <v>693</v>
      </c>
      <c r="K68" s="1029" t="s">
        <v>693</v>
      </c>
      <c r="L68" s="1029" t="s">
        <v>693</v>
      </c>
      <c r="M68" s="1029" t="s">
        <v>693</v>
      </c>
      <c r="N68" s="1146" t="s">
        <v>693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924</v>
      </c>
      <c r="C69" s="1124" t="s">
        <v>693</v>
      </c>
      <c r="D69" s="1127" t="s">
        <v>693</v>
      </c>
      <c r="E69" s="1124" t="s">
        <v>693</v>
      </c>
      <c r="F69" s="1127" t="s">
        <v>693</v>
      </c>
      <c r="G69" s="1124" t="s">
        <v>693</v>
      </c>
      <c r="H69" s="1127" t="s">
        <v>693</v>
      </c>
      <c r="I69" s="1124" t="s">
        <v>693</v>
      </c>
      <c r="J69" s="1127" t="s">
        <v>693</v>
      </c>
      <c r="K69" s="424" t="s">
        <v>693</v>
      </c>
      <c r="L69" s="424" t="s">
        <v>693</v>
      </c>
      <c r="M69" s="424" t="s">
        <v>693</v>
      </c>
      <c r="N69" s="1143" t="s">
        <v>693</v>
      </c>
      <c r="O69" s="67">
        <v>303</v>
      </c>
    </row>
    <row r="70" spans="1:15" s="103" customFormat="1" ht="23.1" customHeight="1" x14ac:dyDescent="0.15">
      <c r="A70" s="66"/>
      <c r="B70" s="65"/>
      <c r="C70" s="1124"/>
      <c r="D70" s="1127"/>
      <c r="E70" s="1124"/>
      <c r="F70" s="1127"/>
      <c r="G70" s="1124"/>
      <c r="H70" s="1127"/>
      <c r="I70" s="1124"/>
      <c r="J70" s="1127"/>
      <c r="K70" s="424"/>
      <c r="L70" s="424"/>
      <c r="M70" s="424"/>
      <c r="N70" s="1143"/>
      <c r="O70" s="67"/>
    </row>
    <row r="71" spans="1:15" s="103" customFormat="1" ht="23.1" customHeight="1" x14ac:dyDescent="0.15">
      <c r="A71" s="66"/>
      <c r="B71" s="65"/>
      <c r="C71" s="1124"/>
      <c r="D71" s="1127"/>
      <c r="E71" s="1124"/>
      <c r="F71" s="1127"/>
      <c r="G71" s="1124"/>
      <c r="H71" s="1127"/>
      <c r="I71" s="1124"/>
      <c r="J71" s="1127"/>
      <c r="K71" s="424"/>
      <c r="L71" s="424"/>
      <c r="M71" s="424"/>
      <c r="N71" s="1143"/>
      <c r="O71" s="67"/>
    </row>
    <row r="72" spans="1:15" s="103" customFormat="1" ht="23.1" customHeight="1" x14ac:dyDescent="0.15">
      <c r="A72" s="75"/>
      <c r="B72" s="76"/>
      <c r="C72" s="1125"/>
      <c r="D72" s="1128"/>
      <c r="E72" s="1125"/>
      <c r="F72" s="1128"/>
      <c r="G72" s="1125"/>
      <c r="H72" s="1128"/>
      <c r="I72" s="1125"/>
      <c r="J72" s="1128"/>
      <c r="K72" s="426"/>
      <c r="L72" s="426"/>
      <c r="M72" s="426"/>
      <c r="N72" s="1145"/>
      <c r="O72" s="77"/>
    </row>
    <row r="73" spans="1:15" s="103" customFormat="1" ht="23.1" customHeight="1" x14ac:dyDescent="0.15">
      <c r="A73" s="66"/>
      <c r="B73" s="65"/>
      <c r="C73" s="1126"/>
      <c r="D73" s="1129"/>
      <c r="E73" s="1126"/>
      <c r="F73" s="1129"/>
      <c r="G73" s="1126"/>
      <c r="H73" s="1129"/>
      <c r="I73" s="1126"/>
      <c r="J73" s="1129"/>
      <c r="K73" s="1029"/>
      <c r="L73" s="1029"/>
      <c r="M73" s="1029"/>
      <c r="N73" s="1146"/>
      <c r="O73" s="67"/>
    </row>
    <row r="74" spans="1:15" s="103" customFormat="1" ht="23.1" customHeight="1" x14ac:dyDescent="0.15">
      <c r="A74" s="66"/>
      <c r="B74" s="65"/>
      <c r="C74" s="1124"/>
      <c r="D74" s="1127"/>
      <c r="E74" s="1124"/>
      <c r="F74" s="1127"/>
      <c r="G74" s="1124"/>
      <c r="H74" s="1127"/>
      <c r="I74" s="1124"/>
      <c r="J74" s="1127"/>
      <c r="K74" s="424"/>
      <c r="L74" s="424"/>
      <c r="M74" s="424"/>
      <c r="N74" s="1143"/>
      <c r="O74" s="67"/>
    </row>
    <row r="75" spans="1:15" s="103" customFormat="1" ht="23.1" customHeight="1" x14ac:dyDescent="0.15">
      <c r="A75" s="66"/>
      <c r="B75" s="65"/>
      <c r="C75" s="1124"/>
      <c r="D75" s="1127"/>
      <c r="E75" s="1124"/>
      <c r="F75" s="1127"/>
      <c r="G75" s="1124"/>
      <c r="H75" s="1127"/>
      <c r="I75" s="1124"/>
      <c r="J75" s="1127"/>
      <c r="K75" s="424"/>
      <c r="L75" s="424"/>
      <c r="M75" s="424"/>
      <c r="N75" s="1143"/>
      <c r="O75" s="67"/>
    </row>
    <row r="76" spans="1:15" s="103" customFormat="1" ht="23.1" customHeight="1" x14ac:dyDescent="0.15">
      <c r="A76" s="66"/>
      <c r="B76" s="65"/>
      <c r="C76" s="1124"/>
      <c r="D76" s="1127"/>
      <c r="E76" s="1124"/>
      <c r="F76" s="1127"/>
      <c r="G76" s="1124"/>
      <c r="H76" s="1127"/>
      <c r="I76" s="1124"/>
      <c r="J76" s="1127"/>
      <c r="K76" s="424"/>
      <c r="L76" s="424"/>
      <c r="M76" s="424"/>
      <c r="N76" s="1143"/>
      <c r="O76" s="67"/>
    </row>
    <row r="77" spans="1:15" s="103" customFormat="1" ht="23.1" customHeight="1" x14ac:dyDescent="0.15">
      <c r="A77" s="75"/>
      <c r="B77" s="76"/>
      <c r="C77" s="1125"/>
      <c r="D77" s="1128"/>
      <c r="E77" s="1125"/>
      <c r="F77" s="1128"/>
      <c r="G77" s="1125"/>
      <c r="H77" s="1128"/>
      <c r="I77" s="1125"/>
      <c r="J77" s="1128"/>
      <c r="K77" s="426"/>
      <c r="L77" s="426"/>
      <c r="M77" s="426"/>
      <c r="N77" s="1145"/>
      <c r="O77" s="77"/>
    </row>
    <row r="78" spans="1:15" s="103" customFormat="1" ht="23.1" customHeight="1" x14ac:dyDescent="0.15">
      <c r="A78" s="78"/>
      <c r="B78" s="65"/>
      <c r="C78" s="1126"/>
      <c r="D78" s="1129"/>
      <c r="E78" s="1126"/>
      <c r="F78" s="1129"/>
      <c r="G78" s="1126"/>
      <c r="H78" s="1129"/>
      <c r="I78" s="1126"/>
      <c r="J78" s="1129"/>
      <c r="K78" s="1029"/>
      <c r="L78" s="1029"/>
      <c r="M78" s="1029"/>
      <c r="N78" s="1146"/>
      <c r="O78" s="79"/>
    </row>
    <row r="79" spans="1:15" s="103" customFormat="1" ht="23.1" customHeight="1" x14ac:dyDescent="0.15">
      <c r="A79" s="66"/>
      <c r="B79" s="65"/>
      <c r="C79" s="1124"/>
      <c r="D79" s="1127"/>
      <c r="E79" s="1124"/>
      <c r="F79" s="1127"/>
      <c r="G79" s="1124"/>
      <c r="H79" s="1127"/>
      <c r="I79" s="1124"/>
      <c r="J79" s="1127"/>
      <c r="K79" s="424"/>
      <c r="L79" s="424"/>
      <c r="M79" s="424"/>
      <c r="N79" s="1143"/>
      <c r="O79" s="67"/>
    </row>
    <row r="80" spans="1:15" s="103" customFormat="1" ht="23.1" customHeight="1" x14ac:dyDescent="0.15">
      <c r="A80" s="66"/>
      <c r="B80" s="65"/>
      <c r="C80" s="1124"/>
      <c r="D80" s="1127"/>
      <c r="E80" s="1124"/>
      <c r="F80" s="1127"/>
      <c r="G80" s="1124"/>
      <c r="H80" s="1127"/>
      <c r="I80" s="1124"/>
      <c r="J80" s="1127"/>
      <c r="K80" s="424"/>
      <c r="L80" s="424"/>
      <c r="M80" s="424"/>
      <c r="N80" s="1143"/>
      <c r="O80" s="67"/>
    </row>
    <row r="81" spans="1:15" s="103" customFormat="1" ht="23.1" customHeight="1" x14ac:dyDescent="0.15">
      <c r="A81" s="66"/>
      <c r="B81" s="65"/>
      <c r="C81" s="1124"/>
      <c r="D81" s="1127"/>
      <c r="E81" s="1124"/>
      <c r="F81" s="1127"/>
      <c r="G81" s="1124"/>
      <c r="H81" s="1127"/>
      <c r="I81" s="1124"/>
      <c r="J81" s="1127"/>
      <c r="K81" s="424"/>
      <c r="L81" s="424"/>
      <c r="M81" s="424"/>
      <c r="N81" s="1143"/>
      <c r="O81" s="67"/>
    </row>
    <row r="82" spans="1:15" s="103" customFormat="1" ht="23.1" customHeight="1" x14ac:dyDescent="0.15">
      <c r="A82" s="75"/>
      <c r="B82" s="76"/>
      <c r="C82" s="1125"/>
      <c r="D82" s="1128"/>
      <c r="E82" s="1125"/>
      <c r="F82" s="1128"/>
      <c r="G82" s="1125"/>
      <c r="H82" s="1128"/>
      <c r="I82" s="1125"/>
      <c r="J82" s="1128"/>
      <c r="K82" s="426"/>
      <c r="L82" s="426"/>
      <c r="M82" s="426"/>
      <c r="N82" s="1145"/>
      <c r="O82" s="77"/>
    </row>
    <row r="83" spans="1:15" s="103" customFormat="1" ht="23.1" customHeight="1" x14ac:dyDescent="0.15">
      <c r="A83" s="66"/>
      <c r="B83" s="65"/>
      <c r="C83" s="1126"/>
      <c r="D83" s="1129"/>
      <c r="E83" s="1126"/>
      <c r="F83" s="1129"/>
      <c r="G83" s="1126"/>
      <c r="H83" s="1129"/>
      <c r="I83" s="1126"/>
      <c r="J83" s="1129"/>
      <c r="K83" s="1029"/>
      <c r="L83" s="1029"/>
      <c r="M83" s="1029"/>
      <c r="N83" s="1146"/>
      <c r="O83" s="67"/>
    </row>
    <row r="84" spans="1:15" s="103" customFormat="1" ht="23.1" customHeight="1" x14ac:dyDescent="0.15">
      <c r="A84" s="66"/>
      <c r="B84" s="65"/>
      <c r="C84" s="1124"/>
      <c r="D84" s="1127"/>
      <c r="E84" s="1124"/>
      <c r="F84" s="1127"/>
      <c r="G84" s="1124"/>
      <c r="H84" s="1127"/>
      <c r="I84" s="1124"/>
      <c r="J84" s="1127"/>
      <c r="K84" s="424"/>
      <c r="L84" s="424"/>
      <c r="M84" s="424"/>
      <c r="N84" s="1143"/>
      <c r="O84" s="67"/>
    </row>
    <row r="85" spans="1:15" s="103" customFormat="1" ht="23.1" customHeight="1" x14ac:dyDescent="0.15">
      <c r="A85" s="66"/>
      <c r="B85" s="65"/>
      <c r="C85" s="1124"/>
      <c r="D85" s="1127"/>
      <c r="E85" s="1124"/>
      <c r="F85" s="1127"/>
      <c r="G85" s="1124"/>
      <c r="H85" s="1127"/>
      <c r="I85" s="1124"/>
      <c r="J85" s="1127"/>
      <c r="K85" s="424"/>
      <c r="L85" s="424"/>
      <c r="M85" s="424"/>
      <c r="N85" s="1143"/>
      <c r="O85" s="67"/>
    </row>
    <row r="86" spans="1:15" s="103" customFormat="1" ht="23.1" customHeight="1" x14ac:dyDescent="0.15">
      <c r="A86" s="66"/>
      <c r="B86" s="65"/>
      <c r="C86" s="1124"/>
      <c r="D86" s="1127"/>
      <c r="E86" s="1124"/>
      <c r="F86" s="1127"/>
      <c r="G86" s="1124"/>
      <c r="H86" s="1127"/>
      <c r="I86" s="1124"/>
      <c r="J86" s="1127"/>
      <c r="K86" s="424"/>
      <c r="L86" s="424"/>
      <c r="M86" s="424"/>
      <c r="N86" s="1143"/>
      <c r="O86" s="67"/>
    </row>
    <row r="87" spans="1:15" s="103" customFormat="1" ht="23.1" customHeight="1" x14ac:dyDescent="0.15">
      <c r="A87" s="75"/>
      <c r="B87" s="76"/>
      <c r="C87" s="1125"/>
      <c r="D87" s="1128"/>
      <c r="E87" s="1125"/>
      <c r="F87" s="1128"/>
      <c r="G87" s="1125"/>
      <c r="H87" s="1128"/>
      <c r="I87" s="1125"/>
      <c r="J87" s="1128"/>
      <c r="K87" s="426"/>
      <c r="L87" s="426"/>
      <c r="M87" s="426"/>
      <c r="N87" s="1145"/>
      <c r="O87" s="77"/>
    </row>
    <row r="88" spans="1:15" s="103" customFormat="1" ht="23.1" customHeight="1" x14ac:dyDescent="0.15">
      <c r="A88" s="66"/>
      <c r="B88" s="65"/>
      <c r="C88" s="1126"/>
      <c r="D88" s="1129"/>
      <c r="E88" s="1126"/>
      <c r="F88" s="1129"/>
      <c r="G88" s="1126"/>
      <c r="H88" s="1129"/>
      <c r="I88" s="1126"/>
      <c r="J88" s="1129"/>
      <c r="K88" s="1029"/>
      <c r="L88" s="1029"/>
      <c r="M88" s="1029"/>
      <c r="N88" s="1146"/>
      <c r="O88" s="67"/>
    </row>
    <row r="89" spans="1:15" s="103" customFormat="1" ht="23.1" customHeight="1" x14ac:dyDescent="0.15">
      <c r="A89" s="66"/>
      <c r="B89" s="65"/>
      <c r="C89" s="1124"/>
      <c r="D89" s="1127"/>
      <c r="E89" s="1124"/>
      <c r="F89" s="1127"/>
      <c r="G89" s="1124"/>
      <c r="H89" s="1127"/>
      <c r="I89" s="1124"/>
      <c r="J89" s="1127"/>
      <c r="K89" s="424"/>
      <c r="L89" s="424"/>
      <c r="M89" s="424"/>
      <c r="N89" s="1143"/>
      <c r="O89" s="67"/>
    </row>
    <row r="90" spans="1:15" s="103" customFormat="1" ht="23.1" customHeight="1" x14ac:dyDescent="0.15">
      <c r="A90" s="66"/>
      <c r="B90" s="65"/>
      <c r="C90" s="1124"/>
      <c r="D90" s="1127"/>
      <c r="E90" s="1124"/>
      <c r="F90" s="1127"/>
      <c r="G90" s="1124"/>
      <c r="H90" s="1127"/>
      <c r="I90" s="1124"/>
      <c r="J90" s="1127"/>
      <c r="K90" s="424"/>
      <c r="L90" s="424"/>
      <c r="M90" s="424"/>
      <c r="N90" s="1143"/>
      <c r="O90" s="67"/>
    </row>
    <row r="91" spans="1:15" s="103" customFormat="1" ht="23.1" customHeight="1" x14ac:dyDescent="0.15">
      <c r="A91" s="66"/>
      <c r="B91" s="65"/>
      <c r="C91" s="1124"/>
      <c r="D91" s="1127"/>
      <c r="E91" s="1124"/>
      <c r="F91" s="1127"/>
      <c r="G91" s="1124"/>
      <c r="H91" s="1127"/>
      <c r="I91" s="1124"/>
      <c r="J91" s="1127"/>
      <c r="K91" s="424"/>
      <c r="L91" s="424"/>
      <c r="M91" s="424"/>
      <c r="N91" s="1143"/>
      <c r="O91" s="67"/>
    </row>
    <row r="92" spans="1:15" s="103" customFormat="1" ht="23.1" customHeight="1" x14ac:dyDescent="0.15">
      <c r="A92" s="75"/>
      <c r="B92" s="76"/>
      <c r="C92" s="1125"/>
      <c r="D92" s="1128"/>
      <c r="E92" s="1125"/>
      <c r="F92" s="1128"/>
      <c r="G92" s="1125"/>
      <c r="H92" s="1128"/>
      <c r="I92" s="1125"/>
      <c r="J92" s="1128"/>
      <c r="K92" s="426"/>
      <c r="L92" s="426"/>
      <c r="M92" s="426"/>
      <c r="N92" s="1145"/>
      <c r="O92" s="77"/>
    </row>
    <row r="93" spans="1:15" s="103" customFormat="1" ht="23.1" customHeight="1" x14ac:dyDescent="0.15">
      <c r="A93" s="66"/>
      <c r="B93" s="65"/>
      <c r="C93" s="1126"/>
      <c r="D93" s="1129"/>
      <c r="E93" s="1126"/>
      <c r="F93" s="1129"/>
      <c r="G93" s="1126"/>
      <c r="H93" s="1129"/>
      <c r="I93" s="1126"/>
      <c r="J93" s="1129"/>
      <c r="K93" s="1029"/>
      <c r="L93" s="1029"/>
      <c r="M93" s="1029"/>
      <c r="N93" s="1146"/>
      <c r="O93" s="67"/>
    </row>
    <row r="94" spans="1:15" s="103" customFormat="1" ht="23.1" customHeight="1" x14ac:dyDescent="0.15">
      <c r="A94" s="66"/>
      <c r="B94" s="65"/>
      <c r="C94" s="1124"/>
      <c r="D94" s="1127"/>
      <c r="E94" s="1124"/>
      <c r="F94" s="1127"/>
      <c r="G94" s="1124"/>
      <c r="H94" s="1127"/>
      <c r="I94" s="1124"/>
      <c r="J94" s="1127"/>
      <c r="K94" s="424"/>
      <c r="L94" s="424"/>
      <c r="M94" s="424"/>
      <c r="N94" s="1143"/>
      <c r="O94" s="67"/>
    </row>
    <row r="95" spans="1:15" s="103" customFormat="1" ht="23.1" customHeight="1" x14ac:dyDescent="0.15">
      <c r="A95" s="66"/>
      <c r="B95" s="65"/>
      <c r="C95" s="1124"/>
      <c r="D95" s="1127"/>
      <c r="E95" s="1124"/>
      <c r="F95" s="1127"/>
      <c r="G95" s="1124"/>
      <c r="H95" s="1127"/>
      <c r="I95" s="1124"/>
      <c r="J95" s="1127"/>
      <c r="K95" s="424"/>
      <c r="L95" s="424"/>
      <c r="M95" s="424"/>
      <c r="N95" s="1143"/>
      <c r="O95" s="67"/>
    </row>
    <row r="96" spans="1:15" s="103" customFormat="1" ht="23.1" customHeight="1" x14ac:dyDescent="0.15">
      <c r="A96" s="78"/>
      <c r="B96" s="65"/>
      <c r="C96" s="1124"/>
      <c r="D96" s="1127"/>
      <c r="E96" s="1124"/>
      <c r="F96" s="1127"/>
      <c r="G96" s="1124"/>
      <c r="H96" s="1127"/>
      <c r="I96" s="1124"/>
      <c r="J96" s="1127"/>
      <c r="K96" s="424"/>
      <c r="L96" s="424"/>
      <c r="M96" s="424"/>
      <c r="N96" s="1143"/>
      <c r="O96" s="79"/>
    </row>
    <row r="97" spans="1:15" s="103" customFormat="1" ht="23.1" customHeight="1" x14ac:dyDescent="0.15">
      <c r="A97" s="75"/>
      <c r="B97" s="76"/>
      <c r="C97" s="1125"/>
      <c r="D97" s="1128"/>
      <c r="E97" s="1125"/>
      <c r="F97" s="1128"/>
      <c r="G97" s="1125"/>
      <c r="H97" s="1128"/>
      <c r="I97" s="1125"/>
      <c r="J97" s="1128"/>
      <c r="K97" s="426"/>
      <c r="L97" s="426"/>
      <c r="M97" s="426"/>
      <c r="N97" s="1145"/>
      <c r="O97" s="77"/>
    </row>
    <row r="98" spans="1:15" s="103" customFormat="1" ht="23.1" customHeight="1" x14ac:dyDescent="0.15">
      <c r="A98" s="66"/>
      <c r="B98" s="65"/>
      <c r="C98" s="1126"/>
      <c r="D98" s="1129"/>
      <c r="E98" s="1126"/>
      <c r="F98" s="1129"/>
      <c r="G98" s="1126"/>
      <c r="H98" s="1129"/>
      <c r="I98" s="1126"/>
      <c r="J98" s="1129"/>
      <c r="K98" s="1029"/>
      <c r="L98" s="1029"/>
      <c r="M98" s="1029"/>
      <c r="N98" s="1146"/>
      <c r="O98" s="67"/>
    </row>
    <row r="99" spans="1:15" s="103" customFormat="1" ht="23.1" customHeight="1" x14ac:dyDescent="0.15">
      <c r="A99" s="66"/>
      <c r="B99" s="65"/>
      <c r="C99" s="1124"/>
      <c r="D99" s="1127"/>
      <c r="E99" s="1124"/>
      <c r="F99" s="1127"/>
      <c r="G99" s="1124"/>
      <c r="H99" s="1127"/>
      <c r="I99" s="1124"/>
      <c r="J99" s="1127"/>
      <c r="K99" s="424"/>
      <c r="L99" s="424"/>
      <c r="M99" s="424"/>
      <c r="N99" s="1143"/>
      <c r="O99" s="67"/>
    </row>
    <row r="100" spans="1:15" s="103" customFormat="1" ht="23.1" customHeight="1" x14ac:dyDescent="0.15">
      <c r="A100" s="66"/>
      <c r="B100" s="65"/>
      <c r="C100" s="1124"/>
      <c r="D100" s="1127"/>
      <c r="E100" s="1124"/>
      <c r="F100" s="1127"/>
      <c r="G100" s="1124"/>
      <c r="H100" s="1127"/>
      <c r="I100" s="1124"/>
      <c r="J100" s="1127"/>
      <c r="K100" s="424"/>
      <c r="L100" s="424"/>
      <c r="M100" s="424"/>
      <c r="N100" s="1143"/>
      <c r="O100" s="67"/>
    </row>
    <row r="101" spans="1:15" s="103" customFormat="1" ht="23.1" customHeight="1" x14ac:dyDescent="0.15">
      <c r="A101" s="78"/>
      <c r="B101" s="65"/>
      <c r="C101" s="1124"/>
      <c r="D101" s="1127"/>
      <c r="E101" s="1124"/>
      <c r="F101" s="1127"/>
      <c r="G101" s="1124"/>
      <c r="H101" s="1127"/>
      <c r="I101" s="1124"/>
      <c r="J101" s="1127"/>
      <c r="K101" s="424"/>
      <c r="L101" s="424"/>
      <c r="M101" s="424"/>
      <c r="N101" s="1143"/>
      <c r="O101" s="79"/>
    </row>
    <row r="102" spans="1:15" s="103" customFormat="1" ht="23.1" customHeight="1" x14ac:dyDescent="0.15">
      <c r="A102" s="75"/>
      <c r="B102" s="76"/>
      <c r="C102" s="1125"/>
      <c r="D102" s="1128"/>
      <c r="E102" s="1125"/>
      <c r="F102" s="1128"/>
      <c r="G102" s="1125"/>
      <c r="H102" s="1128"/>
      <c r="I102" s="1125"/>
      <c r="J102" s="1128"/>
      <c r="K102" s="426"/>
      <c r="L102" s="426"/>
      <c r="M102" s="426"/>
      <c r="N102" s="1145"/>
      <c r="O102" s="77"/>
    </row>
    <row r="103" spans="1:15" s="124" customFormat="1" ht="23.1" customHeight="1" x14ac:dyDescent="0.15">
      <c r="A103" s="66"/>
      <c r="B103" s="65"/>
      <c r="C103" s="1126"/>
      <c r="D103" s="1129"/>
      <c r="E103" s="1126"/>
      <c r="F103" s="1129"/>
      <c r="G103" s="1126"/>
      <c r="H103" s="1129"/>
      <c r="I103" s="1126"/>
      <c r="J103" s="1129"/>
      <c r="K103" s="1029"/>
      <c r="L103" s="1029"/>
      <c r="M103" s="1029"/>
      <c r="N103" s="1146"/>
      <c r="O103" s="67"/>
    </row>
    <row r="104" spans="1:15" s="124" customFormat="1" ht="23.1" customHeight="1" x14ac:dyDescent="0.15">
      <c r="A104" s="66"/>
      <c r="B104" s="65"/>
      <c r="C104" s="1124"/>
      <c r="D104" s="1127"/>
      <c r="E104" s="1124"/>
      <c r="F104" s="1127"/>
      <c r="G104" s="1124"/>
      <c r="H104" s="1127"/>
      <c r="I104" s="1124"/>
      <c r="J104" s="1127"/>
      <c r="K104" s="424"/>
      <c r="L104" s="424"/>
      <c r="M104" s="424"/>
      <c r="N104" s="1143"/>
      <c r="O104" s="67"/>
    </row>
    <row r="105" spans="1:15" s="124" customFormat="1" ht="23.1" customHeight="1" x14ac:dyDescent="0.15">
      <c r="A105" s="66"/>
      <c r="B105" s="65"/>
      <c r="C105" s="1124"/>
      <c r="D105" s="1127"/>
      <c r="E105" s="1124"/>
      <c r="F105" s="1127"/>
      <c r="G105" s="1124"/>
      <c r="H105" s="1127"/>
      <c r="I105" s="1124"/>
      <c r="J105" s="1127"/>
      <c r="K105" s="424"/>
      <c r="L105" s="424"/>
      <c r="M105" s="424"/>
      <c r="N105" s="1143"/>
      <c r="O105" s="67"/>
    </row>
    <row r="106" spans="1:15" s="124" customFormat="1" ht="23.1" customHeight="1" x14ac:dyDescent="0.15">
      <c r="A106" s="66"/>
      <c r="B106" s="65"/>
      <c r="C106" s="1124"/>
      <c r="D106" s="1127"/>
      <c r="E106" s="1124"/>
      <c r="F106" s="1127"/>
      <c r="G106" s="1124"/>
      <c r="H106" s="1127"/>
      <c r="I106" s="1124"/>
      <c r="J106" s="1127"/>
      <c r="K106" s="424"/>
      <c r="L106" s="424"/>
      <c r="M106" s="424"/>
      <c r="N106" s="1143"/>
      <c r="O106" s="67"/>
    </row>
    <row r="107" spans="1:15" s="124" customFormat="1" ht="23.1" customHeight="1" thickBot="1" x14ac:dyDescent="0.2">
      <c r="A107" s="81"/>
      <c r="B107" s="82"/>
      <c r="C107" s="1137"/>
      <c r="D107" s="1150"/>
      <c r="E107" s="1137"/>
      <c r="F107" s="1150"/>
      <c r="G107" s="1137"/>
      <c r="H107" s="1150"/>
      <c r="I107" s="1137"/>
      <c r="J107" s="1150"/>
      <c r="K107" s="1141"/>
      <c r="L107" s="1141"/>
      <c r="M107" s="1141"/>
      <c r="N107" s="1147"/>
      <c r="O107" s="83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293"/>
    <col min="3" max="4" width="1.25" style="293" customWidth="1"/>
    <col min="5" max="5" width="4.625" style="293" customWidth="1"/>
    <col min="6" max="14" width="1.25" style="293" customWidth="1"/>
    <col min="15" max="15" width="4.625" style="293" customWidth="1"/>
    <col min="16" max="20" width="1.25" style="293" customWidth="1"/>
    <col min="21" max="21" width="3.5" style="293" customWidth="1"/>
    <col min="22" max="75" width="1.25" style="293" customWidth="1"/>
    <col min="76" max="76" width="3.625" style="293" customWidth="1"/>
    <col min="77" max="79" width="1.25" style="293" customWidth="1"/>
    <col min="80" max="80" width="3.625" style="293" customWidth="1"/>
    <col min="81" max="81" width="1.625" style="293" customWidth="1"/>
    <col min="82" max="87" width="1.25" style="293" customWidth="1"/>
    <col min="88" max="88" width="3.625" style="293" customWidth="1"/>
    <col min="89" max="95" width="1.25" style="293" customWidth="1"/>
    <col min="96" max="96" width="2.75" style="293" customWidth="1"/>
    <col min="97" max="97" width="1.25" style="293" customWidth="1"/>
    <col min="98" max="98" width="1.875" style="293" customWidth="1"/>
    <col min="99" max="103" width="1.25" style="293" customWidth="1"/>
    <col min="104" max="106" width="2.5" style="293" customWidth="1"/>
    <col min="107" max="107" width="3.125" style="293" customWidth="1"/>
    <col min="108" max="109" width="1.25" style="293" customWidth="1"/>
    <col min="110" max="111" width="0.625" style="293" customWidth="1"/>
    <col min="112" max="112" width="1.25" style="293" customWidth="1"/>
    <col min="113" max="113" width="5.375" style="293" customWidth="1"/>
    <col min="114" max="115" width="1.25" style="293" customWidth="1"/>
    <col min="116" max="116" width="1.625" style="293" customWidth="1"/>
    <col min="117" max="142" width="1.25" style="293" customWidth="1"/>
    <col min="143" max="143" width="2.25" style="293" customWidth="1"/>
    <col min="144" max="176" width="1.25" style="293" customWidth="1"/>
    <col min="177" max="16384" width="9" style="293"/>
  </cols>
  <sheetData>
    <row r="1" spans="1:144" ht="21" customHeight="1" x14ac:dyDescent="0.15">
      <c r="A1" s="291"/>
      <c r="B1" s="567" t="s">
        <v>936</v>
      </c>
      <c r="C1" s="568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569"/>
      <c r="AG1" s="570"/>
      <c r="AH1" s="570"/>
      <c r="AI1" s="570"/>
      <c r="AJ1" s="570"/>
      <c r="AK1" s="570"/>
      <c r="AL1" s="570"/>
      <c r="AM1" s="570"/>
      <c r="AN1" s="570"/>
      <c r="AO1" s="570"/>
      <c r="AP1" s="570"/>
      <c r="AQ1" s="570"/>
      <c r="AR1" s="570"/>
      <c r="AS1" s="570"/>
      <c r="AT1" s="570"/>
      <c r="AU1" s="570"/>
      <c r="AV1" s="570"/>
      <c r="AW1" s="570"/>
      <c r="AX1" s="570"/>
      <c r="AY1" s="570"/>
      <c r="AZ1" s="570"/>
      <c r="BA1" s="570"/>
      <c r="BB1" s="570"/>
      <c r="BC1" s="570"/>
      <c r="BD1" s="570"/>
      <c r="BE1" s="570"/>
      <c r="BF1" s="570"/>
      <c r="BG1" s="570"/>
      <c r="BH1" s="570"/>
      <c r="BI1" s="570"/>
      <c r="BJ1" s="570"/>
      <c r="BK1" s="570"/>
      <c r="BL1" s="570"/>
      <c r="BM1" s="570"/>
      <c r="BN1" s="570"/>
      <c r="BO1" s="570"/>
      <c r="BP1" s="570"/>
      <c r="BQ1" s="570"/>
      <c r="BR1" s="570"/>
      <c r="BS1" s="570"/>
      <c r="BT1" s="571"/>
      <c r="BU1" s="292"/>
      <c r="BV1" s="558"/>
      <c r="BW1" s="558"/>
      <c r="BX1" s="558"/>
      <c r="BY1" s="558"/>
      <c r="BZ1" s="558"/>
      <c r="CA1" s="558"/>
      <c r="CB1" s="558"/>
      <c r="CC1" s="558"/>
      <c r="CD1" s="558"/>
      <c r="CE1" s="558"/>
      <c r="CF1" s="558"/>
      <c r="CG1" s="558"/>
      <c r="CH1" s="558"/>
      <c r="CI1" s="558"/>
      <c r="CJ1" s="558"/>
      <c r="CK1" s="558"/>
      <c r="CL1" s="558"/>
      <c r="CM1" s="558"/>
      <c r="CN1" s="558"/>
      <c r="CO1" s="558"/>
      <c r="CP1" s="558"/>
      <c r="CQ1" s="558"/>
      <c r="CR1" s="558"/>
      <c r="CS1" s="558"/>
      <c r="CT1" s="558"/>
      <c r="CU1" s="558"/>
      <c r="CV1" s="558"/>
      <c r="CW1" s="558"/>
      <c r="CX1" s="558"/>
      <c r="CY1" s="558"/>
      <c r="CZ1" s="558"/>
      <c r="DA1" s="558"/>
      <c r="DB1" s="558"/>
      <c r="DC1" s="558"/>
      <c r="DD1" s="558"/>
      <c r="DE1" s="558"/>
      <c r="DF1" s="558"/>
      <c r="DG1" s="558"/>
      <c r="DH1" s="558"/>
      <c r="DI1" s="558"/>
      <c r="DJ1" s="558"/>
      <c r="DK1" s="558"/>
      <c r="DL1" s="558"/>
      <c r="DM1" s="558"/>
      <c r="DN1" s="558"/>
      <c r="DO1" s="558"/>
      <c r="DP1" s="558"/>
      <c r="DQ1" s="558"/>
      <c r="DR1" s="558"/>
      <c r="DS1" s="558"/>
      <c r="DT1" s="558"/>
      <c r="DU1" s="558"/>
      <c r="DV1" s="558"/>
      <c r="DW1" s="558"/>
      <c r="DX1" s="558"/>
      <c r="DY1" s="558"/>
      <c r="DZ1" s="558"/>
      <c r="EA1" s="558"/>
      <c r="EB1" s="558"/>
      <c r="EC1" s="558"/>
      <c r="ED1" s="558"/>
      <c r="EE1" s="558"/>
      <c r="EF1" s="558"/>
      <c r="EG1" s="558"/>
      <c r="EH1" s="558"/>
      <c r="EI1" s="558"/>
      <c r="EJ1" s="558"/>
      <c r="EK1" s="558"/>
      <c r="EL1" s="558"/>
      <c r="EM1" s="572"/>
    </row>
    <row r="2" spans="1:144" ht="21" customHeight="1" thickBot="1" x14ac:dyDescent="0.2">
      <c r="A2" s="291"/>
      <c r="B2" s="559"/>
      <c r="C2" s="560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  <c r="AQ2" s="559"/>
      <c r="AR2" s="559"/>
      <c r="AS2" s="559"/>
      <c r="AT2" s="559"/>
      <c r="AU2" s="559"/>
      <c r="AV2" s="559"/>
      <c r="AW2" s="559"/>
      <c r="AX2" s="559"/>
      <c r="AY2" s="559"/>
      <c r="AZ2" s="559"/>
      <c r="BA2" s="559"/>
      <c r="BB2" s="559"/>
      <c r="BC2" s="559"/>
      <c r="BD2" s="559"/>
      <c r="BE2" s="559"/>
      <c r="BF2" s="559"/>
      <c r="BG2" s="559"/>
      <c r="BH2" s="559"/>
      <c r="BI2" s="559"/>
      <c r="BJ2" s="559"/>
      <c r="BK2" s="559"/>
      <c r="BL2" s="559"/>
      <c r="BM2" s="559"/>
      <c r="BN2" s="559"/>
      <c r="BO2" s="559"/>
      <c r="BP2" s="559"/>
      <c r="BQ2" s="559"/>
      <c r="BR2" s="559"/>
      <c r="BS2" s="559"/>
      <c r="BT2" s="561"/>
      <c r="BU2" s="292"/>
      <c r="BV2" s="561"/>
      <c r="BW2" s="561"/>
      <c r="BX2" s="561"/>
      <c r="BY2" s="561"/>
      <c r="BZ2" s="561"/>
      <c r="CA2" s="561"/>
      <c r="CB2" s="561"/>
      <c r="CC2" s="561"/>
      <c r="CD2" s="561"/>
      <c r="CE2" s="561"/>
      <c r="CF2" s="561"/>
      <c r="CG2" s="561"/>
      <c r="CH2" s="561"/>
      <c r="CI2" s="561"/>
      <c r="CJ2" s="561"/>
      <c r="CK2" s="561"/>
      <c r="CL2" s="561"/>
      <c r="CM2" s="561"/>
      <c r="CN2" s="561"/>
      <c r="CO2" s="561"/>
      <c r="CP2" s="561"/>
      <c r="CQ2" s="561"/>
      <c r="CR2" s="561"/>
      <c r="CS2" s="561"/>
      <c r="CT2" s="561"/>
      <c r="CU2" s="561"/>
      <c r="CV2" s="561"/>
      <c r="CW2" s="561"/>
      <c r="CX2" s="561"/>
      <c r="CY2" s="561"/>
      <c r="CZ2" s="561"/>
      <c r="DA2" s="561"/>
      <c r="DB2" s="561"/>
      <c r="DC2" s="561"/>
      <c r="DD2" s="561"/>
      <c r="DE2" s="561"/>
      <c r="DF2" s="561"/>
      <c r="DG2" s="561"/>
      <c r="DH2" s="561"/>
      <c r="DI2" s="561"/>
      <c r="DJ2" s="561"/>
      <c r="DK2" s="561"/>
      <c r="DL2" s="561"/>
      <c r="DM2" s="561"/>
      <c r="DN2" s="561"/>
      <c r="DO2" s="561"/>
      <c r="DP2" s="561"/>
      <c r="DQ2" s="561"/>
      <c r="DR2" s="561"/>
      <c r="DS2" s="561"/>
      <c r="DT2" s="561"/>
      <c r="DU2" s="561"/>
      <c r="DV2" s="561"/>
      <c r="DW2" s="561"/>
      <c r="DX2" s="561"/>
      <c r="DY2" s="561"/>
      <c r="DZ2" s="561"/>
      <c r="EA2" s="561"/>
      <c r="EB2" s="561"/>
      <c r="EC2" s="2134" t="s">
        <v>764</v>
      </c>
      <c r="ED2" s="2134"/>
      <c r="EE2" s="2134"/>
      <c r="EF2" s="2134"/>
      <c r="EG2" s="2134"/>
      <c r="EH2" s="2134"/>
      <c r="EI2" s="2134"/>
      <c r="EJ2" s="2134"/>
      <c r="EK2" s="2134"/>
      <c r="EL2" s="2134"/>
      <c r="EM2" s="2135"/>
      <c r="EN2" s="550"/>
    </row>
    <row r="3" spans="1:144" s="294" customFormat="1" ht="21" customHeight="1" x14ac:dyDescent="0.15">
      <c r="B3" s="2094" t="s">
        <v>763</v>
      </c>
      <c r="C3" s="2001" t="s">
        <v>765</v>
      </c>
      <c r="D3" s="2002"/>
      <c r="E3" s="2002"/>
      <c r="F3" s="2002"/>
      <c r="G3" s="2002"/>
      <c r="H3" s="2002"/>
      <c r="I3" s="2002"/>
      <c r="J3" s="2002"/>
      <c r="K3" s="2002"/>
      <c r="L3" s="2002"/>
      <c r="M3" s="2002"/>
      <c r="N3" s="2002"/>
      <c r="O3" s="2002"/>
      <c r="P3" s="2002"/>
      <c r="Q3" s="2002"/>
      <c r="R3" s="2002"/>
      <c r="S3" s="2002"/>
      <c r="T3" s="2002"/>
      <c r="U3" s="2002"/>
      <c r="V3" s="2002"/>
      <c r="W3" s="2002"/>
      <c r="X3" s="2002"/>
      <c r="Y3" s="2002"/>
      <c r="Z3" s="2002"/>
      <c r="AA3" s="2002"/>
      <c r="AB3" s="2002"/>
      <c r="AC3" s="2002"/>
      <c r="AD3" s="2002"/>
      <c r="AE3" s="2002"/>
      <c r="AF3" s="2002"/>
      <c r="AG3" s="2002"/>
      <c r="AH3" s="2002"/>
      <c r="AI3" s="2002"/>
      <c r="AJ3" s="2002"/>
      <c r="AK3" s="2002"/>
      <c r="AL3" s="2002"/>
      <c r="AM3" s="2002"/>
      <c r="AN3" s="2002"/>
      <c r="AO3" s="2002"/>
      <c r="AP3" s="2002"/>
      <c r="AQ3" s="2002"/>
      <c r="AR3" s="2002"/>
      <c r="AS3" s="2002"/>
      <c r="AT3" s="2002"/>
      <c r="AU3" s="2002"/>
      <c r="AV3" s="2002"/>
      <c r="AW3" s="2002"/>
      <c r="AX3" s="2002"/>
      <c r="AY3" s="2002"/>
      <c r="AZ3" s="2002"/>
      <c r="BA3" s="2002"/>
      <c r="BB3" s="2002"/>
      <c r="BC3" s="2002"/>
      <c r="BD3" s="2002"/>
      <c r="BE3" s="2002"/>
      <c r="BF3" s="2002"/>
      <c r="BG3" s="2002"/>
      <c r="BH3" s="2002"/>
      <c r="BI3" s="2002"/>
      <c r="BJ3" s="2002"/>
      <c r="BK3" s="2002"/>
      <c r="BL3" s="2002"/>
      <c r="BM3" s="2002"/>
      <c r="BN3" s="2002"/>
      <c r="BO3" s="2002"/>
      <c r="BP3" s="2002"/>
      <c r="BQ3" s="2002"/>
      <c r="BR3" s="2002"/>
      <c r="BS3" s="2002"/>
      <c r="BT3" s="2035"/>
      <c r="BU3" s="296"/>
      <c r="BV3" s="2001" t="s">
        <v>765</v>
      </c>
      <c r="BW3" s="2002"/>
      <c r="BX3" s="2002"/>
      <c r="BY3" s="2002"/>
      <c r="BZ3" s="2002"/>
      <c r="CA3" s="2002"/>
      <c r="CB3" s="2002"/>
      <c r="CC3" s="2002"/>
      <c r="CD3" s="2002"/>
      <c r="CE3" s="2002"/>
      <c r="CF3" s="2002"/>
      <c r="CG3" s="2002"/>
      <c r="CH3" s="2002"/>
      <c r="CI3" s="2002"/>
      <c r="CJ3" s="2002"/>
      <c r="CK3" s="2002"/>
      <c r="CL3" s="2002"/>
      <c r="CM3" s="2002"/>
      <c r="CN3" s="2002"/>
      <c r="CO3" s="2002"/>
      <c r="CP3" s="2002"/>
      <c r="CQ3" s="2002"/>
      <c r="CR3" s="2002"/>
      <c r="CS3" s="2002"/>
      <c r="CT3" s="2002"/>
      <c r="CU3" s="2002"/>
      <c r="CV3" s="2002"/>
      <c r="CW3" s="2002"/>
      <c r="CX3" s="2002"/>
      <c r="CY3" s="2002"/>
      <c r="CZ3" s="2002"/>
      <c r="DA3" s="2002"/>
      <c r="DB3" s="2002"/>
      <c r="DC3" s="2002"/>
      <c r="DD3" s="2002"/>
      <c r="DE3" s="2002"/>
      <c r="DF3" s="2002"/>
      <c r="DG3" s="2002"/>
      <c r="DH3" s="2002"/>
      <c r="DI3" s="2002"/>
      <c r="DJ3" s="2002"/>
      <c r="DK3" s="2002"/>
      <c r="DL3" s="2002"/>
      <c r="DM3" s="2002"/>
      <c r="DN3" s="2002"/>
      <c r="DO3" s="2002"/>
      <c r="DP3" s="2002"/>
      <c r="DQ3" s="2002"/>
      <c r="DR3" s="2002"/>
      <c r="DS3" s="2002"/>
      <c r="DT3" s="2002"/>
      <c r="DU3" s="2002"/>
      <c r="DV3" s="2002"/>
      <c r="DW3" s="2002"/>
      <c r="DX3" s="2002"/>
      <c r="DY3" s="2002"/>
      <c r="DZ3" s="2002"/>
      <c r="EA3" s="2002"/>
      <c r="EB3" s="2002"/>
      <c r="EC3" s="2002"/>
      <c r="ED3" s="2002"/>
      <c r="EE3" s="2002"/>
      <c r="EF3" s="2002"/>
      <c r="EG3" s="2002"/>
      <c r="EH3" s="2002"/>
      <c r="EI3" s="2002"/>
      <c r="EJ3" s="2002"/>
      <c r="EK3" s="2002"/>
      <c r="EL3" s="2002"/>
      <c r="EM3" s="2035"/>
    </row>
    <row r="4" spans="1:144" s="294" customFormat="1" ht="21" customHeight="1" x14ac:dyDescent="0.15">
      <c r="B4" s="2095"/>
      <c r="C4" s="2034" t="s">
        <v>766</v>
      </c>
      <c r="D4" s="1984"/>
      <c r="E4" s="1984"/>
      <c r="F4" s="1984"/>
      <c r="G4" s="1984"/>
      <c r="H4" s="1984"/>
      <c r="I4" s="1984"/>
      <c r="J4" s="1984"/>
      <c r="K4" s="1984"/>
      <c r="L4" s="1984"/>
      <c r="M4" s="1984"/>
      <c r="N4" s="1984"/>
      <c r="O4" s="1984"/>
      <c r="P4" s="1984"/>
      <c r="Q4" s="1984"/>
      <c r="R4" s="1984"/>
      <c r="S4" s="1984"/>
      <c r="T4" s="1984"/>
      <c r="U4" s="1984"/>
      <c r="V4" s="1984"/>
      <c r="W4" s="1984"/>
      <c r="X4" s="1984"/>
      <c r="Y4" s="1984"/>
      <c r="Z4" s="1984"/>
      <c r="AA4" s="1984"/>
      <c r="AB4" s="1984"/>
      <c r="AC4" s="1984"/>
      <c r="AD4" s="1984"/>
      <c r="AE4" s="1984"/>
      <c r="AF4" s="1984"/>
      <c r="AG4" s="1984"/>
      <c r="AH4" s="1984"/>
      <c r="AI4" s="1984"/>
      <c r="AJ4" s="1984"/>
      <c r="AK4" s="1984"/>
      <c r="AL4" s="1984" t="s">
        <v>767</v>
      </c>
      <c r="AM4" s="1984"/>
      <c r="AN4" s="1984"/>
      <c r="AO4" s="1984"/>
      <c r="AP4" s="1984"/>
      <c r="AQ4" s="1984"/>
      <c r="AR4" s="1984"/>
      <c r="AS4" s="1984"/>
      <c r="AT4" s="1984"/>
      <c r="AU4" s="1984"/>
      <c r="AV4" s="1984"/>
      <c r="AW4" s="1984"/>
      <c r="AX4" s="1984"/>
      <c r="AY4" s="1984"/>
      <c r="AZ4" s="1984"/>
      <c r="BA4" s="1984"/>
      <c r="BB4" s="1984"/>
      <c r="BC4" s="1984"/>
      <c r="BD4" s="1984"/>
      <c r="BE4" s="1984"/>
      <c r="BF4" s="1984"/>
      <c r="BG4" s="1984"/>
      <c r="BH4" s="1984"/>
      <c r="BI4" s="1984"/>
      <c r="BJ4" s="1984"/>
      <c r="BK4" s="1984"/>
      <c r="BL4" s="1984"/>
      <c r="BM4" s="1984"/>
      <c r="BN4" s="1984"/>
      <c r="BO4" s="1984"/>
      <c r="BP4" s="1984"/>
      <c r="BQ4" s="1984"/>
      <c r="BR4" s="1984"/>
      <c r="BS4" s="1984"/>
      <c r="BT4" s="1985"/>
      <c r="BU4" s="298"/>
      <c r="BV4" s="2034" t="s">
        <v>768</v>
      </c>
      <c r="BW4" s="1984"/>
      <c r="BX4" s="1984"/>
      <c r="BY4" s="1984"/>
      <c r="BZ4" s="1984"/>
      <c r="CA4" s="1984"/>
      <c r="CB4" s="1984"/>
      <c r="CC4" s="1984"/>
      <c r="CD4" s="1984"/>
      <c r="CE4" s="1984"/>
      <c r="CF4" s="1984"/>
      <c r="CG4" s="1984"/>
      <c r="CH4" s="1984"/>
      <c r="CI4" s="1984"/>
      <c r="CJ4" s="1984"/>
      <c r="CK4" s="1984"/>
      <c r="CL4" s="1984"/>
      <c r="CM4" s="1984"/>
      <c r="CN4" s="1984"/>
      <c r="CO4" s="1984"/>
      <c r="CP4" s="1984"/>
      <c r="CQ4" s="1984"/>
      <c r="CR4" s="1984"/>
      <c r="CS4" s="1984"/>
      <c r="CT4" s="1984"/>
      <c r="CU4" s="1984"/>
      <c r="CV4" s="1984"/>
      <c r="CW4" s="1984"/>
      <c r="CX4" s="1984"/>
      <c r="CY4" s="1984"/>
      <c r="CZ4" s="1984"/>
      <c r="DA4" s="1984"/>
      <c r="DB4" s="1984"/>
      <c r="DC4" s="1984"/>
      <c r="DD4" s="1984"/>
      <c r="DE4" s="1984" t="s">
        <v>769</v>
      </c>
      <c r="DF4" s="1984"/>
      <c r="DG4" s="1984"/>
      <c r="DH4" s="1984"/>
      <c r="DI4" s="1984"/>
      <c r="DJ4" s="1984"/>
      <c r="DK4" s="1984"/>
      <c r="DL4" s="1984"/>
      <c r="DM4" s="1984"/>
      <c r="DN4" s="1984"/>
      <c r="DO4" s="1984"/>
      <c r="DP4" s="1984"/>
      <c r="DQ4" s="1984"/>
      <c r="DR4" s="1984"/>
      <c r="DS4" s="1984"/>
      <c r="DT4" s="1984"/>
      <c r="DU4" s="1984"/>
      <c r="DV4" s="1984"/>
      <c r="DW4" s="1984"/>
      <c r="DX4" s="1984"/>
      <c r="DY4" s="1984"/>
      <c r="DZ4" s="1984"/>
      <c r="EA4" s="1984"/>
      <c r="EB4" s="1984"/>
      <c r="EC4" s="1984"/>
      <c r="ED4" s="1984"/>
      <c r="EE4" s="1984"/>
      <c r="EF4" s="1984"/>
      <c r="EG4" s="1984"/>
      <c r="EH4" s="1984"/>
      <c r="EI4" s="1984"/>
      <c r="EJ4" s="1984"/>
      <c r="EK4" s="1984"/>
      <c r="EL4" s="1984"/>
      <c r="EM4" s="1985"/>
    </row>
    <row r="5" spans="1:144" s="294" customFormat="1" ht="21" customHeight="1" thickBot="1" x14ac:dyDescent="0.2">
      <c r="B5" s="2096"/>
      <c r="C5" s="2000" t="s">
        <v>770</v>
      </c>
      <c r="D5" s="1986"/>
      <c r="E5" s="1986"/>
      <c r="F5" s="1986"/>
      <c r="G5" s="1986"/>
      <c r="H5" s="1986"/>
      <c r="I5" s="1986"/>
      <c r="J5" s="1986"/>
      <c r="K5" s="1986"/>
      <c r="L5" s="1986" t="s">
        <v>771</v>
      </c>
      <c r="M5" s="1986"/>
      <c r="N5" s="1986"/>
      <c r="O5" s="1986"/>
      <c r="P5" s="1986"/>
      <c r="Q5" s="1986"/>
      <c r="R5" s="1986"/>
      <c r="S5" s="1986"/>
      <c r="T5" s="1986"/>
      <c r="U5" s="1986"/>
      <c r="V5" s="1986" t="s">
        <v>772</v>
      </c>
      <c r="W5" s="1986"/>
      <c r="X5" s="1986"/>
      <c r="Y5" s="1986"/>
      <c r="Z5" s="1986"/>
      <c r="AA5" s="1986"/>
      <c r="AB5" s="1986"/>
      <c r="AC5" s="1986"/>
      <c r="AD5" s="1986"/>
      <c r="AE5" s="1986"/>
      <c r="AF5" s="1986"/>
      <c r="AG5" s="1986"/>
      <c r="AH5" s="1986"/>
      <c r="AI5" s="1986"/>
      <c r="AJ5" s="1986"/>
      <c r="AK5" s="1986"/>
      <c r="AL5" s="1986" t="s">
        <v>773</v>
      </c>
      <c r="AM5" s="1986"/>
      <c r="AN5" s="1986"/>
      <c r="AO5" s="1986"/>
      <c r="AP5" s="1986"/>
      <c r="AQ5" s="1986"/>
      <c r="AR5" s="1986"/>
      <c r="AS5" s="1986"/>
      <c r="AT5" s="1986"/>
      <c r="AU5" s="1986" t="s">
        <v>774</v>
      </c>
      <c r="AV5" s="1986"/>
      <c r="AW5" s="1986"/>
      <c r="AX5" s="1986"/>
      <c r="AY5" s="1986"/>
      <c r="AZ5" s="1986"/>
      <c r="BA5" s="1986"/>
      <c r="BB5" s="1986"/>
      <c r="BC5" s="1986"/>
      <c r="BD5" s="1986"/>
      <c r="BE5" s="1986" t="s">
        <v>480</v>
      </c>
      <c r="BF5" s="1986"/>
      <c r="BG5" s="1986"/>
      <c r="BH5" s="1986"/>
      <c r="BI5" s="1986"/>
      <c r="BJ5" s="1986"/>
      <c r="BK5" s="1986"/>
      <c r="BL5" s="1986"/>
      <c r="BM5" s="1986"/>
      <c r="BN5" s="1986"/>
      <c r="BO5" s="1986"/>
      <c r="BP5" s="1986"/>
      <c r="BQ5" s="1986"/>
      <c r="BR5" s="1986"/>
      <c r="BS5" s="1986"/>
      <c r="BT5" s="1999"/>
      <c r="BU5" s="298"/>
      <c r="BV5" s="2000" t="s">
        <v>770</v>
      </c>
      <c r="BW5" s="1986"/>
      <c r="BX5" s="1986"/>
      <c r="BY5" s="1986"/>
      <c r="BZ5" s="1986"/>
      <c r="CA5" s="1986"/>
      <c r="CB5" s="1986"/>
      <c r="CC5" s="1986"/>
      <c r="CD5" s="1986"/>
      <c r="CE5" s="1986" t="s">
        <v>771</v>
      </c>
      <c r="CF5" s="1986"/>
      <c r="CG5" s="1986"/>
      <c r="CH5" s="1986"/>
      <c r="CI5" s="1986"/>
      <c r="CJ5" s="1986"/>
      <c r="CK5" s="1986"/>
      <c r="CL5" s="1986"/>
      <c r="CM5" s="1986"/>
      <c r="CN5" s="1986"/>
      <c r="CO5" s="1986" t="s">
        <v>772</v>
      </c>
      <c r="CP5" s="1986"/>
      <c r="CQ5" s="1986"/>
      <c r="CR5" s="1986"/>
      <c r="CS5" s="1986"/>
      <c r="CT5" s="1986"/>
      <c r="CU5" s="1986"/>
      <c r="CV5" s="1986"/>
      <c r="CW5" s="1986"/>
      <c r="CX5" s="1986"/>
      <c r="CY5" s="1986"/>
      <c r="CZ5" s="1986"/>
      <c r="DA5" s="1986"/>
      <c r="DB5" s="1986"/>
      <c r="DC5" s="1986"/>
      <c r="DD5" s="1986"/>
      <c r="DE5" s="1986" t="s">
        <v>773</v>
      </c>
      <c r="DF5" s="1986"/>
      <c r="DG5" s="1986"/>
      <c r="DH5" s="1986"/>
      <c r="DI5" s="1986"/>
      <c r="DJ5" s="1986"/>
      <c r="DK5" s="1986"/>
      <c r="DL5" s="1986"/>
      <c r="DM5" s="1986"/>
      <c r="DN5" s="1986" t="s">
        <v>774</v>
      </c>
      <c r="DO5" s="1986"/>
      <c r="DP5" s="1986"/>
      <c r="DQ5" s="1986"/>
      <c r="DR5" s="1986"/>
      <c r="DS5" s="1986"/>
      <c r="DT5" s="1986"/>
      <c r="DU5" s="1986"/>
      <c r="DV5" s="1986"/>
      <c r="DW5" s="1986"/>
      <c r="DX5" s="1986" t="s">
        <v>480</v>
      </c>
      <c r="DY5" s="1986"/>
      <c r="DZ5" s="1986"/>
      <c r="EA5" s="1986"/>
      <c r="EB5" s="1986"/>
      <c r="EC5" s="1986"/>
      <c r="ED5" s="1986"/>
      <c r="EE5" s="1986"/>
      <c r="EF5" s="1986"/>
      <c r="EG5" s="1986"/>
      <c r="EH5" s="1986"/>
      <c r="EI5" s="1986"/>
      <c r="EJ5" s="1986"/>
      <c r="EK5" s="1986"/>
      <c r="EL5" s="1986"/>
      <c r="EM5" s="1999"/>
    </row>
    <row r="6" spans="1:144" s="294" customFormat="1" ht="21" customHeight="1" x14ac:dyDescent="0.15">
      <c r="B6" s="300"/>
      <c r="C6" s="2036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  <c r="BB6" s="1953"/>
      <c r="BC6" s="1953"/>
      <c r="BD6" s="1953"/>
      <c r="BE6" s="1953"/>
      <c r="BF6" s="1953"/>
      <c r="BG6" s="1953"/>
      <c r="BH6" s="1953"/>
      <c r="BI6" s="1953"/>
      <c r="BJ6" s="1953"/>
      <c r="BK6" s="1953"/>
      <c r="BL6" s="1953"/>
      <c r="BM6" s="1953"/>
      <c r="BN6" s="1953"/>
      <c r="BO6" s="1953"/>
      <c r="BP6" s="1953"/>
      <c r="BQ6" s="1953"/>
      <c r="BR6" s="1953"/>
      <c r="BS6" s="1953"/>
      <c r="BT6" s="1954"/>
      <c r="BV6" s="2036"/>
      <c r="BW6" s="1953"/>
      <c r="BX6" s="1953"/>
      <c r="BY6" s="1953"/>
      <c r="BZ6" s="1953"/>
      <c r="CA6" s="1953"/>
      <c r="CB6" s="1953"/>
      <c r="CC6" s="1953"/>
      <c r="CD6" s="1953"/>
      <c r="CE6" s="1953"/>
      <c r="CF6" s="1953"/>
      <c r="CG6" s="1953"/>
      <c r="CH6" s="1953"/>
      <c r="CI6" s="1953"/>
      <c r="CJ6" s="1953"/>
      <c r="CK6" s="1953"/>
      <c r="CL6" s="1953"/>
      <c r="CM6" s="1953"/>
      <c r="CN6" s="1953"/>
      <c r="CO6" s="1953"/>
      <c r="CP6" s="1953"/>
      <c r="CQ6" s="1953"/>
      <c r="CR6" s="1953"/>
      <c r="CS6" s="1953"/>
      <c r="CT6" s="1953"/>
      <c r="CU6" s="1953"/>
      <c r="CV6" s="1953"/>
      <c r="CW6" s="1953"/>
      <c r="CX6" s="1953"/>
      <c r="CY6" s="1953"/>
      <c r="CZ6" s="1953"/>
      <c r="DA6" s="1953"/>
      <c r="DB6" s="1953"/>
      <c r="DC6" s="1953"/>
      <c r="DD6" s="1953"/>
      <c r="DE6" s="1953"/>
      <c r="DF6" s="1953"/>
      <c r="DG6" s="1953"/>
      <c r="DH6" s="1953"/>
      <c r="DI6" s="1953"/>
      <c r="DJ6" s="1953"/>
      <c r="DK6" s="1953"/>
      <c r="DL6" s="1953"/>
      <c r="DM6" s="1953"/>
      <c r="DN6" s="1953"/>
      <c r="DO6" s="1953"/>
      <c r="DP6" s="1953"/>
      <c r="DQ6" s="1953"/>
      <c r="DR6" s="1953"/>
      <c r="DS6" s="1953"/>
      <c r="DT6" s="1953"/>
      <c r="DU6" s="1953"/>
      <c r="DV6" s="1953"/>
      <c r="DW6" s="1953"/>
      <c r="DX6" s="1953"/>
      <c r="DY6" s="1953"/>
      <c r="DZ6" s="1953"/>
      <c r="EA6" s="1953"/>
      <c r="EB6" s="1953"/>
      <c r="EC6" s="1953"/>
      <c r="ED6" s="1953"/>
      <c r="EE6" s="1953"/>
      <c r="EF6" s="1953"/>
      <c r="EG6" s="1953"/>
      <c r="EH6" s="1953"/>
      <c r="EI6" s="1953"/>
      <c r="EJ6" s="1953"/>
      <c r="EK6" s="1953"/>
      <c r="EL6" s="1953"/>
      <c r="EM6" s="1954"/>
    </row>
    <row r="7" spans="1:144" s="294" customFormat="1" ht="21" customHeight="1" x14ac:dyDescent="0.15">
      <c r="B7" s="289" t="s">
        <v>29</v>
      </c>
      <c r="C7" s="2004">
        <v>110124</v>
      </c>
      <c r="D7" s="1983"/>
      <c r="E7" s="1983"/>
      <c r="F7" s="1983"/>
      <c r="G7" s="1983"/>
      <c r="H7" s="1983"/>
      <c r="I7" s="1983"/>
      <c r="J7" s="1983"/>
      <c r="K7" s="1983"/>
      <c r="L7" s="1982">
        <v>1546821</v>
      </c>
      <c r="M7" s="1983"/>
      <c r="N7" s="1983"/>
      <c r="O7" s="1983"/>
      <c r="P7" s="1983"/>
      <c r="Q7" s="1983"/>
      <c r="R7" s="1983"/>
      <c r="S7" s="1983"/>
      <c r="T7" s="1983"/>
      <c r="U7" s="1983"/>
      <c r="V7" s="1982">
        <v>53052437043</v>
      </c>
      <c r="W7" s="1983"/>
      <c r="X7" s="1983"/>
      <c r="Y7" s="1983"/>
      <c r="Z7" s="1983"/>
      <c r="AA7" s="1983"/>
      <c r="AB7" s="1983"/>
      <c r="AC7" s="1983"/>
      <c r="AD7" s="1983"/>
      <c r="AE7" s="1983"/>
      <c r="AF7" s="1983"/>
      <c r="AG7" s="1983"/>
      <c r="AH7" s="1983"/>
      <c r="AI7" s="1983"/>
      <c r="AJ7" s="1983"/>
      <c r="AK7" s="2005"/>
      <c r="AL7" s="1982">
        <v>4987817</v>
      </c>
      <c r="AM7" s="1983"/>
      <c r="AN7" s="1983"/>
      <c r="AO7" s="1983"/>
      <c r="AP7" s="1983"/>
      <c r="AQ7" s="1983"/>
      <c r="AR7" s="1983"/>
      <c r="AS7" s="1983"/>
      <c r="AT7" s="1983"/>
      <c r="AU7" s="1982">
        <v>8730984</v>
      </c>
      <c r="AV7" s="1983"/>
      <c r="AW7" s="1983"/>
      <c r="AX7" s="1983"/>
      <c r="AY7" s="1983"/>
      <c r="AZ7" s="1983"/>
      <c r="BA7" s="1983"/>
      <c r="BB7" s="1983"/>
      <c r="BC7" s="1983"/>
      <c r="BD7" s="1983"/>
      <c r="BE7" s="1982">
        <v>63283513217</v>
      </c>
      <c r="BF7" s="1983"/>
      <c r="BG7" s="1983"/>
      <c r="BH7" s="1983"/>
      <c r="BI7" s="1983"/>
      <c r="BJ7" s="1983"/>
      <c r="BK7" s="1983"/>
      <c r="BL7" s="1983"/>
      <c r="BM7" s="1983"/>
      <c r="BN7" s="1983"/>
      <c r="BO7" s="1983"/>
      <c r="BP7" s="1983"/>
      <c r="BQ7" s="1983"/>
      <c r="BR7" s="1983"/>
      <c r="BS7" s="1983"/>
      <c r="BT7" s="1987"/>
      <c r="BU7" s="652"/>
      <c r="BV7" s="2004">
        <v>1039155</v>
      </c>
      <c r="BW7" s="1983"/>
      <c r="BX7" s="1983"/>
      <c r="BY7" s="1983"/>
      <c r="BZ7" s="1983"/>
      <c r="CA7" s="1983"/>
      <c r="CB7" s="1983"/>
      <c r="CC7" s="1983"/>
      <c r="CD7" s="1983"/>
      <c r="CE7" s="1982">
        <v>2371246</v>
      </c>
      <c r="CF7" s="1983"/>
      <c r="CG7" s="1983"/>
      <c r="CH7" s="1983"/>
      <c r="CI7" s="1983"/>
      <c r="CJ7" s="1983"/>
      <c r="CK7" s="1983"/>
      <c r="CL7" s="1983"/>
      <c r="CM7" s="1983"/>
      <c r="CN7" s="1983"/>
      <c r="CO7" s="1982">
        <v>14019980812</v>
      </c>
      <c r="CP7" s="1983"/>
      <c r="CQ7" s="1983"/>
      <c r="CR7" s="1983"/>
      <c r="CS7" s="1983"/>
      <c r="CT7" s="1983"/>
      <c r="CU7" s="1983"/>
      <c r="CV7" s="1983"/>
      <c r="CW7" s="1983"/>
      <c r="CX7" s="1983"/>
      <c r="CY7" s="1983"/>
      <c r="CZ7" s="1983"/>
      <c r="DA7" s="1983"/>
      <c r="DB7" s="1983"/>
      <c r="DC7" s="1983"/>
      <c r="DD7" s="1983"/>
      <c r="DE7" s="1982">
        <v>6137096</v>
      </c>
      <c r="DF7" s="1983"/>
      <c r="DG7" s="1983"/>
      <c r="DH7" s="1983"/>
      <c r="DI7" s="1983"/>
      <c r="DJ7" s="1983"/>
      <c r="DK7" s="1983"/>
      <c r="DL7" s="1983"/>
      <c r="DM7" s="1983"/>
      <c r="DN7" s="1982">
        <v>12649051</v>
      </c>
      <c r="DO7" s="1983"/>
      <c r="DP7" s="1983"/>
      <c r="DQ7" s="1983"/>
      <c r="DR7" s="1983"/>
      <c r="DS7" s="1983"/>
      <c r="DT7" s="1983"/>
      <c r="DU7" s="1983"/>
      <c r="DV7" s="1983"/>
      <c r="DW7" s="1983"/>
      <c r="DX7" s="1982">
        <v>130355931072</v>
      </c>
      <c r="DY7" s="1983"/>
      <c r="DZ7" s="1983"/>
      <c r="EA7" s="1983"/>
      <c r="EB7" s="1983"/>
      <c r="EC7" s="1983"/>
      <c r="ED7" s="1983"/>
      <c r="EE7" s="1983"/>
      <c r="EF7" s="1983"/>
      <c r="EG7" s="1983"/>
      <c r="EH7" s="1983"/>
      <c r="EI7" s="1983"/>
      <c r="EJ7" s="1983"/>
      <c r="EK7" s="1983"/>
      <c r="EL7" s="1983"/>
      <c r="EM7" s="1987"/>
    </row>
    <row r="8" spans="1:144" s="294" customFormat="1" ht="21" customHeight="1" x14ac:dyDescent="0.15">
      <c r="B8" s="289" t="s">
        <v>7</v>
      </c>
      <c r="C8" s="2004">
        <v>25900</v>
      </c>
      <c r="D8" s="1983"/>
      <c r="E8" s="1983"/>
      <c r="F8" s="1983"/>
      <c r="G8" s="1983"/>
      <c r="H8" s="1983"/>
      <c r="I8" s="1983"/>
      <c r="J8" s="1983"/>
      <c r="K8" s="1983"/>
      <c r="L8" s="1982">
        <v>359629</v>
      </c>
      <c r="M8" s="1983"/>
      <c r="N8" s="1983"/>
      <c r="O8" s="1983"/>
      <c r="P8" s="1983"/>
      <c r="Q8" s="1983"/>
      <c r="R8" s="1983"/>
      <c r="S8" s="1983"/>
      <c r="T8" s="1983"/>
      <c r="U8" s="1983"/>
      <c r="V8" s="1982">
        <v>13043356605</v>
      </c>
      <c r="W8" s="1983"/>
      <c r="X8" s="1983"/>
      <c r="Y8" s="1983"/>
      <c r="Z8" s="1983"/>
      <c r="AA8" s="1983"/>
      <c r="AB8" s="1983"/>
      <c r="AC8" s="1983"/>
      <c r="AD8" s="1983"/>
      <c r="AE8" s="1983"/>
      <c r="AF8" s="1983"/>
      <c r="AG8" s="1983"/>
      <c r="AH8" s="1983"/>
      <c r="AI8" s="1983"/>
      <c r="AJ8" s="1983"/>
      <c r="AK8" s="1983"/>
      <c r="AL8" s="1982">
        <v>1171647</v>
      </c>
      <c r="AM8" s="1983"/>
      <c r="AN8" s="1983"/>
      <c r="AO8" s="1983"/>
      <c r="AP8" s="1983"/>
      <c r="AQ8" s="1983"/>
      <c r="AR8" s="1983"/>
      <c r="AS8" s="1983"/>
      <c r="AT8" s="1983"/>
      <c r="AU8" s="1982">
        <v>1979458</v>
      </c>
      <c r="AV8" s="1983"/>
      <c r="AW8" s="1983"/>
      <c r="AX8" s="1983"/>
      <c r="AY8" s="1983"/>
      <c r="AZ8" s="1983"/>
      <c r="BA8" s="1983"/>
      <c r="BB8" s="1983"/>
      <c r="BC8" s="1983"/>
      <c r="BD8" s="1983"/>
      <c r="BE8" s="1982">
        <v>16030562597</v>
      </c>
      <c r="BF8" s="1983"/>
      <c r="BG8" s="1983"/>
      <c r="BH8" s="1983"/>
      <c r="BI8" s="1983"/>
      <c r="BJ8" s="1983"/>
      <c r="BK8" s="1983"/>
      <c r="BL8" s="1983"/>
      <c r="BM8" s="1983"/>
      <c r="BN8" s="1983"/>
      <c r="BO8" s="1983"/>
      <c r="BP8" s="1983"/>
      <c r="BQ8" s="1983"/>
      <c r="BR8" s="1983"/>
      <c r="BS8" s="1983"/>
      <c r="BT8" s="1987"/>
      <c r="BU8" s="653"/>
      <c r="BV8" s="2004">
        <v>271559</v>
      </c>
      <c r="BW8" s="1983"/>
      <c r="BX8" s="1983"/>
      <c r="BY8" s="1983"/>
      <c r="BZ8" s="1983"/>
      <c r="CA8" s="1983"/>
      <c r="CB8" s="1983"/>
      <c r="CC8" s="1983"/>
      <c r="CD8" s="1983"/>
      <c r="CE8" s="1982">
        <v>606076</v>
      </c>
      <c r="CF8" s="1983"/>
      <c r="CG8" s="1983"/>
      <c r="CH8" s="1983"/>
      <c r="CI8" s="1983"/>
      <c r="CJ8" s="1983"/>
      <c r="CK8" s="1983"/>
      <c r="CL8" s="1983"/>
      <c r="CM8" s="1983"/>
      <c r="CN8" s="1983"/>
      <c r="CO8" s="1982">
        <v>3615217645</v>
      </c>
      <c r="CP8" s="1983"/>
      <c r="CQ8" s="1983"/>
      <c r="CR8" s="1983"/>
      <c r="CS8" s="1983"/>
      <c r="CT8" s="1983"/>
      <c r="CU8" s="1983"/>
      <c r="CV8" s="1983"/>
      <c r="CW8" s="1983"/>
      <c r="CX8" s="1983"/>
      <c r="CY8" s="1983"/>
      <c r="CZ8" s="1983"/>
      <c r="DA8" s="1983"/>
      <c r="DB8" s="1983"/>
      <c r="DC8" s="1983"/>
      <c r="DD8" s="1983"/>
      <c r="DE8" s="1982">
        <v>1469106</v>
      </c>
      <c r="DF8" s="1983"/>
      <c r="DG8" s="1983"/>
      <c r="DH8" s="1983"/>
      <c r="DI8" s="1983"/>
      <c r="DJ8" s="1983"/>
      <c r="DK8" s="1983"/>
      <c r="DL8" s="1983"/>
      <c r="DM8" s="1983"/>
      <c r="DN8" s="1982">
        <v>2945163</v>
      </c>
      <c r="DO8" s="1983"/>
      <c r="DP8" s="1983"/>
      <c r="DQ8" s="1983"/>
      <c r="DR8" s="1983"/>
      <c r="DS8" s="1983"/>
      <c r="DT8" s="1983"/>
      <c r="DU8" s="1983"/>
      <c r="DV8" s="1983"/>
      <c r="DW8" s="1983"/>
      <c r="DX8" s="1982">
        <v>32689136847</v>
      </c>
      <c r="DY8" s="1983"/>
      <c r="DZ8" s="1983"/>
      <c r="EA8" s="1983"/>
      <c r="EB8" s="1983"/>
      <c r="EC8" s="1983"/>
      <c r="ED8" s="1983"/>
      <c r="EE8" s="1983"/>
      <c r="EF8" s="1983"/>
      <c r="EG8" s="1983"/>
      <c r="EH8" s="1983"/>
      <c r="EI8" s="1983"/>
      <c r="EJ8" s="1983"/>
      <c r="EK8" s="1983"/>
      <c r="EL8" s="1983"/>
      <c r="EM8" s="1987"/>
    </row>
    <row r="9" spans="1:144" s="294" customFormat="1" ht="21" customHeight="1" x14ac:dyDescent="0.15">
      <c r="B9" s="289" t="s">
        <v>8</v>
      </c>
      <c r="C9" s="2159">
        <v>17838</v>
      </c>
      <c r="D9" s="2160"/>
      <c r="E9" s="2160"/>
      <c r="F9" s="2160"/>
      <c r="G9" s="2160"/>
      <c r="H9" s="2160"/>
      <c r="I9" s="2160"/>
      <c r="J9" s="2160"/>
      <c r="K9" s="2161"/>
      <c r="L9" s="1982">
        <v>240239</v>
      </c>
      <c r="M9" s="1983"/>
      <c r="N9" s="1983"/>
      <c r="O9" s="1983"/>
      <c r="P9" s="1983"/>
      <c r="Q9" s="1983"/>
      <c r="R9" s="1983"/>
      <c r="S9" s="1983"/>
      <c r="T9" s="1983"/>
      <c r="U9" s="1983"/>
      <c r="V9" s="1982">
        <v>8776082913</v>
      </c>
      <c r="W9" s="1983"/>
      <c r="X9" s="1983"/>
      <c r="Y9" s="1983"/>
      <c r="Z9" s="1983"/>
      <c r="AA9" s="1983"/>
      <c r="AB9" s="1983"/>
      <c r="AC9" s="1983"/>
      <c r="AD9" s="1983"/>
      <c r="AE9" s="1983"/>
      <c r="AF9" s="1983"/>
      <c r="AG9" s="1983"/>
      <c r="AH9" s="1983"/>
      <c r="AI9" s="1983"/>
      <c r="AJ9" s="1983"/>
      <c r="AK9" s="1983"/>
      <c r="AL9" s="1982">
        <v>802504</v>
      </c>
      <c r="AM9" s="1983"/>
      <c r="AN9" s="1983"/>
      <c r="AO9" s="1983"/>
      <c r="AP9" s="1983"/>
      <c r="AQ9" s="1983"/>
      <c r="AR9" s="1983"/>
      <c r="AS9" s="1983"/>
      <c r="AT9" s="1983"/>
      <c r="AU9" s="1982">
        <v>1307385</v>
      </c>
      <c r="AV9" s="1983"/>
      <c r="AW9" s="1983"/>
      <c r="AX9" s="1983"/>
      <c r="AY9" s="1983"/>
      <c r="AZ9" s="1983"/>
      <c r="BA9" s="1983"/>
      <c r="BB9" s="1983"/>
      <c r="BC9" s="1983"/>
      <c r="BD9" s="1983"/>
      <c r="BE9" s="1982">
        <v>11838098186</v>
      </c>
      <c r="BF9" s="1983"/>
      <c r="BG9" s="1983"/>
      <c r="BH9" s="1983"/>
      <c r="BI9" s="1983"/>
      <c r="BJ9" s="1983"/>
      <c r="BK9" s="1983"/>
      <c r="BL9" s="1983"/>
      <c r="BM9" s="1983"/>
      <c r="BN9" s="1983"/>
      <c r="BO9" s="1983"/>
      <c r="BP9" s="1983"/>
      <c r="BQ9" s="1983"/>
      <c r="BR9" s="1983"/>
      <c r="BS9" s="1983"/>
      <c r="BT9" s="1987"/>
      <c r="BU9" s="653"/>
      <c r="BV9" s="2004">
        <v>192238</v>
      </c>
      <c r="BW9" s="1983"/>
      <c r="BX9" s="1983"/>
      <c r="BY9" s="1983"/>
      <c r="BZ9" s="1983"/>
      <c r="CA9" s="1983"/>
      <c r="CB9" s="1983"/>
      <c r="CC9" s="1983"/>
      <c r="CD9" s="1983"/>
      <c r="CE9" s="1982">
        <v>415298</v>
      </c>
      <c r="CF9" s="1983"/>
      <c r="CG9" s="1983"/>
      <c r="CH9" s="1983"/>
      <c r="CI9" s="1983"/>
      <c r="CJ9" s="1983"/>
      <c r="CK9" s="1983"/>
      <c r="CL9" s="1983"/>
      <c r="CM9" s="1983"/>
      <c r="CN9" s="1983"/>
      <c r="CO9" s="1982">
        <v>2508486294</v>
      </c>
      <c r="CP9" s="1983"/>
      <c r="CQ9" s="1983"/>
      <c r="CR9" s="1983"/>
      <c r="CS9" s="1983"/>
      <c r="CT9" s="1983"/>
      <c r="CU9" s="1983"/>
      <c r="CV9" s="1983"/>
      <c r="CW9" s="1983"/>
      <c r="CX9" s="1983"/>
      <c r="CY9" s="1983"/>
      <c r="CZ9" s="1983"/>
      <c r="DA9" s="1983"/>
      <c r="DB9" s="1983"/>
      <c r="DC9" s="1983"/>
      <c r="DD9" s="1983"/>
      <c r="DE9" s="1982">
        <v>1012580</v>
      </c>
      <c r="DF9" s="1983"/>
      <c r="DG9" s="1983"/>
      <c r="DH9" s="1983"/>
      <c r="DI9" s="1983"/>
      <c r="DJ9" s="1983"/>
      <c r="DK9" s="1983"/>
      <c r="DL9" s="1983"/>
      <c r="DM9" s="1983"/>
      <c r="DN9" s="1982">
        <v>1962922</v>
      </c>
      <c r="DO9" s="1983"/>
      <c r="DP9" s="1983"/>
      <c r="DQ9" s="1983"/>
      <c r="DR9" s="1983"/>
      <c r="DS9" s="1983"/>
      <c r="DT9" s="1983"/>
      <c r="DU9" s="1983"/>
      <c r="DV9" s="1983"/>
      <c r="DW9" s="1983"/>
      <c r="DX9" s="1982">
        <v>23122667393</v>
      </c>
      <c r="DY9" s="1983"/>
      <c r="DZ9" s="1983"/>
      <c r="EA9" s="1983"/>
      <c r="EB9" s="1983"/>
      <c r="EC9" s="1983"/>
      <c r="ED9" s="1983"/>
      <c r="EE9" s="1983"/>
      <c r="EF9" s="1983"/>
      <c r="EG9" s="1983"/>
      <c r="EH9" s="1983"/>
      <c r="EI9" s="1983"/>
      <c r="EJ9" s="1983"/>
      <c r="EK9" s="1983"/>
      <c r="EL9" s="1983"/>
      <c r="EM9" s="1987"/>
    </row>
    <row r="10" spans="1:144" s="294" customFormat="1" ht="21" customHeight="1" x14ac:dyDescent="0.15">
      <c r="B10" s="289" t="s">
        <v>13</v>
      </c>
      <c r="C10" s="2004">
        <v>18092</v>
      </c>
      <c r="D10" s="1983"/>
      <c r="E10" s="1983"/>
      <c r="F10" s="1983"/>
      <c r="G10" s="1983"/>
      <c r="H10" s="1983"/>
      <c r="I10" s="1983"/>
      <c r="J10" s="1983"/>
      <c r="K10" s="1983"/>
      <c r="L10" s="1982">
        <v>249792</v>
      </c>
      <c r="M10" s="1983"/>
      <c r="N10" s="1983"/>
      <c r="O10" s="1983"/>
      <c r="P10" s="1983"/>
      <c r="Q10" s="1983"/>
      <c r="R10" s="1983"/>
      <c r="S10" s="1983"/>
      <c r="T10" s="1983"/>
      <c r="U10" s="1983"/>
      <c r="V10" s="1982">
        <v>9886896455</v>
      </c>
      <c r="W10" s="1983"/>
      <c r="X10" s="1983"/>
      <c r="Y10" s="1983"/>
      <c r="Z10" s="1983"/>
      <c r="AA10" s="1983"/>
      <c r="AB10" s="1983"/>
      <c r="AC10" s="1983"/>
      <c r="AD10" s="1983"/>
      <c r="AE10" s="1983"/>
      <c r="AF10" s="1983"/>
      <c r="AG10" s="1983"/>
      <c r="AH10" s="1983"/>
      <c r="AI10" s="1983"/>
      <c r="AJ10" s="1983"/>
      <c r="AK10" s="1983"/>
      <c r="AL10" s="1982">
        <v>798284</v>
      </c>
      <c r="AM10" s="1983"/>
      <c r="AN10" s="1983"/>
      <c r="AO10" s="1983"/>
      <c r="AP10" s="1983"/>
      <c r="AQ10" s="1983"/>
      <c r="AR10" s="1983"/>
      <c r="AS10" s="1983"/>
      <c r="AT10" s="1983"/>
      <c r="AU10" s="1982">
        <v>1302646</v>
      </c>
      <c r="AV10" s="1983"/>
      <c r="AW10" s="1983"/>
      <c r="AX10" s="1983"/>
      <c r="AY10" s="1983"/>
      <c r="AZ10" s="1983"/>
      <c r="BA10" s="1983"/>
      <c r="BB10" s="1983"/>
      <c r="BC10" s="1983"/>
      <c r="BD10" s="1983"/>
      <c r="BE10" s="1982">
        <v>12066428518</v>
      </c>
      <c r="BF10" s="1983"/>
      <c r="BG10" s="1983"/>
      <c r="BH10" s="1983"/>
      <c r="BI10" s="1983"/>
      <c r="BJ10" s="1983"/>
      <c r="BK10" s="1983"/>
      <c r="BL10" s="1983"/>
      <c r="BM10" s="1983"/>
      <c r="BN10" s="1983"/>
      <c r="BO10" s="1983"/>
      <c r="BP10" s="1983"/>
      <c r="BQ10" s="1983"/>
      <c r="BR10" s="1983"/>
      <c r="BS10" s="1983"/>
      <c r="BT10" s="1987"/>
      <c r="BU10" s="653"/>
      <c r="BV10" s="2004">
        <v>196482</v>
      </c>
      <c r="BW10" s="1983"/>
      <c r="BX10" s="1983"/>
      <c r="BY10" s="1983"/>
      <c r="BZ10" s="1983"/>
      <c r="CA10" s="1983"/>
      <c r="CB10" s="1983"/>
      <c r="CC10" s="1983"/>
      <c r="CD10" s="1983"/>
      <c r="CE10" s="1982">
        <v>417802</v>
      </c>
      <c r="CF10" s="1983"/>
      <c r="CG10" s="1983"/>
      <c r="CH10" s="1983"/>
      <c r="CI10" s="1983"/>
      <c r="CJ10" s="1983"/>
      <c r="CK10" s="1983"/>
      <c r="CL10" s="1983"/>
      <c r="CM10" s="1983"/>
      <c r="CN10" s="1983"/>
      <c r="CO10" s="1982">
        <v>2522453955</v>
      </c>
      <c r="CP10" s="1983"/>
      <c r="CQ10" s="1983"/>
      <c r="CR10" s="1983"/>
      <c r="CS10" s="1983"/>
      <c r="CT10" s="1983"/>
      <c r="CU10" s="1983"/>
      <c r="CV10" s="1983"/>
      <c r="CW10" s="1983"/>
      <c r="CX10" s="1983"/>
      <c r="CY10" s="1983"/>
      <c r="CZ10" s="1983"/>
      <c r="DA10" s="1983"/>
      <c r="DB10" s="1983"/>
      <c r="DC10" s="1983"/>
      <c r="DD10" s="1983"/>
      <c r="DE10" s="1982">
        <v>1012858</v>
      </c>
      <c r="DF10" s="1983"/>
      <c r="DG10" s="1983"/>
      <c r="DH10" s="1983"/>
      <c r="DI10" s="1983"/>
      <c r="DJ10" s="1983"/>
      <c r="DK10" s="1983"/>
      <c r="DL10" s="1983"/>
      <c r="DM10" s="1983"/>
      <c r="DN10" s="1982">
        <v>1970240</v>
      </c>
      <c r="DO10" s="1983"/>
      <c r="DP10" s="1983"/>
      <c r="DQ10" s="1983"/>
      <c r="DR10" s="1983"/>
      <c r="DS10" s="1983"/>
      <c r="DT10" s="1983"/>
      <c r="DU10" s="1983"/>
      <c r="DV10" s="1983"/>
      <c r="DW10" s="1983"/>
      <c r="DX10" s="1982">
        <v>24475778928</v>
      </c>
      <c r="DY10" s="1983"/>
      <c r="DZ10" s="1983"/>
      <c r="EA10" s="1983"/>
      <c r="EB10" s="1983"/>
      <c r="EC10" s="1983"/>
      <c r="ED10" s="1983"/>
      <c r="EE10" s="1983"/>
      <c r="EF10" s="1983"/>
      <c r="EG10" s="1983"/>
      <c r="EH10" s="1983"/>
      <c r="EI10" s="1983"/>
      <c r="EJ10" s="1983"/>
      <c r="EK10" s="1983"/>
      <c r="EL10" s="1983"/>
      <c r="EM10" s="1987"/>
    </row>
    <row r="11" spans="1:144" s="294" customFormat="1" ht="21" customHeight="1" thickBot="1" x14ac:dyDescent="0.2">
      <c r="B11" s="290" t="s">
        <v>30</v>
      </c>
      <c r="C11" s="2003">
        <v>18374</v>
      </c>
      <c r="D11" s="1989"/>
      <c r="E11" s="1989"/>
      <c r="F11" s="1989"/>
      <c r="G11" s="1989"/>
      <c r="H11" s="1989"/>
      <c r="I11" s="1989"/>
      <c r="J11" s="1989"/>
      <c r="K11" s="1989"/>
      <c r="L11" s="1988">
        <v>252974</v>
      </c>
      <c r="M11" s="1989"/>
      <c r="N11" s="1989"/>
      <c r="O11" s="1989"/>
      <c r="P11" s="1989"/>
      <c r="Q11" s="1989"/>
      <c r="R11" s="1989"/>
      <c r="S11" s="1989"/>
      <c r="T11" s="1989"/>
      <c r="U11" s="1989"/>
      <c r="V11" s="1988">
        <v>10176947809</v>
      </c>
      <c r="W11" s="1989"/>
      <c r="X11" s="1989"/>
      <c r="Y11" s="1989"/>
      <c r="Z11" s="1989"/>
      <c r="AA11" s="1989"/>
      <c r="AB11" s="1989"/>
      <c r="AC11" s="1989"/>
      <c r="AD11" s="1989"/>
      <c r="AE11" s="1989"/>
      <c r="AF11" s="1989"/>
      <c r="AG11" s="1989"/>
      <c r="AH11" s="1989"/>
      <c r="AI11" s="1989"/>
      <c r="AJ11" s="1989"/>
      <c r="AK11" s="1989"/>
      <c r="AL11" s="1988">
        <v>826747</v>
      </c>
      <c r="AM11" s="1989"/>
      <c r="AN11" s="1989"/>
      <c r="AO11" s="1989"/>
      <c r="AP11" s="1989"/>
      <c r="AQ11" s="1989"/>
      <c r="AR11" s="1989"/>
      <c r="AS11" s="1989"/>
      <c r="AT11" s="1989"/>
      <c r="AU11" s="1988">
        <v>1332516</v>
      </c>
      <c r="AV11" s="1989"/>
      <c r="AW11" s="1989"/>
      <c r="AX11" s="1989"/>
      <c r="AY11" s="1989"/>
      <c r="AZ11" s="1989"/>
      <c r="BA11" s="1989"/>
      <c r="BB11" s="1989"/>
      <c r="BC11" s="1989"/>
      <c r="BD11" s="1989"/>
      <c r="BE11" s="1988">
        <v>12654983589</v>
      </c>
      <c r="BF11" s="1989"/>
      <c r="BG11" s="1989"/>
      <c r="BH11" s="1989"/>
      <c r="BI11" s="1989"/>
      <c r="BJ11" s="1989"/>
      <c r="BK11" s="1989"/>
      <c r="BL11" s="1989"/>
      <c r="BM11" s="1989"/>
      <c r="BN11" s="1989"/>
      <c r="BO11" s="1989"/>
      <c r="BP11" s="1989"/>
      <c r="BQ11" s="1989"/>
      <c r="BR11" s="1989"/>
      <c r="BS11" s="1989"/>
      <c r="BT11" s="1990"/>
      <c r="BU11" s="653"/>
      <c r="BV11" s="2003">
        <v>206592</v>
      </c>
      <c r="BW11" s="1989"/>
      <c r="BX11" s="1989"/>
      <c r="BY11" s="1989"/>
      <c r="BZ11" s="1989"/>
      <c r="CA11" s="1989"/>
      <c r="CB11" s="1989"/>
      <c r="CC11" s="1989"/>
      <c r="CD11" s="1989"/>
      <c r="CE11" s="1988">
        <v>430994</v>
      </c>
      <c r="CF11" s="1989"/>
      <c r="CG11" s="1989"/>
      <c r="CH11" s="1989"/>
      <c r="CI11" s="1989"/>
      <c r="CJ11" s="1989"/>
      <c r="CK11" s="1989"/>
      <c r="CL11" s="1989"/>
      <c r="CM11" s="1989"/>
      <c r="CN11" s="1989"/>
      <c r="CO11" s="1988">
        <v>2654111070</v>
      </c>
      <c r="CP11" s="1989"/>
      <c r="CQ11" s="1989"/>
      <c r="CR11" s="1989"/>
      <c r="CS11" s="1989"/>
      <c r="CT11" s="1989"/>
      <c r="CU11" s="1989"/>
      <c r="CV11" s="1989"/>
      <c r="CW11" s="1989"/>
      <c r="CX11" s="1989"/>
      <c r="CY11" s="1989"/>
      <c r="CZ11" s="1989"/>
      <c r="DA11" s="1989"/>
      <c r="DB11" s="1989"/>
      <c r="DC11" s="1989"/>
      <c r="DD11" s="1989"/>
      <c r="DE11" s="1988">
        <v>1051713</v>
      </c>
      <c r="DF11" s="1989"/>
      <c r="DG11" s="1989"/>
      <c r="DH11" s="1989"/>
      <c r="DI11" s="1989"/>
      <c r="DJ11" s="1989"/>
      <c r="DK11" s="1989"/>
      <c r="DL11" s="1989"/>
      <c r="DM11" s="1989"/>
      <c r="DN11" s="1988">
        <v>2016484</v>
      </c>
      <c r="DO11" s="1989"/>
      <c r="DP11" s="1989"/>
      <c r="DQ11" s="1989"/>
      <c r="DR11" s="1989"/>
      <c r="DS11" s="1989"/>
      <c r="DT11" s="1989"/>
      <c r="DU11" s="1989"/>
      <c r="DV11" s="1989"/>
      <c r="DW11" s="1989"/>
      <c r="DX11" s="1988">
        <v>25486042468</v>
      </c>
      <c r="DY11" s="1989"/>
      <c r="DZ11" s="1989"/>
      <c r="EA11" s="1989"/>
      <c r="EB11" s="1989"/>
      <c r="EC11" s="1989"/>
      <c r="ED11" s="1989"/>
      <c r="EE11" s="1989"/>
      <c r="EF11" s="1989"/>
      <c r="EG11" s="1989"/>
      <c r="EH11" s="1989"/>
      <c r="EI11" s="1989"/>
      <c r="EJ11" s="1989"/>
      <c r="EK11" s="1989"/>
      <c r="EL11" s="1989"/>
      <c r="EM11" s="1990"/>
    </row>
    <row r="12" spans="1:144" s="294" customFormat="1" ht="15" customHeight="1" x14ac:dyDescent="0.15">
      <c r="B12" s="2164"/>
      <c r="C12" s="2109"/>
      <c r="D12" s="2109"/>
      <c r="E12" s="2109"/>
      <c r="F12" s="2109"/>
      <c r="G12" s="2109"/>
      <c r="H12" s="2109"/>
      <c r="I12" s="2109"/>
      <c r="J12" s="2109"/>
      <c r="K12" s="2109"/>
      <c r="L12" s="2109"/>
      <c r="M12" s="2109"/>
      <c r="N12" s="2109"/>
      <c r="O12" s="2109"/>
      <c r="P12" s="2109"/>
      <c r="Q12" s="2109"/>
      <c r="R12" s="2109"/>
      <c r="S12" s="2109"/>
      <c r="T12" s="2109"/>
      <c r="U12" s="2109"/>
      <c r="V12" s="2109"/>
      <c r="W12" s="2109"/>
      <c r="X12" s="2109"/>
      <c r="Y12" s="2109"/>
      <c r="Z12" s="2109"/>
      <c r="AA12" s="2109"/>
      <c r="AB12" s="2109"/>
      <c r="AC12" s="2109"/>
      <c r="AD12" s="2109"/>
      <c r="AE12" s="2109"/>
      <c r="AF12" s="2109"/>
      <c r="AG12" s="2109"/>
      <c r="AH12" s="2109"/>
      <c r="AI12" s="2109"/>
      <c r="AJ12" s="2109"/>
      <c r="AK12" s="2109"/>
      <c r="AL12" s="2109"/>
      <c r="AM12" s="2109"/>
      <c r="AN12" s="2109"/>
      <c r="AO12" s="2109"/>
      <c r="AP12" s="2109"/>
      <c r="AQ12" s="2109"/>
      <c r="AR12" s="2109"/>
      <c r="AS12" s="2109"/>
      <c r="AT12" s="2109"/>
      <c r="AU12" s="2109"/>
      <c r="AV12" s="2109"/>
      <c r="AW12" s="2109"/>
      <c r="AX12" s="2109"/>
      <c r="AY12" s="2109"/>
      <c r="AZ12" s="2109"/>
      <c r="BA12" s="2109"/>
      <c r="BB12" s="2109"/>
      <c r="BC12" s="2109"/>
      <c r="BD12" s="2109"/>
      <c r="BE12" s="2109"/>
      <c r="BF12" s="2109"/>
      <c r="BG12" s="2109"/>
      <c r="BH12" s="2109"/>
      <c r="BI12" s="2109"/>
      <c r="BJ12" s="2109"/>
      <c r="BK12" s="2109"/>
      <c r="BL12" s="2109"/>
      <c r="BM12" s="2109"/>
      <c r="BN12" s="2109"/>
      <c r="BO12" s="2109"/>
      <c r="BP12" s="2109"/>
      <c r="BQ12" s="2109"/>
      <c r="BR12" s="2109"/>
      <c r="BS12" s="2109"/>
      <c r="BT12" s="2109"/>
      <c r="BV12" s="2132"/>
      <c r="BW12" s="2132"/>
      <c r="BX12" s="2132"/>
      <c r="BY12" s="2132"/>
      <c r="BZ12" s="2132"/>
      <c r="CA12" s="2132"/>
      <c r="CB12" s="2132"/>
      <c r="CC12" s="2132"/>
      <c r="CD12" s="2132"/>
      <c r="CE12" s="2132"/>
      <c r="CF12" s="2132"/>
      <c r="CG12" s="2132"/>
      <c r="CH12" s="2132"/>
      <c r="CI12" s="2132"/>
      <c r="CJ12" s="2132"/>
      <c r="CK12" s="2132"/>
      <c r="CL12" s="2132"/>
      <c r="CM12" s="2132"/>
      <c r="CN12" s="2132"/>
      <c r="CO12" s="2132"/>
      <c r="CP12" s="2132"/>
      <c r="CQ12" s="2132"/>
      <c r="CR12" s="2132"/>
      <c r="CS12" s="2132"/>
      <c r="CT12" s="2132"/>
      <c r="CU12" s="2132"/>
      <c r="CV12" s="2132"/>
      <c r="CW12" s="2132"/>
      <c r="CX12" s="2132"/>
      <c r="CY12" s="2132"/>
      <c r="CZ12" s="2132"/>
      <c r="DA12" s="2132"/>
      <c r="DB12" s="2132"/>
      <c r="DC12" s="2132"/>
      <c r="DD12" s="2132"/>
      <c r="DE12" s="2132"/>
      <c r="DF12" s="2132"/>
      <c r="DG12" s="2132"/>
      <c r="DH12" s="2132"/>
      <c r="DI12" s="2132"/>
      <c r="DJ12" s="2132"/>
      <c r="DK12" s="2132"/>
      <c r="DL12" s="2132"/>
      <c r="DM12" s="2132"/>
      <c r="DN12" s="2132"/>
      <c r="DO12" s="2132"/>
      <c r="DP12" s="2132"/>
      <c r="DQ12" s="2132"/>
      <c r="DR12" s="2132"/>
      <c r="DS12" s="2132"/>
      <c r="DT12" s="2132"/>
      <c r="DU12" s="2132"/>
      <c r="DV12" s="2132"/>
      <c r="DW12" s="2132"/>
      <c r="DX12" s="2132"/>
      <c r="DY12" s="2132"/>
      <c r="DZ12" s="2132"/>
      <c r="EA12" s="2132"/>
      <c r="EB12" s="2132"/>
      <c r="EC12" s="2132"/>
      <c r="ED12" s="2132"/>
      <c r="EE12" s="2132"/>
      <c r="EF12" s="2132"/>
      <c r="EG12" s="2132"/>
      <c r="EH12" s="2132"/>
      <c r="EI12" s="2132"/>
      <c r="EJ12" s="2132"/>
      <c r="EK12" s="2132"/>
      <c r="EL12" s="2132"/>
      <c r="EM12" s="2132"/>
    </row>
    <row r="13" spans="1:144" s="294" customFormat="1" ht="15" customHeight="1" x14ac:dyDescent="0.15">
      <c r="B13" s="2109"/>
      <c r="C13" s="2109"/>
      <c r="D13" s="2109"/>
      <c r="E13" s="2109"/>
      <c r="F13" s="2109"/>
      <c r="G13" s="2109"/>
      <c r="H13" s="2109"/>
      <c r="I13" s="2109"/>
      <c r="J13" s="2109"/>
      <c r="K13" s="2109"/>
      <c r="L13" s="2109"/>
      <c r="M13" s="2109"/>
      <c r="N13" s="2109"/>
      <c r="O13" s="2109"/>
      <c r="P13" s="2109"/>
      <c r="Q13" s="2109"/>
      <c r="R13" s="2109"/>
      <c r="S13" s="2109"/>
      <c r="T13" s="2109"/>
      <c r="U13" s="2109"/>
      <c r="V13" s="2109"/>
      <c r="W13" s="2109"/>
      <c r="X13" s="2109"/>
      <c r="Y13" s="2109"/>
      <c r="Z13" s="2109"/>
      <c r="AA13" s="2109"/>
      <c r="AB13" s="2109"/>
      <c r="AC13" s="2109"/>
      <c r="AD13" s="2109"/>
      <c r="AE13" s="2109"/>
      <c r="AF13" s="2109"/>
      <c r="AG13" s="2109"/>
      <c r="AH13" s="2109"/>
      <c r="AI13" s="2109"/>
      <c r="AJ13" s="2109"/>
      <c r="AK13" s="2109"/>
      <c r="AL13" s="2109"/>
      <c r="AM13" s="2109"/>
      <c r="AN13" s="2109"/>
      <c r="AO13" s="2109"/>
      <c r="AP13" s="2109"/>
      <c r="AQ13" s="2109"/>
      <c r="AR13" s="2109"/>
      <c r="AS13" s="2109"/>
      <c r="AT13" s="2109"/>
      <c r="AU13" s="2109"/>
      <c r="AV13" s="2109"/>
      <c r="AW13" s="2109"/>
      <c r="AX13" s="2109"/>
      <c r="AY13" s="2109"/>
      <c r="AZ13" s="2109"/>
      <c r="BA13" s="2109"/>
      <c r="BB13" s="2109"/>
      <c r="BC13" s="2109"/>
      <c r="BD13" s="2109"/>
      <c r="BE13" s="2109"/>
      <c r="BF13" s="2109"/>
      <c r="BG13" s="2109"/>
      <c r="BH13" s="2109"/>
      <c r="BI13" s="2109"/>
      <c r="BJ13" s="2109"/>
      <c r="BK13" s="2109"/>
      <c r="BL13" s="2109"/>
      <c r="BM13" s="2109"/>
      <c r="BN13" s="2109"/>
      <c r="BO13" s="2109"/>
      <c r="BP13" s="2109"/>
      <c r="BQ13" s="2109"/>
      <c r="BR13" s="2109"/>
      <c r="BS13" s="2109"/>
      <c r="BT13" s="2109"/>
      <c r="BV13" s="2136"/>
      <c r="BW13" s="2136"/>
      <c r="BX13" s="2136"/>
      <c r="BY13" s="2136"/>
      <c r="BZ13" s="2136"/>
      <c r="CA13" s="2136"/>
      <c r="CB13" s="2136"/>
      <c r="CC13" s="2136"/>
      <c r="CD13" s="2136"/>
      <c r="CE13" s="2136"/>
      <c r="CF13" s="2136"/>
      <c r="CG13" s="2136"/>
      <c r="CH13" s="2136"/>
      <c r="CI13" s="2136"/>
      <c r="CJ13" s="2136"/>
      <c r="CK13" s="2136"/>
      <c r="CL13" s="2136"/>
      <c r="CM13" s="2136"/>
      <c r="CN13" s="2136"/>
      <c r="CO13" s="2136"/>
      <c r="CP13" s="2136"/>
      <c r="CQ13" s="2136"/>
      <c r="CR13" s="2136"/>
      <c r="CS13" s="2136"/>
      <c r="CT13" s="2136"/>
      <c r="CU13" s="2136"/>
      <c r="CV13" s="2136"/>
      <c r="CW13" s="2136"/>
      <c r="CX13" s="2136"/>
      <c r="CY13" s="2136"/>
      <c r="CZ13" s="2136"/>
      <c r="DA13" s="2136"/>
      <c r="DB13" s="2136"/>
      <c r="DC13" s="2136"/>
      <c r="DD13" s="2136"/>
      <c r="DE13" s="2136"/>
      <c r="DF13" s="2136"/>
      <c r="DG13" s="2136"/>
      <c r="DH13" s="2136"/>
      <c r="DI13" s="2136"/>
      <c r="DJ13" s="2136"/>
      <c r="DK13" s="2136"/>
      <c r="DL13" s="2136"/>
      <c r="DM13" s="2136"/>
      <c r="DN13" s="2136"/>
      <c r="DO13" s="2136"/>
      <c r="DP13" s="2136"/>
      <c r="DQ13" s="2136"/>
      <c r="DR13" s="2136"/>
      <c r="DS13" s="2136"/>
      <c r="DT13" s="2136"/>
      <c r="DU13" s="2136"/>
      <c r="DV13" s="2136"/>
      <c r="DW13" s="2136"/>
      <c r="DX13" s="2136"/>
      <c r="DY13" s="2136"/>
      <c r="DZ13" s="2136"/>
      <c r="EA13" s="2136"/>
      <c r="EB13" s="2136"/>
      <c r="EC13" s="2136"/>
      <c r="ED13" s="2136"/>
      <c r="EE13" s="2136"/>
      <c r="EF13" s="2136"/>
      <c r="EG13" s="2136"/>
      <c r="EH13" s="2136"/>
      <c r="EI13" s="2136"/>
      <c r="EJ13" s="2136"/>
      <c r="EK13" s="2136"/>
      <c r="EL13" s="2136"/>
      <c r="EM13" s="2136"/>
    </row>
    <row r="14" spans="1:144" s="294" customFormat="1" ht="15" customHeight="1" thickBot="1" x14ac:dyDescent="0.2">
      <c r="B14" s="2026"/>
      <c r="C14" s="2026"/>
      <c r="D14" s="2026"/>
      <c r="E14" s="2026"/>
      <c r="F14" s="2026"/>
      <c r="G14" s="2026"/>
      <c r="H14" s="2026"/>
      <c r="I14" s="2026"/>
      <c r="J14" s="2026"/>
      <c r="K14" s="2026"/>
      <c r="L14" s="2026"/>
      <c r="M14" s="2026"/>
      <c r="N14" s="2026"/>
      <c r="O14" s="2026"/>
      <c r="P14" s="2026"/>
      <c r="Q14" s="2026"/>
      <c r="R14" s="2026"/>
      <c r="S14" s="2026"/>
      <c r="T14" s="2026"/>
      <c r="U14" s="2026"/>
      <c r="V14" s="2026"/>
      <c r="W14" s="2026"/>
      <c r="X14" s="2026"/>
      <c r="Y14" s="2026"/>
      <c r="Z14" s="2026"/>
      <c r="AA14" s="2026"/>
      <c r="AB14" s="2026"/>
      <c r="AC14" s="2026"/>
      <c r="AD14" s="2026"/>
      <c r="AE14" s="2026"/>
      <c r="AF14" s="2026"/>
      <c r="AG14" s="2026"/>
      <c r="AH14" s="2026"/>
      <c r="AI14" s="2026"/>
      <c r="AJ14" s="2026"/>
      <c r="AK14" s="2026"/>
      <c r="AL14" s="2026"/>
      <c r="AM14" s="2026"/>
      <c r="AN14" s="2026"/>
      <c r="AO14" s="2026"/>
      <c r="AP14" s="2026"/>
      <c r="AQ14" s="2026"/>
      <c r="AR14" s="2026"/>
      <c r="AS14" s="2026"/>
      <c r="AT14" s="2026"/>
      <c r="AU14" s="2026"/>
      <c r="AV14" s="2026"/>
      <c r="AW14" s="2026"/>
      <c r="AX14" s="2026"/>
      <c r="AY14" s="2026"/>
      <c r="AZ14" s="2026"/>
      <c r="BA14" s="2026"/>
      <c r="BB14" s="2026"/>
      <c r="BC14" s="2026"/>
      <c r="BD14" s="2026"/>
      <c r="BE14" s="2026"/>
      <c r="BF14" s="2026"/>
      <c r="BG14" s="2026"/>
      <c r="BH14" s="2026"/>
      <c r="BI14" s="2026"/>
      <c r="BJ14" s="2026"/>
      <c r="BK14" s="2026"/>
      <c r="BL14" s="2026"/>
      <c r="BM14" s="2026"/>
      <c r="BN14" s="2026"/>
      <c r="BO14" s="2026"/>
      <c r="BP14" s="2026"/>
      <c r="BQ14" s="2026"/>
      <c r="BR14" s="2026"/>
      <c r="BS14" s="2026"/>
      <c r="BT14" s="2026"/>
      <c r="BV14" s="2137"/>
      <c r="BW14" s="2137"/>
      <c r="BX14" s="2137"/>
      <c r="BY14" s="2137"/>
      <c r="BZ14" s="2137"/>
      <c r="CA14" s="2137"/>
      <c r="CB14" s="2137"/>
      <c r="CC14" s="2137"/>
      <c r="CD14" s="2137"/>
      <c r="CE14" s="2137"/>
      <c r="CF14" s="2137"/>
      <c r="CG14" s="2137"/>
      <c r="CH14" s="2137"/>
      <c r="CI14" s="2137"/>
      <c r="CJ14" s="2137"/>
      <c r="CK14" s="2137"/>
      <c r="CL14" s="2137"/>
      <c r="CM14" s="2137"/>
      <c r="CN14" s="2137"/>
      <c r="CO14" s="2137"/>
      <c r="CP14" s="2137"/>
      <c r="CQ14" s="2137"/>
      <c r="CR14" s="2137"/>
      <c r="CS14" s="2137"/>
      <c r="CT14" s="2137"/>
      <c r="CU14" s="2137"/>
      <c r="CV14" s="2137"/>
      <c r="CW14" s="2137"/>
      <c r="CX14" s="2137"/>
      <c r="CY14" s="2137"/>
      <c r="CZ14" s="2137"/>
      <c r="DA14" s="2137"/>
      <c r="DB14" s="2137"/>
      <c r="DC14" s="2137"/>
      <c r="DD14" s="2137"/>
      <c r="DE14" s="2137"/>
      <c r="DF14" s="2137"/>
      <c r="DG14" s="2137"/>
      <c r="DH14" s="2137"/>
      <c r="DI14" s="2137"/>
      <c r="DJ14" s="2137"/>
      <c r="DK14" s="2137"/>
      <c r="DL14" s="2137"/>
      <c r="DM14" s="2137"/>
      <c r="DN14" s="2137"/>
      <c r="DO14" s="2137"/>
      <c r="DP14" s="2137"/>
      <c r="DQ14" s="2137"/>
      <c r="DR14" s="2137"/>
      <c r="DS14" s="2137"/>
      <c r="DT14" s="2137"/>
      <c r="DU14" s="2137"/>
      <c r="DV14" s="2137"/>
      <c r="DW14" s="2137"/>
      <c r="DX14" s="2137"/>
      <c r="DY14" s="2137"/>
      <c r="DZ14" s="2137"/>
      <c r="EA14" s="2137"/>
      <c r="EB14" s="2137"/>
      <c r="EC14" s="2137"/>
      <c r="ED14" s="2137"/>
      <c r="EE14" s="2137"/>
      <c r="EF14" s="2137"/>
      <c r="EG14" s="2137"/>
      <c r="EH14" s="2137"/>
      <c r="EI14" s="2137"/>
      <c r="EJ14" s="2137"/>
      <c r="EK14" s="2137"/>
      <c r="EL14" s="2137"/>
      <c r="EM14" s="2137"/>
    </row>
    <row r="15" spans="1:144" s="294" customFormat="1" ht="21" customHeight="1" x14ac:dyDescent="0.15">
      <c r="B15" s="2094" t="s">
        <v>763</v>
      </c>
      <c r="C15" s="2001" t="s">
        <v>765</v>
      </c>
      <c r="D15" s="2002"/>
      <c r="E15" s="2002"/>
      <c r="F15" s="2002"/>
      <c r="G15" s="2002"/>
      <c r="H15" s="2002"/>
      <c r="I15" s="2002"/>
      <c r="J15" s="2002"/>
      <c r="K15" s="2002"/>
      <c r="L15" s="2002"/>
      <c r="M15" s="2002"/>
      <c r="N15" s="2002"/>
      <c r="O15" s="2002"/>
      <c r="P15" s="2002"/>
      <c r="Q15" s="2002"/>
      <c r="R15" s="2002"/>
      <c r="S15" s="2002"/>
      <c r="T15" s="2002"/>
      <c r="U15" s="2002"/>
      <c r="V15" s="2002"/>
      <c r="W15" s="2002"/>
      <c r="X15" s="2002"/>
      <c r="Y15" s="2002"/>
      <c r="Z15" s="2002"/>
      <c r="AA15" s="2002"/>
      <c r="AB15" s="2002"/>
      <c r="AC15" s="2002"/>
      <c r="AD15" s="2002"/>
      <c r="AE15" s="2002"/>
      <c r="AF15" s="2002"/>
      <c r="AG15" s="2002"/>
      <c r="AH15" s="2002"/>
      <c r="AI15" s="2002"/>
      <c r="AJ15" s="2002"/>
      <c r="AK15" s="2002"/>
      <c r="AL15" s="2002"/>
      <c r="AM15" s="2002"/>
      <c r="AN15" s="2002"/>
      <c r="AO15" s="2002"/>
      <c r="AP15" s="2002"/>
      <c r="AQ15" s="2002"/>
      <c r="AR15" s="2002"/>
      <c r="AS15" s="2002"/>
      <c r="AT15" s="2002"/>
      <c r="AU15" s="2002"/>
      <c r="AV15" s="2002"/>
      <c r="AW15" s="2002"/>
      <c r="AX15" s="2002"/>
      <c r="AY15" s="2002"/>
      <c r="AZ15" s="2002"/>
      <c r="BA15" s="2002"/>
      <c r="BB15" s="2002"/>
      <c r="BC15" s="2002"/>
      <c r="BD15" s="2002"/>
      <c r="BE15" s="2002"/>
      <c r="BF15" s="2002"/>
      <c r="BG15" s="2002"/>
      <c r="BH15" s="2002"/>
      <c r="BI15" s="2002"/>
      <c r="BJ15" s="2002"/>
      <c r="BK15" s="2002"/>
      <c r="BL15" s="2002"/>
      <c r="BM15" s="2002"/>
      <c r="BN15" s="2002"/>
      <c r="BO15" s="2002"/>
      <c r="BP15" s="2002"/>
      <c r="BQ15" s="2002"/>
      <c r="BR15" s="2002"/>
      <c r="BS15" s="2002"/>
      <c r="BT15" s="2035"/>
      <c r="BU15" s="298"/>
      <c r="BV15" s="2001" t="s">
        <v>775</v>
      </c>
      <c r="BW15" s="2002"/>
      <c r="BX15" s="2002"/>
      <c r="BY15" s="2002"/>
      <c r="BZ15" s="2002"/>
      <c r="CA15" s="2002"/>
      <c r="CB15" s="2002"/>
      <c r="CC15" s="2002"/>
      <c r="CD15" s="2002"/>
      <c r="CE15" s="2002"/>
      <c r="CF15" s="2002"/>
      <c r="CG15" s="2002"/>
      <c r="CH15" s="2002"/>
      <c r="CI15" s="2002"/>
      <c r="CJ15" s="2002"/>
      <c r="CK15" s="2002"/>
      <c r="CL15" s="2002"/>
      <c r="CM15" s="2002"/>
      <c r="CN15" s="2002"/>
      <c r="CO15" s="2002"/>
      <c r="CP15" s="2002"/>
      <c r="CQ15" s="2002"/>
      <c r="CR15" s="2002"/>
      <c r="CS15" s="2002"/>
      <c r="CT15" s="2002"/>
      <c r="CU15" s="2002"/>
      <c r="CV15" s="2002"/>
      <c r="CW15" s="2002"/>
      <c r="CX15" s="2002"/>
      <c r="CY15" s="2002"/>
      <c r="CZ15" s="2002"/>
      <c r="DA15" s="2002"/>
      <c r="DB15" s="2002"/>
      <c r="DC15" s="2002"/>
      <c r="DD15" s="2002"/>
      <c r="DE15" s="2002"/>
      <c r="DF15" s="2002" t="s">
        <v>776</v>
      </c>
      <c r="DG15" s="2002"/>
      <c r="DH15" s="2002"/>
      <c r="DI15" s="2002"/>
      <c r="DJ15" s="2002"/>
      <c r="DK15" s="2002"/>
      <c r="DL15" s="2002"/>
      <c r="DM15" s="2002"/>
      <c r="DN15" s="2002"/>
      <c r="DO15" s="2002"/>
      <c r="DP15" s="2002"/>
      <c r="DQ15" s="2002"/>
      <c r="DR15" s="2002"/>
      <c r="DS15" s="2002"/>
      <c r="DT15" s="2002"/>
      <c r="DU15" s="2002"/>
      <c r="DV15" s="2002"/>
      <c r="DW15" s="2002"/>
      <c r="DX15" s="2002"/>
      <c r="DY15" s="2002"/>
      <c r="DZ15" s="2002"/>
      <c r="EA15" s="2002"/>
      <c r="EB15" s="2002"/>
      <c r="EC15" s="2002"/>
      <c r="ED15" s="2002"/>
      <c r="EE15" s="2002"/>
      <c r="EF15" s="2002"/>
      <c r="EG15" s="2002"/>
      <c r="EH15" s="2002"/>
      <c r="EI15" s="2002"/>
      <c r="EJ15" s="2002"/>
      <c r="EK15" s="2002"/>
      <c r="EL15" s="2002"/>
      <c r="EM15" s="2035"/>
    </row>
    <row r="16" spans="1:144" s="294" customFormat="1" ht="21" customHeight="1" x14ac:dyDescent="0.15">
      <c r="B16" s="2095"/>
      <c r="C16" s="2034" t="s">
        <v>777</v>
      </c>
      <c r="D16" s="1984"/>
      <c r="E16" s="1984"/>
      <c r="F16" s="1984"/>
      <c r="G16" s="1984"/>
      <c r="H16" s="1984"/>
      <c r="I16" s="1984"/>
      <c r="J16" s="1984"/>
      <c r="K16" s="1984"/>
      <c r="L16" s="1984"/>
      <c r="M16" s="1984"/>
      <c r="N16" s="1984"/>
      <c r="O16" s="1984"/>
      <c r="P16" s="1984"/>
      <c r="Q16" s="1984"/>
      <c r="R16" s="1984"/>
      <c r="S16" s="1984"/>
      <c r="T16" s="1984"/>
      <c r="U16" s="1984"/>
      <c r="V16" s="1984"/>
      <c r="W16" s="1984"/>
      <c r="X16" s="1984"/>
      <c r="Y16" s="1984"/>
      <c r="Z16" s="1984"/>
      <c r="AA16" s="1984"/>
      <c r="AB16" s="1984"/>
      <c r="AC16" s="1984"/>
      <c r="AD16" s="1984"/>
      <c r="AE16" s="1984"/>
      <c r="AF16" s="1984"/>
      <c r="AG16" s="1984"/>
      <c r="AH16" s="1984"/>
      <c r="AI16" s="1984"/>
      <c r="AJ16" s="1984"/>
      <c r="AK16" s="1984"/>
      <c r="AL16" s="1984" t="s">
        <v>778</v>
      </c>
      <c r="AM16" s="1984"/>
      <c r="AN16" s="1984"/>
      <c r="AO16" s="1984"/>
      <c r="AP16" s="1984"/>
      <c r="AQ16" s="1984"/>
      <c r="AR16" s="1984"/>
      <c r="AS16" s="1984"/>
      <c r="AT16" s="1984"/>
      <c r="AU16" s="1984"/>
      <c r="AV16" s="1984"/>
      <c r="AW16" s="1984"/>
      <c r="AX16" s="1984"/>
      <c r="AY16" s="1984"/>
      <c r="AZ16" s="1984"/>
      <c r="BA16" s="1984"/>
      <c r="BB16" s="1984"/>
      <c r="BC16" s="1984"/>
      <c r="BD16" s="1984"/>
      <c r="BE16" s="1984"/>
      <c r="BF16" s="1984"/>
      <c r="BG16" s="1984"/>
      <c r="BH16" s="1984"/>
      <c r="BI16" s="1984"/>
      <c r="BJ16" s="1984"/>
      <c r="BK16" s="1984"/>
      <c r="BL16" s="1984"/>
      <c r="BM16" s="1984"/>
      <c r="BN16" s="1984"/>
      <c r="BO16" s="1984"/>
      <c r="BP16" s="1984"/>
      <c r="BQ16" s="1984"/>
      <c r="BR16" s="1984"/>
      <c r="BS16" s="1984"/>
      <c r="BT16" s="1985"/>
      <c r="BU16" s="298"/>
      <c r="BV16" s="2034" t="s">
        <v>779</v>
      </c>
      <c r="BW16" s="1984"/>
      <c r="BX16" s="1984"/>
      <c r="BY16" s="1984"/>
      <c r="BZ16" s="1984"/>
      <c r="CA16" s="1984"/>
      <c r="CB16" s="1984"/>
      <c r="CC16" s="1984"/>
      <c r="CD16" s="1984"/>
      <c r="CE16" s="1984"/>
      <c r="CF16" s="1984"/>
      <c r="CG16" s="1984"/>
      <c r="CH16" s="1984"/>
      <c r="CI16" s="1984"/>
      <c r="CJ16" s="1984"/>
      <c r="CK16" s="1984"/>
      <c r="CL16" s="1984"/>
      <c r="CM16" s="1984"/>
      <c r="CN16" s="1984"/>
      <c r="CO16" s="1984" t="s">
        <v>753</v>
      </c>
      <c r="CP16" s="1984"/>
      <c r="CQ16" s="1984"/>
      <c r="CR16" s="1984"/>
      <c r="CS16" s="1984"/>
      <c r="CT16" s="1984"/>
      <c r="CU16" s="1984"/>
      <c r="CV16" s="1984"/>
      <c r="CW16" s="1984"/>
      <c r="CX16" s="1984"/>
      <c r="CY16" s="1984"/>
      <c r="CZ16" s="1984"/>
      <c r="DA16" s="1984"/>
      <c r="DB16" s="1984"/>
      <c r="DC16" s="1984"/>
      <c r="DD16" s="1984"/>
      <c r="DE16" s="1984"/>
      <c r="DF16" s="1984" t="s">
        <v>780</v>
      </c>
      <c r="DG16" s="1984"/>
      <c r="DH16" s="1984"/>
      <c r="DI16" s="1984"/>
      <c r="DJ16" s="1984"/>
      <c r="DK16" s="1984"/>
      <c r="DL16" s="1984"/>
      <c r="DM16" s="1984"/>
      <c r="DN16" s="1984"/>
      <c r="DO16" s="1984"/>
      <c r="DP16" s="1984"/>
      <c r="DQ16" s="1984"/>
      <c r="DR16" s="1984"/>
      <c r="DS16" s="1984"/>
      <c r="DT16" s="1984"/>
      <c r="DU16" s="1975" t="s">
        <v>179</v>
      </c>
      <c r="DV16" s="1975"/>
      <c r="DW16" s="1975"/>
      <c r="DX16" s="1975"/>
      <c r="DY16" s="1975"/>
      <c r="DZ16" s="1975"/>
      <c r="EA16" s="1975"/>
      <c r="EB16" s="1975"/>
      <c r="EC16" s="1975"/>
      <c r="ED16" s="1975"/>
      <c r="EE16" s="1975"/>
      <c r="EF16" s="1975"/>
      <c r="EG16" s="1975"/>
      <c r="EH16" s="1975"/>
      <c r="EI16" s="1975"/>
      <c r="EJ16" s="1975"/>
      <c r="EK16" s="1975"/>
      <c r="EL16" s="1975"/>
      <c r="EM16" s="2033"/>
    </row>
    <row r="17" spans="2:169" s="294" customFormat="1" ht="21" customHeight="1" thickBot="1" x14ac:dyDescent="0.2">
      <c r="B17" s="2096"/>
      <c r="C17" s="2000" t="s">
        <v>770</v>
      </c>
      <c r="D17" s="1986"/>
      <c r="E17" s="1986"/>
      <c r="F17" s="1986"/>
      <c r="G17" s="1986"/>
      <c r="H17" s="1986"/>
      <c r="I17" s="1986"/>
      <c r="J17" s="1986"/>
      <c r="K17" s="1986"/>
      <c r="L17" s="1986" t="s">
        <v>781</v>
      </c>
      <c r="M17" s="1986"/>
      <c r="N17" s="1986"/>
      <c r="O17" s="1986"/>
      <c r="P17" s="1986"/>
      <c r="Q17" s="1986"/>
      <c r="R17" s="1986"/>
      <c r="S17" s="1986"/>
      <c r="T17" s="1986"/>
      <c r="U17" s="1986"/>
      <c r="V17" s="1986" t="s">
        <v>772</v>
      </c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86"/>
      <c r="AG17" s="1986"/>
      <c r="AH17" s="1986"/>
      <c r="AI17" s="1986"/>
      <c r="AJ17" s="1986"/>
      <c r="AK17" s="1986"/>
      <c r="AL17" s="1986" t="s">
        <v>782</v>
      </c>
      <c r="AM17" s="1986"/>
      <c r="AN17" s="1986"/>
      <c r="AO17" s="1986"/>
      <c r="AP17" s="1986"/>
      <c r="AQ17" s="1986"/>
      <c r="AR17" s="1986"/>
      <c r="AS17" s="1986"/>
      <c r="AT17" s="1986"/>
      <c r="AU17" s="1986" t="s">
        <v>31</v>
      </c>
      <c r="AV17" s="1986"/>
      <c r="AW17" s="1986"/>
      <c r="AX17" s="1986"/>
      <c r="AY17" s="1986"/>
      <c r="AZ17" s="1986"/>
      <c r="BA17" s="1986"/>
      <c r="BB17" s="1986"/>
      <c r="BC17" s="1986"/>
      <c r="BD17" s="1986"/>
      <c r="BE17" s="1986" t="s">
        <v>480</v>
      </c>
      <c r="BF17" s="1986"/>
      <c r="BG17" s="1986"/>
      <c r="BH17" s="1986"/>
      <c r="BI17" s="1986"/>
      <c r="BJ17" s="1986"/>
      <c r="BK17" s="1986"/>
      <c r="BL17" s="1986"/>
      <c r="BM17" s="1986"/>
      <c r="BN17" s="1986"/>
      <c r="BO17" s="1986"/>
      <c r="BP17" s="1986"/>
      <c r="BQ17" s="1986"/>
      <c r="BR17" s="1986"/>
      <c r="BS17" s="1986"/>
      <c r="BT17" s="1999"/>
      <c r="BU17" s="298"/>
      <c r="BV17" s="2000" t="s">
        <v>770</v>
      </c>
      <c r="BW17" s="1986"/>
      <c r="BX17" s="1986"/>
      <c r="BY17" s="1986"/>
      <c r="BZ17" s="1986"/>
      <c r="CA17" s="1986" t="s">
        <v>771</v>
      </c>
      <c r="CB17" s="1986"/>
      <c r="CC17" s="1986"/>
      <c r="CD17" s="1986"/>
      <c r="CE17" s="1986"/>
      <c r="CF17" s="1986" t="s">
        <v>772</v>
      </c>
      <c r="CG17" s="1986"/>
      <c r="CH17" s="1986"/>
      <c r="CI17" s="1986"/>
      <c r="CJ17" s="1986"/>
      <c r="CK17" s="1986"/>
      <c r="CL17" s="1986"/>
      <c r="CM17" s="1986"/>
      <c r="CN17" s="1986"/>
      <c r="CO17" s="1986" t="s">
        <v>770</v>
      </c>
      <c r="CP17" s="1986"/>
      <c r="CQ17" s="1986"/>
      <c r="CR17" s="1986"/>
      <c r="CS17" s="1986"/>
      <c r="CT17" s="1986"/>
      <c r="CU17" s="1986"/>
      <c r="CV17" s="1986"/>
      <c r="CW17" s="1986" t="s">
        <v>772</v>
      </c>
      <c r="CX17" s="1986"/>
      <c r="CY17" s="1986"/>
      <c r="CZ17" s="1986"/>
      <c r="DA17" s="1986"/>
      <c r="DB17" s="1986"/>
      <c r="DC17" s="1986"/>
      <c r="DD17" s="1986"/>
      <c r="DE17" s="1986"/>
      <c r="DF17" s="1986" t="s">
        <v>770</v>
      </c>
      <c r="DG17" s="1986"/>
      <c r="DH17" s="1986"/>
      <c r="DI17" s="1986"/>
      <c r="DJ17" s="1986"/>
      <c r="DK17" s="1986" t="s">
        <v>772</v>
      </c>
      <c r="DL17" s="1986"/>
      <c r="DM17" s="1986"/>
      <c r="DN17" s="1986"/>
      <c r="DO17" s="1986"/>
      <c r="DP17" s="1986"/>
      <c r="DQ17" s="1986"/>
      <c r="DR17" s="1986"/>
      <c r="DS17" s="1986"/>
      <c r="DT17" s="1986"/>
      <c r="DU17" s="1986" t="s">
        <v>770</v>
      </c>
      <c r="DV17" s="1986"/>
      <c r="DW17" s="1986"/>
      <c r="DX17" s="1986"/>
      <c r="DY17" s="1986"/>
      <c r="DZ17" s="1986"/>
      <c r="EA17" s="1986"/>
      <c r="EB17" s="1986" t="s">
        <v>772</v>
      </c>
      <c r="EC17" s="1986"/>
      <c r="ED17" s="1986"/>
      <c r="EE17" s="1986"/>
      <c r="EF17" s="1986"/>
      <c r="EG17" s="1986"/>
      <c r="EH17" s="1986"/>
      <c r="EI17" s="1986"/>
      <c r="EJ17" s="1986"/>
      <c r="EK17" s="1986"/>
      <c r="EL17" s="1986"/>
      <c r="EM17" s="1999"/>
    </row>
    <row r="18" spans="2:169" s="294" customFormat="1" ht="21" customHeight="1" x14ac:dyDescent="0.15">
      <c r="B18" s="301"/>
      <c r="C18" s="2036"/>
      <c r="D18" s="1953"/>
      <c r="E18" s="1953"/>
      <c r="F18" s="1953"/>
      <c r="G18" s="1953"/>
      <c r="H18" s="1953"/>
      <c r="I18" s="1953"/>
      <c r="J18" s="1953"/>
      <c r="K18" s="1953"/>
      <c r="L18" s="1953"/>
      <c r="M18" s="1953"/>
      <c r="N18" s="1953"/>
      <c r="O18" s="1953"/>
      <c r="P18" s="1953"/>
      <c r="Q18" s="1953"/>
      <c r="R18" s="1953"/>
      <c r="S18" s="1953"/>
      <c r="T18" s="1953"/>
      <c r="U18" s="1953"/>
      <c r="V18" s="1953"/>
      <c r="W18" s="1953"/>
      <c r="X18" s="1953"/>
      <c r="Y18" s="1953"/>
      <c r="Z18" s="1953"/>
      <c r="AA18" s="1953"/>
      <c r="AB18" s="1953"/>
      <c r="AC18" s="1953"/>
      <c r="AD18" s="1953"/>
      <c r="AE18" s="1953"/>
      <c r="AF18" s="1953"/>
      <c r="AG18" s="1953"/>
      <c r="AH18" s="1953"/>
      <c r="AI18" s="1953"/>
      <c r="AJ18" s="1953"/>
      <c r="AK18" s="1953"/>
      <c r="AL18" s="1953"/>
      <c r="AM18" s="1953"/>
      <c r="AN18" s="1953"/>
      <c r="AO18" s="1953"/>
      <c r="AP18" s="1953"/>
      <c r="AQ18" s="1953"/>
      <c r="AR18" s="1953"/>
      <c r="AS18" s="1953"/>
      <c r="AT18" s="1953"/>
      <c r="AU18" s="1953"/>
      <c r="AV18" s="1953"/>
      <c r="AW18" s="1953"/>
      <c r="AX18" s="1953"/>
      <c r="AY18" s="1953"/>
      <c r="AZ18" s="1953"/>
      <c r="BA18" s="1953"/>
      <c r="BB18" s="1953"/>
      <c r="BC18" s="1953"/>
      <c r="BD18" s="1953"/>
      <c r="BE18" s="1953"/>
      <c r="BF18" s="1953"/>
      <c r="BG18" s="1953"/>
      <c r="BH18" s="1953"/>
      <c r="BI18" s="1953"/>
      <c r="BJ18" s="1953"/>
      <c r="BK18" s="1953"/>
      <c r="BL18" s="1953"/>
      <c r="BM18" s="1953"/>
      <c r="BN18" s="1953"/>
      <c r="BO18" s="1953"/>
      <c r="BP18" s="1953"/>
      <c r="BQ18" s="1953"/>
      <c r="BR18" s="1953"/>
      <c r="BS18" s="1953"/>
      <c r="BT18" s="1954"/>
      <c r="BV18" s="1997"/>
      <c r="BW18" s="1998"/>
      <c r="BX18" s="1998"/>
      <c r="BY18" s="1998"/>
      <c r="BZ18" s="1998"/>
      <c r="CA18" s="1998"/>
      <c r="CB18" s="1998"/>
      <c r="CC18" s="1998"/>
      <c r="CD18" s="1998"/>
      <c r="CE18" s="1998"/>
      <c r="CF18" s="1998"/>
      <c r="CG18" s="1998"/>
      <c r="CH18" s="1998"/>
      <c r="CI18" s="1998"/>
      <c r="CJ18" s="1998"/>
      <c r="CK18" s="1998"/>
      <c r="CL18" s="1998"/>
      <c r="CM18" s="1998"/>
      <c r="CN18" s="1998"/>
      <c r="CO18" s="1998"/>
      <c r="CP18" s="1998"/>
      <c r="CQ18" s="1998"/>
      <c r="CR18" s="1998"/>
      <c r="CS18" s="1998"/>
      <c r="CT18" s="1998"/>
      <c r="CU18" s="1998"/>
      <c r="CV18" s="1998"/>
      <c r="CW18" s="1998"/>
      <c r="CX18" s="1998"/>
      <c r="CY18" s="1998"/>
      <c r="CZ18" s="1998"/>
      <c r="DA18" s="1998"/>
      <c r="DB18" s="1998"/>
      <c r="DC18" s="1998"/>
      <c r="DD18" s="1998"/>
      <c r="DE18" s="1998"/>
      <c r="DF18" s="1998"/>
      <c r="DG18" s="1998"/>
      <c r="DH18" s="1998"/>
      <c r="DI18" s="1998"/>
      <c r="DJ18" s="1998"/>
      <c r="DK18" s="1998"/>
      <c r="DL18" s="1998"/>
      <c r="DM18" s="1998"/>
      <c r="DN18" s="1998"/>
      <c r="DO18" s="1998"/>
      <c r="DP18" s="1998"/>
      <c r="DQ18" s="1998"/>
      <c r="DR18" s="1998"/>
      <c r="DS18" s="1998"/>
      <c r="DT18" s="1998"/>
      <c r="DU18" s="1953"/>
      <c r="DV18" s="1953"/>
      <c r="DW18" s="1953"/>
      <c r="DX18" s="1953"/>
      <c r="DY18" s="1953"/>
      <c r="DZ18" s="1953"/>
      <c r="EA18" s="1953"/>
      <c r="EB18" s="1953"/>
      <c r="EC18" s="1953"/>
      <c r="ED18" s="1953"/>
      <c r="EE18" s="1953"/>
      <c r="EF18" s="1953"/>
      <c r="EG18" s="1953"/>
      <c r="EH18" s="1953"/>
      <c r="EI18" s="1953"/>
      <c r="EJ18" s="1953"/>
      <c r="EK18" s="1953"/>
      <c r="EL18" s="1953"/>
      <c r="EM18" s="1954"/>
    </row>
    <row r="19" spans="2:169" s="294" customFormat="1" ht="21" customHeight="1" x14ac:dyDescent="0.15">
      <c r="B19" s="289" t="s">
        <v>29</v>
      </c>
      <c r="C19" s="2004">
        <v>2867275</v>
      </c>
      <c r="D19" s="1983"/>
      <c r="E19" s="1983"/>
      <c r="F19" s="1983"/>
      <c r="G19" s="1983"/>
      <c r="H19" s="1983"/>
      <c r="I19" s="1983"/>
      <c r="J19" s="1983"/>
      <c r="K19" s="1983"/>
      <c r="L19" s="1982">
        <v>3729773</v>
      </c>
      <c r="M19" s="1983"/>
      <c r="N19" s="1983"/>
      <c r="O19" s="1983"/>
      <c r="P19" s="1983"/>
      <c r="Q19" s="1983"/>
      <c r="R19" s="1983"/>
      <c r="S19" s="1983"/>
      <c r="T19" s="1983"/>
      <c r="U19" s="1983"/>
      <c r="V19" s="1982">
        <v>31839946081</v>
      </c>
      <c r="W19" s="1983"/>
      <c r="X19" s="1983"/>
      <c r="Y19" s="1983"/>
      <c r="Z19" s="1983"/>
      <c r="AA19" s="1983"/>
      <c r="AB19" s="1983"/>
      <c r="AC19" s="1983"/>
      <c r="AD19" s="1983"/>
      <c r="AE19" s="1983"/>
      <c r="AF19" s="1983"/>
      <c r="AG19" s="1983"/>
      <c r="AH19" s="1983"/>
      <c r="AI19" s="1983"/>
      <c r="AJ19" s="1983"/>
      <c r="AK19" s="2005"/>
      <c r="AL19" s="1982">
        <v>104132</v>
      </c>
      <c r="AM19" s="1983"/>
      <c r="AN19" s="1983"/>
      <c r="AO19" s="1983"/>
      <c r="AP19" s="1983"/>
      <c r="AQ19" s="1983"/>
      <c r="AR19" s="1983"/>
      <c r="AS19" s="1983"/>
      <c r="AT19" s="1983"/>
      <c r="AU19" s="1982">
        <v>3627169</v>
      </c>
      <c r="AV19" s="1983"/>
      <c r="AW19" s="1983"/>
      <c r="AX19" s="1983"/>
      <c r="AY19" s="1983"/>
      <c r="AZ19" s="1983"/>
      <c r="BA19" s="1983"/>
      <c r="BB19" s="1983"/>
      <c r="BC19" s="1983"/>
      <c r="BD19" s="1983"/>
      <c r="BE19" s="1982">
        <v>2453846218</v>
      </c>
      <c r="BF19" s="1983"/>
      <c r="BG19" s="1983"/>
      <c r="BH19" s="1983"/>
      <c r="BI19" s="1983"/>
      <c r="BJ19" s="1983"/>
      <c r="BK19" s="1983"/>
      <c r="BL19" s="1983"/>
      <c r="BM19" s="1983"/>
      <c r="BN19" s="1983"/>
      <c r="BO19" s="1983"/>
      <c r="BP19" s="1983"/>
      <c r="BQ19" s="1983"/>
      <c r="BR19" s="1983"/>
      <c r="BS19" s="1983"/>
      <c r="BT19" s="1987"/>
      <c r="BU19" s="652"/>
      <c r="BV19" s="1994">
        <v>2466</v>
      </c>
      <c r="BW19" s="1995"/>
      <c r="BX19" s="1995"/>
      <c r="BY19" s="1995"/>
      <c r="BZ19" s="1996"/>
      <c r="CA19" s="1982">
        <v>15785</v>
      </c>
      <c r="CB19" s="1983"/>
      <c r="CC19" s="1983"/>
      <c r="CD19" s="1983"/>
      <c r="CE19" s="1983"/>
      <c r="CF19" s="1949">
        <v>155123425</v>
      </c>
      <c r="CG19" s="1995"/>
      <c r="CH19" s="1995"/>
      <c r="CI19" s="1995"/>
      <c r="CJ19" s="1995"/>
      <c r="CK19" s="1995"/>
      <c r="CL19" s="1995"/>
      <c r="CM19" s="1995"/>
      <c r="CN19" s="1996"/>
      <c r="CO19" s="1982">
        <v>9006837</v>
      </c>
      <c r="CP19" s="1983"/>
      <c r="CQ19" s="1983"/>
      <c r="CR19" s="1983"/>
      <c r="CS19" s="1983"/>
      <c r="CT19" s="1983"/>
      <c r="CU19" s="1983"/>
      <c r="CV19" s="1983"/>
      <c r="CW19" s="1982">
        <v>164804846796</v>
      </c>
      <c r="CX19" s="1983"/>
      <c r="CY19" s="1983"/>
      <c r="CZ19" s="1983"/>
      <c r="DA19" s="1983"/>
      <c r="DB19" s="1983"/>
      <c r="DC19" s="1983"/>
      <c r="DD19" s="1983"/>
      <c r="DE19" s="1983"/>
      <c r="DF19" s="1982">
        <v>1513</v>
      </c>
      <c r="DG19" s="1983"/>
      <c r="DH19" s="1983"/>
      <c r="DI19" s="1983"/>
      <c r="DJ19" s="1983"/>
      <c r="DK19" s="1982">
        <v>57468189</v>
      </c>
      <c r="DL19" s="1983"/>
      <c r="DM19" s="1983"/>
      <c r="DN19" s="1983"/>
      <c r="DO19" s="1983"/>
      <c r="DP19" s="1983"/>
      <c r="DQ19" s="1983"/>
      <c r="DR19" s="1983"/>
      <c r="DS19" s="1983"/>
      <c r="DT19" s="1983"/>
      <c r="DU19" s="2010" t="s">
        <v>180</v>
      </c>
      <c r="DV19" s="2011"/>
      <c r="DW19" s="2011"/>
      <c r="DX19" s="2011"/>
      <c r="DY19" s="2011"/>
      <c r="DZ19" s="2011"/>
      <c r="EA19" s="2011"/>
      <c r="EB19" s="2010" t="s">
        <v>180</v>
      </c>
      <c r="EC19" s="2011"/>
      <c r="ED19" s="2011"/>
      <c r="EE19" s="2011"/>
      <c r="EF19" s="2011"/>
      <c r="EG19" s="2011"/>
      <c r="EH19" s="2011"/>
      <c r="EI19" s="2011"/>
      <c r="EJ19" s="2011"/>
      <c r="EK19" s="2011"/>
      <c r="EL19" s="2011"/>
      <c r="EM19" s="2012"/>
    </row>
    <row r="20" spans="2:169" s="294" customFormat="1" ht="21" customHeight="1" x14ac:dyDescent="0.15">
      <c r="B20" s="289" t="s">
        <v>7</v>
      </c>
      <c r="C20" s="2004">
        <v>678896</v>
      </c>
      <c r="D20" s="1983"/>
      <c r="E20" s="1983"/>
      <c r="F20" s="1983"/>
      <c r="G20" s="1983"/>
      <c r="H20" s="1983"/>
      <c r="I20" s="1983"/>
      <c r="J20" s="1983"/>
      <c r="K20" s="1983"/>
      <c r="L20" s="1982">
        <v>859126</v>
      </c>
      <c r="M20" s="1983"/>
      <c r="N20" s="1983"/>
      <c r="O20" s="1983"/>
      <c r="P20" s="1983"/>
      <c r="Q20" s="1983"/>
      <c r="R20" s="1983"/>
      <c r="S20" s="1983"/>
      <c r="T20" s="1983"/>
      <c r="U20" s="1983"/>
      <c r="V20" s="1982">
        <v>7529110264</v>
      </c>
      <c r="W20" s="1983"/>
      <c r="X20" s="1983"/>
      <c r="Y20" s="1983"/>
      <c r="Z20" s="1983"/>
      <c r="AA20" s="1983"/>
      <c r="AB20" s="1983"/>
      <c r="AC20" s="1983"/>
      <c r="AD20" s="1983"/>
      <c r="AE20" s="1983"/>
      <c r="AF20" s="1983"/>
      <c r="AG20" s="1983"/>
      <c r="AH20" s="1983"/>
      <c r="AI20" s="1983"/>
      <c r="AJ20" s="1983"/>
      <c r="AK20" s="1983"/>
      <c r="AL20" s="1982">
        <v>24232</v>
      </c>
      <c r="AM20" s="1983"/>
      <c r="AN20" s="1983"/>
      <c r="AO20" s="1983"/>
      <c r="AP20" s="1983"/>
      <c r="AQ20" s="1983"/>
      <c r="AR20" s="1983"/>
      <c r="AS20" s="1983"/>
      <c r="AT20" s="1983"/>
      <c r="AU20" s="1982">
        <v>851472</v>
      </c>
      <c r="AV20" s="1983"/>
      <c r="AW20" s="1983"/>
      <c r="AX20" s="1983"/>
      <c r="AY20" s="1983"/>
      <c r="AZ20" s="1983"/>
      <c r="BA20" s="1983"/>
      <c r="BB20" s="1983"/>
      <c r="BC20" s="1983"/>
      <c r="BD20" s="1983"/>
      <c r="BE20" s="1982">
        <v>573992953</v>
      </c>
      <c r="BF20" s="1983"/>
      <c r="BG20" s="1983"/>
      <c r="BH20" s="1983"/>
      <c r="BI20" s="1983"/>
      <c r="BJ20" s="1983"/>
      <c r="BK20" s="1983"/>
      <c r="BL20" s="1983"/>
      <c r="BM20" s="1983"/>
      <c r="BN20" s="1983"/>
      <c r="BO20" s="1983"/>
      <c r="BP20" s="1983"/>
      <c r="BQ20" s="1983"/>
      <c r="BR20" s="1983"/>
      <c r="BS20" s="1983"/>
      <c r="BT20" s="1987"/>
      <c r="BU20" s="653"/>
      <c r="BV20" s="2004">
        <v>891</v>
      </c>
      <c r="BW20" s="1983"/>
      <c r="BX20" s="1983"/>
      <c r="BY20" s="1983"/>
      <c r="BZ20" s="1983"/>
      <c r="CA20" s="1982">
        <v>5865</v>
      </c>
      <c r="CB20" s="1983"/>
      <c r="CC20" s="1983"/>
      <c r="CD20" s="1983"/>
      <c r="CE20" s="1983"/>
      <c r="CF20" s="1982">
        <v>59696380</v>
      </c>
      <c r="CG20" s="1983"/>
      <c r="CH20" s="1983"/>
      <c r="CI20" s="1983"/>
      <c r="CJ20" s="1983"/>
      <c r="CK20" s="1983"/>
      <c r="CL20" s="1983"/>
      <c r="CM20" s="1983"/>
      <c r="CN20" s="1983"/>
      <c r="CO20" s="1982">
        <v>2148893</v>
      </c>
      <c r="CP20" s="1983"/>
      <c r="CQ20" s="1983"/>
      <c r="CR20" s="1983"/>
      <c r="CS20" s="1983"/>
      <c r="CT20" s="1983"/>
      <c r="CU20" s="1983"/>
      <c r="CV20" s="1983"/>
      <c r="CW20" s="1982">
        <v>40851936444</v>
      </c>
      <c r="CX20" s="1983"/>
      <c r="CY20" s="1983"/>
      <c r="CZ20" s="1983"/>
      <c r="DA20" s="1983"/>
      <c r="DB20" s="1983"/>
      <c r="DC20" s="1983"/>
      <c r="DD20" s="1983"/>
      <c r="DE20" s="1983"/>
      <c r="DF20" s="1982">
        <v>1138</v>
      </c>
      <c r="DG20" s="1983"/>
      <c r="DH20" s="1983"/>
      <c r="DI20" s="1983"/>
      <c r="DJ20" s="1983"/>
      <c r="DK20" s="1982">
        <v>28759663</v>
      </c>
      <c r="DL20" s="1983"/>
      <c r="DM20" s="1983"/>
      <c r="DN20" s="1983"/>
      <c r="DO20" s="1983"/>
      <c r="DP20" s="1983"/>
      <c r="DQ20" s="1983"/>
      <c r="DR20" s="1983"/>
      <c r="DS20" s="1983"/>
      <c r="DT20" s="1983"/>
      <c r="DU20" s="2013">
        <v>1374</v>
      </c>
      <c r="DV20" s="2014"/>
      <c r="DW20" s="2014"/>
      <c r="DX20" s="2014"/>
      <c r="DY20" s="2014"/>
      <c r="DZ20" s="2014"/>
      <c r="EA20" s="2014"/>
      <c r="EB20" s="2013">
        <v>42101021</v>
      </c>
      <c r="EC20" s="2014"/>
      <c r="ED20" s="2014"/>
      <c r="EE20" s="2014"/>
      <c r="EF20" s="2014"/>
      <c r="EG20" s="2014"/>
      <c r="EH20" s="2014"/>
      <c r="EI20" s="2014"/>
      <c r="EJ20" s="2014"/>
      <c r="EK20" s="2014"/>
      <c r="EL20" s="2014"/>
      <c r="EM20" s="2015"/>
    </row>
    <row r="21" spans="2:169" s="294" customFormat="1" ht="21" customHeight="1" x14ac:dyDescent="0.15">
      <c r="B21" s="289" t="s">
        <v>8</v>
      </c>
      <c r="C21" s="2004">
        <v>465297</v>
      </c>
      <c r="D21" s="1983"/>
      <c r="E21" s="1983"/>
      <c r="F21" s="1983"/>
      <c r="G21" s="1983"/>
      <c r="H21" s="1983"/>
      <c r="I21" s="1983"/>
      <c r="J21" s="1983"/>
      <c r="K21" s="1983"/>
      <c r="L21" s="1982">
        <v>570655</v>
      </c>
      <c r="M21" s="1983"/>
      <c r="N21" s="1983"/>
      <c r="O21" s="1983"/>
      <c r="P21" s="1983"/>
      <c r="Q21" s="1983"/>
      <c r="R21" s="1983"/>
      <c r="S21" s="1983"/>
      <c r="T21" s="1983"/>
      <c r="U21" s="1983"/>
      <c r="V21" s="1982">
        <v>5350606418</v>
      </c>
      <c r="W21" s="1983"/>
      <c r="X21" s="1983"/>
      <c r="Y21" s="1983"/>
      <c r="Z21" s="1983"/>
      <c r="AA21" s="1983"/>
      <c r="AB21" s="1983"/>
      <c r="AC21" s="1983"/>
      <c r="AD21" s="1983"/>
      <c r="AE21" s="1983"/>
      <c r="AF21" s="1983"/>
      <c r="AG21" s="1983"/>
      <c r="AH21" s="1983"/>
      <c r="AI21" s="1983"/>
      <c r="AJ21" s="1983"/>
      <c r="AK21" s="1983"/>
      <c r="AL21" s="1982">
        <v>16483</v>
      </c>
      <c r="AM21" s="1983"/>
      <c r="AN21" s="1983"/>
      <c r="AO21" s="1983"/>
      <c r="AP21" s="1983"/>
      <c r="AQ21" s="1983"/>
      <c r="AR21" s="1983"/>
      <c r="AS21" s="1983"/>
      <c r="AT21" s="1983"/>
      <c r="AU21" s="1982">
        <v>567530</v>
      </c>
      <c r="AV21" s="1983"/>
      <c r="AW21" s="1983"/>
      <c r="AX21" s="1983"/>
      <c r="AY21" s="1983"/>
      <c r="AZ21" s="1983"/>
      <c r="BA21" s="1983"/>
      <c r="BB21" s="1983"/>
      <c r="BC21" s="1983"/>
      <c r="BD21" s="1983"/>
      <c r="BE21" s="1982">
        <v>388329076</v>
      </c>
      <c r="BF21" s="1983"/>
      <c r="BG21" s="1983"/>
      <c r="BH21" s="1983"/>
      <c r="BI21" s="1983"/>
      <c r="BJ21" s="1983"/>
      <c r="BK21" s="1983"/>
      <c r="BL21" s="1983"/>
      <c r="BM21" s="1983"/>
      <c r="BN21" s="1983"/>
      <c r="BO21" s="1983"/>
      <c r="BP21" s="1983"/>
      <c r="BQ21" s="1983"/>
      <c r="BR21" s="1983"/>
      <c r="BS21" s="1983"/>
      <c r="BT21" s="1987"/>
      <c r="BU21" s="653"/>
      <c r="BV21" s="2004">
        <v>816</v>
      </c>
      <c r="BW21" s="1983"/>
      <c r="BX21" s="1983"/>
      <c r="BY21" s="1983"/>
      <c r="BZ21" s="1983"/>
      <c r="CA21" s="1982">
        <v>7265</v>
      </c>
      <c r="CB21" s="1983"/>
      <c r="CC21" s="1983"/>
      <c r="CD21" s="1983"/>
      <c r="CE21" s="1983"/>
      <c r="CF21" s="1982">
        <v>64589300</v>
      </c>
      <c r="CG21" s="1983"/>
      <c r="CH21" s="1983"/>
      <c r="CI21" s="1983"/>
      <c r="CJ21" s="1983"/>
      <c r="CK21" s="1983"/>
      <c r="CL21" s="1983"/>
      <c r="CM21" s="1983"/>
      <c r="CN21" s="1983"/>
      <c r="CO21" s="1982">
        <v>1478693</v>
      </c>
      <c r="CP21" s="1983"/>
      <c r="CQ21" s="1983"/>
      <c r="CR21" s="1983"/>
      <c r="CS21" s="1983"/>
      <c r="CT21" s="1983"/>
      <c r="CU21" s="1983"/>
      <c r="CV21" s="1983"/>
      <c r="CW21" s="1982">
        <v>28926192187</v>
      </c>
      <c r="CX21" s="1983"/>
      <c r="CY21" s="1983"/>
      <c r="CZ21" s="1983"/>
      <c r="DA21" s="1983"/>
      <c r="DB21" s="1983"/>
      <c r="DC21" s="1983"/>
      <c r="DD21" s="1983"/>
      <c r="DE21" s="1983"/>
      <c r="DF21" s="1982">
        <v>879</v>
      </c>
      <c r="DG21" s="1983"/>
      <c r="DH21" s="1983"/>
      <c r="DI21" s="1983"/>
      <c r="DJ21" s="1983"/>
      <c r="DK21" s="1982">
        <v>11031171</v>
      </c>
      <c r="DL21" s="1983"/>
      <c r="DM21" s="1983"/>
      <c r="DN21" s="1983"/>
      <c r="DO21" s="1983"/>
      <c r="DP21" s="1983"/>
      <c r="DQ21" s="1983"/>
      <c r="DR21" s="1983"/>
      <c r="DS21" s="1983"/>
      <c r="DT21" s="1983"/>
      <c r="DU21" s="2013">
        <v>638</v>
      </c>
      <c r="DV21" s="2014"/>
      <c r="DW21" s="2014"/>
      <c r="DX21" s="2014"/>
      <c r="DY21" s="2014"/>
      <c r="DZ21" s="2014"/>
      <c r="EA21" s="2014"/>
      <c r="EB21" s="2013">
        <v>18228641</v>
      </c>
      <c r="EC21" s="2014"/>
      <c r="ED21" s="2014"/>
      <c r="EE21" s="2014"/>
      <c r="EF21" s="2014"/>
      <c r="EG21" s="2014"/>
      <c r="EH21" s="2014"/>
      <c r="EI21" s="2014"/>
      <c r="EJ21" s="2014"/>
      <c r="EK21" s="2014"/>
      <c r="EL21" s="2014"/>
      <c r="EM21" s="2015"/>
    </row>
    <row r="22" spans="2:169" s="294" customFormat="1" ht="21" customHeight="1" x14ac:dyDescent="0.15">
      <c r="B22" s="289" t="s">
        <v>13</v>
      </c>
      <c r="C22" s="2004">
        <v>480237</v>
      </c>
      <c r="D22" s="1983"/>
      <c r="E22" s="1983"/>
      <c r="F22" s="1983"/>
      <c r="G22" s="1983"/>
      <c r="H22" s="1983"/>
      <c r="I22" s="1983"/>
      <c r="J22" s="1983"/>
      <c r="K22" s="1983"/>
      <c r="L22" s="1982">
        <v>602435</v>
      </c>
      <c r="M22" s="1983"/>
      <c r="N22" s="1983"/>
      <c r="O22" s="1983"/>
      <c r="P22" s="1983"/>
      <c r="Q22" s="1983"/>
      <c r="R22" s="1983"/>
      <c r="S22" s="1983"/>
      <c r="T22" s="1983"/>
      <c r="U22" s="1983"/>
      <c r="V22" s="1982">
        <v>5433974028</v>
      </c>
      <c r="W22" s="1983"/>
      <c r="X22" s="1983"/>
      <c r="Y22" s="1983"/>
      <c r="Z22" s="1983"/>
      <c r="AA22" s="1983"/>
      <c r="AB22" s="1983"/>
      <c r="AC22" s="1983"/>
      <c r="AD22" s="1983"/>
      <c r="AE22" s="1983"/>
      <c r="AF22" s="1983"/>
      <c r="AG22" s="1983"/>
      <c r="AH22" s="1983"/>
      <c r="AI22" s="1983"/>
      <c r="AJ22" s="1983"/>
      <c r="AK22" s="1983"/>
      <c r="AL22" s="1982">
        <v>16927</v>
      </c>
      <c r="AM22" s="1983"/>
      <c r="AN22" s="1983"/>
      <c r="AO22" s="1983"/>
      <c r="AP22" s="1983"/>
      <c r="AQ22" s="1983"/>
      <c r="AR22" s="1983"/>
      <c r="AS22" s="1983"/>
      <c r="AT22" s="1983"/>
      <c r="AU22" s="1982">
        <v>603747</v>
      </c>
      <c r="AV22" s="1983"/>
      <c r="AW22" s="1983"/>
      <c r="AX22" s="1983"/>
      <c r="AY22" s="1983"/>
      <c r="AZ22" s="1983"/>
      <c r="BA22" s="1983"/>
      <c r="BB22" s="1983"/>
      <c r="BC22" s="1983"/>
      <c r="BD22" s="1983"/>
      <c r="BE22" s="1982">
        <v>409868720</v>
      </c>
      <c r="BF22" s="1983"/>
      <c r="BG22" s="1983"/>
      <c r="BH22" s="1983"/>
      <c r="BI22" s="1983"/>
      <c r="BJ22" s="1983"/>
      <c r="BK22" s="1983"/>
      <c r="BL22" s="1983"/>
      <c r="BM22" s="1983"/>
      <c r="BN22" s="1983"/>
      <c r="BO22" s="1983"/>
      <c r="BP22" s="1983"/>
      <c r="BQ22" s="1983"/>
      <c r="BR22" s="1983"/>
      <c r="BS22" s="1983"/>
      <c r="BT22" s="1987"/>
      <c r="BU22" s="653"/>
      <c r="BV22" s="2004">
        <v>980</v>
      </c>
      <c r="BW22" s="1983"/>
      <c r="BX22" s="1983"/>
      <c r="BY22" s="1983"/>
      <c r="BZ22" s="1983"/>
      <c r="CA22" s="1982">
        <v>6930</v>
      </c>
      <c r="CB22" s="1983"/>
      <c r="CC22" s="1983"/>
      <c r="CD22" s="1983"/>
      <c r="CE22" s="1983"/>
      <c r="CF22" s="1982">
        <v>74034170</v>
      </c>
      <c r="CG22" s="1983"/>
      <c r="CH22" s="1983"/>
      <c r="CI22" s="1983"/>
      <c r="CJ22" s="1983"/>
      <c r="CK22" s="1983"/>
      <c r="CL22" s="1983"/>
      <c r="CM22" s="1983"/>
      <c r="CN22" s="1983"/>
      <c r="CO22" s="1982">
        <v>1494075</v>
      </c>
      <c r="CP22" s="1983"/>
      <c r="CQ22" s="1983"/>
      <c r="CR22" s="1983"/>
      <c r="CS22" s="1983"/>
      <c r="CT22" s="1983"/>
      <c r="CU22" s="1983"/>
      <c r="CV22" s="1983"/>
      <c r="CW22" s="1982">
        <v>30393655846</v>
      </c>
      <c r="CX22" s="1983"/>
      <c r="CY22" s="1983"/>
      <c r="CZ22" s="1983"/>
      <c r="DA22" s="1983"/>
      <c r="DB22" s="1983"/>
      <c r="DC22" s="1983"/>
      <c r="DD22" s="1983"/>
      <c r="DE22" s="1983"/>
      <c r="DF22" s="1982">
        <v>1233</v>
      </c>
      <c r="DG22" s="1983"/>
      <c r="DH22" s="1983"/>
      <c r="DI22" s="1983"/>
      <c r="DJ22" s="1983"/>
      <c r="DK22" s="1982">
        <v>18535690</v>
      </c>
      <c r="DL22" s="1983"/>
      <c r="DM22" s="1983"/>
      <c r="DN22" s="1983"/>
      <c r="DO22" s="1983"/>
      <c r="DP22" s="1983"/>
      <c r="DQ22" s="1983"/>
      <c r="DR22" s="1983"/>
      <c r="DS22" s="1983"/>
      <c r="DT22" s="1983"/>
      <c r="DU22" s="2013">
        <v>562</v>
      </c>
      <c r="DV22" s="2014"/>
      <c r="DW22" s="2014"/>
      <c r="DX22" s="2014"/>
      <c r="DY22" s="2014"/>
      <c r="DZ22" s="2014"/>
      <c r="EA22" s="2014"/>
      <c r="EB22" s="2013">
        <v>17893553</v>
      </c>
      <c r="EC22" s="2014"/>
      <c r="ED22" s="2014"/>
      <c r="EE22" s="2014"/>
      <c r="EF22" s="2014"/>
      <c r="EG22" s="2014"/>
      <c r="EH22" s="2014"/>
      <c r="EI22" s="2014"/>
      <c r="EJ22" s="2014"/>
      <c r="EK22" s="2014"/>
      <c r="EL22" s="2014"/>
      <c r="EM22" s="2015"/>
    </row>
    <row r="23" spans="2:169" s="294" customFormat="1" ht="21" customHeight="1" thickBot="1" x14ac:dyDescent="0.2">
      <c r="B23" s="290" t="s">
        <v>30</v>
      </c>
      <c r="C23" s="2003">
        <v>506000</v>
      </c>
      <c r="D23" s="1989"/>
      <c r="E23" s="1989"/>
      <c r="F23" s="1989"/>
      <c r="G23" s="1989"/>
      <c r="H23" s="1989"/>
      <c r="I23" s="1989"/>
      <c r="J23" s="1989"/>
      <c r="K23" s="1989"/>
      <c r="L23" s="1988">
        <v>630022</v>
      </c>
      <c r="M23" s="1989"/>
      <c r="N23" s="1989"/>
      <c r="O23" s="1989"/>
      <c r="P23" s="1989"/>
      <c r="Q23" s="1989"/>
      <c r="R23" s="1989"/>
      <c r="S23" s="1989"/>
      <c r="T23" s="1989"/>
      <c r="U23" s="1989"/>
      <c r="V23" s="1988">
        <v>6093787943</v>
      </c>
      <c r="W23" s="1989"/>
      <c r="X23" s="1989"/>
      <c r="Y23" s="1989"/>
      <c r="Z23" s="1989"/>
      <c r="AA23" s="1989"/>
      <c r="AB23" s="1989"/>
      <c r="AC23" s="1989"/>
      <c r="AD23" s="1989"/>
      <c r="AE23" s="1989"/>
      <c r="AF23" s="1989"/>
      <c r="AG23" s="1989"/>
      <c r="AH23" s="1989"/>
      <c r="AI23" s="1989"/>
      <c r="AJ23" s="1989"/>
      <c r="AK23" s="1989"/>
      <c r="AL23" s="1988">
        <v>17210</v>
      </c>
      <c r="AM23" s="1989"/>
      <c r="AN23" s="1989"/>
      <c r="AO23" s="1989"/>
      <c r="AP23" s="1989"/>
      <c r="AQ23" s="1989"/>
      <c r="AR23" s="1989"/>
      <c r="AS23" s="1989"/>
      <c r="AT23" s="1989"/>
      <c r="AU23" s="1988">
        <v>617569</v>
      </c>
      <c r="AV23" s="1989"/>
      <c r="AW23" s="1989"/>
      <c r="AX23" s="1989"/>
      <c r="AY23" s="1989"/>
      <c r="AZ23" s="1989"/>
      <c r="BA23" s="1989"/>
      <c r="BB23" s="1989"/>
      <c r="BC23" s="1989"/>
      <c r="BD23" s="1989"/>
      <c r="BE23" s="1988">
        <v>415696314</v>
      </c>
      <c r="BF23" s="1989"/>
      <c r="BG23" s="1989"/>
      <c r="BH23" s="1989"/>
      <c r="BI23" s="1989"/>
      <c r="BJ23" s="1989"/>
      <c r="BK23" s="1989"/>
      <c r="BL23" s="1989"/>
      <c r="BM23" s="1989"/>
      <c r="BN23" s="1989"/>
      <c r="BO23" s="1989"/>
      <c r="BP23" s="1989"/>
      <c r="BQ23" s="1989"/>
      <c r="BR23" s="1989"/>
      <c r="BS23" s="1989"/>
      <c r="BT23" s="1990"/>
      <c r="BU23" s="653"/>
      <c r="BV23" s="2003">
        <v>1065</v>
      </c>
      <c r="BW23" s="1989"/>
      <c r="BX23" s="1989"/>
      <c r="BY23" s="1989"/>
      <c r="BZ23" s="1989"/>
      <c r="CA23" s="1988">
        <v>7212</v>
      </c>
      <c r="CB23" s="1989"/>
      <c r="CC23" s="1989"/>
      <c r="CD23" s="1989"/>
      <c r="CE23" s="1989"/>
      <c r="CF23" s="1988">
        <v>79211970</v>
      </c>
      <c r="CG23" s="1989"/>
      <c r="CH23" s="1989"/>
      <c r="CI23" s="1989"/>
      <c r="CJ23" s="1989"/>
      <c r="CK23" s="1989"/>
      <c r="CL23" s="1989"/>
      <c r="CM23" s="1989"/>
      <c r="CN23" s="1989"/>
      <c r="CO23" s="1988">
        <v>1558778</v>
      </c>
      <c r="CP23" s="1989"/>
      <c r="CQ23" s="1989"/>
      <c r="CR23" s="1989"/>
      <c r="CS23" s="1989"/>
      <c r="CT23" s="1989"/>
      <c r="CU23" s="1989"/>
      <c r="CV23" s="1989"/>
      <c r="CW23" s="1988">
        <v>32074738695</v>
      </c>
      <c r="CX23" s="1989"/>
      <c r="CY23" s="1989"/>
      <c r="CZ23" s="1989"/>
      <c r="DA23" s="1989"/>
      <c r="DB23" s="1989"/>
      <c r="DC23" s="1989"/>
      <c r="DD23" s="1989"/>
      <c r="DE23" s="1989"/>
      <c r="DF23" s="1988">
        <v>1905</v>
      </c>
      <c r="DG23" s="1989"/>
      <c r="DH23" s="1989"/>
      <c r="DI23" s="1989"/>
      <c r="DJ23" s="1989"/>
      <c r="DK23" s="1988">
        <v>16757024</v>
      </c>
      <c r="DL23" s="1989"/>
      <c r="DM23" s="1989"/>
      <c r="DN23" s="1989"/>
      <c r="DO23" s="1989"/>
      <c r="DP23" s="1989"/>
      <c r="DQ23" s="1989"/>
      <c r="DR23" s="1989"/>
      <c r="DS23" s="1989"/>
      <c r="DT23" s="1989"/>
      <c r="DU23" s="1988">
        <v>658</v>
      </c>
      <c r="DV23" s="1989"/>
      <c r="DW23" s="1989"/>
      <c r="DX23" s="1989"/>
      <c r="DY23" s="1989"/>
      <c r="DZ23" s="1989"/>
      <c r="EA23" s="1989"/>
      <c r="EB23" s="1988">
        <v>21844439</v>
      </c>
      <c r="EC23" s="1989"/>
      <c r="ED23" s="1989"/>
      <c r="EE23" s="1989"/>
      <c r="EF23" s="1989"/>
      <c r="EG23" s="1989"/>
      <c r="EH23" s="1989"/>
      <c r="EI23" s="1989"/>
      <c r="EJ23" s="1989"/>
      <c r="EK23" s="1989"/>
      <c r="EL23" s="1989"/>
      <c r="EM23" s="1990"/>
    </row>
    <row r="24" spans="2:169" s="294" customFormat="1" ht="15" customHeight="1" x14ac:dyDescent="0.15">
      <c r="B24" s="2164"/>
      <c r="C24" s="2109"/>
      <c r="D24" s="2109"/>
      <c r="E24" s="2109"/>
      <c r="F24" s="2109"/>
      <c r="G24" s="2109"/>
      <c r="H24" s="2109"/>
      <c r="I24" s="2109"/>
      <c r="J24" s="2109"/>
      <c r="K24" s="2109"/>
      <c r="L24" s="2109"/>
      <c r="M24" s="2109"/>
      <c r="N24" s="2109"/>
      <c r="O24" s="2109"/>
      <c r="P24" s="2109"/>
      <c r="Q24" s="2109"/>
      <c r="R24" s="2109"/>
      <c r="S24" s="2109"/>
      <c r="T24" s="2109"/>
      <c r="U24" s="2109"/>
      <c r="V24" s="2109"/>
      <c r="W24" s="2109"/>
      <c r="X24" s="2109"/>
      <c r="Y24" s="2109"/>
      <c r="Z24" s="2109"/>
      <c r="AA24" s="2109"/>
      <c r="AB24" s="2109"/>
      <c r="AC24" s="2109"/>
      <c r="AD24" s="2109"/>
      <c r="AE24" s="2109"/>
      <c r="AF24" s="2109"/>
      <c r="AG24" s="2109"/>
      <c r="AH24" s="2109"/>
      <c r="AI24" s="2109"/>
      <c r="AJ24" s="2109"/>
      <c r="AK24" s="2109"/>
      <c r="AL24" s="2109"/>
      <c r="AM24" s="2109"/>
      <c r="AN24" s="2109"/>
      <c r="AO24" s="2109"/>
      <c r="AP24" s="2109"/>
      <c r="AQ24" s="2109"/>
      <c r="AR24" s="2109"/>
      <c r="AS24" s="2109"/>
      <c r="AT24" s="2109"/>
      <c r="AU24" s="2097"/>
      <c r="AV24" s="2098"/>
      <c r="AW24" s="2098"/>
      <c r="AX24" s="2098"/>
      <c r="AY24" s="2098"/>
      <c r="AZ24" s="2098"/>
      <c r="BA24" s="2098"/>
      <c r="BB24" s="2098"/>
      <c r="BC24" s="2098"/>
      <c r="BD24" s="2098"/>
      <c r="BE24" s="2099"/>
      <c r="BF24" s="2099"/>
      <c r="BG24" s="2099"/>
      <c r="BH24" s="2099"/>
      <c r="BI24" s="2099"/>
      <c r="BJ24" s="2099"/>
      <c r="BK24" s="2099"/>
      <c r="BL24" s="2099"/>
      <c r="BM24" s="2099"/>
      <c r="BN24" s="2099"/>
      <c r="BO24" s="2099"/>
      <c r="BP24" s="2099"/>
      <c r="BQ24" s="2099"/>
      <c r="BR24" s="2099"/>
      <c r="BS24" s="2099"/>
      <c r="BT24" s="2099"/>
      <c r="BV24" s="2132"/>
      <c r="BW24" s="2132"/>
      <c r="BX24" s="2132"/>
      <c r="BY24" s="2132"/>
      <c r="BZ24" s="2132"/>
      <c r="CA24" s="2132"/>
      <c r="CB24" s="2132"/>
      <c r="CC24" s="2132"/>
      <c r="CD24" s="2132"/>
      <c r="CE24" s="2132"/>
      <c r="CF24" s="2132"/>
      <c r="CG24" s="2132"/>
      <c r="CH24" s="2132"/>
      <c r="CI24" s="2132"/>
      <c r="CJ24" s="2132"/>
      <c r="CK24" s="2132"/>
      <c r="CL24" s="2132"/>
      <c r="CM24" s="2132"/>
      <c r="CN24" s="2132"/>
      <c r="CO24" s="2132"/>
      <c r="CP24" s="2132"/>
      <c r="CQ24" s="2132"/>
      <c r="CR24" s="2132"/>
      <c r="CS24" s="2132"/>
      <c r="CT24" s="2132"/>
      <c r="CU24" s="2132"/>
      <c r="CV24" s="2132"/>
      <c r="CW24" s="2132"/>
      <c r="CX24" s="2132"/>
      <c r="CY24" s="2132"/>
      <c r="CZ24" s="2132"/>
      <c r="DA24" s="2132"/>
      <c r="DB24" s="2132"/>
      <c r="DC24" s="2132"/>
      <c r="DD24" s="2132"/>
      <c r="DE24" s="2132"/>
      <c r="DF24" s="2132"/>
      <c r="DG24" s="2132"/>
      <c r="DH24" s="2132"/>
      <c r="DI24" s="2132"/>
      <c r="DJ24" s="2132"/>
      <c r="DK24" s="2132"/>
      <c r="DL24" s="2132"/>
      <c r="DM24" s="2132"/>
      <c r="DN24" s="2132"/>
      <c r="DO24" s="2132"/>
      <c r="DP24" s="2132"/>
      <c r="DQ24" s="2132"/>
      <c r="DR24" s="2132"/>
      <c r="DS24" s="2132"/>
      <c r="DT24" s="2132"/>
      <c r="DU24" s="2132"/>
      <c r="DV24" s="2132"/>
      <c r="DW24" s="2132"/>
      <c r="DX24" s="2132"/>
      <c r="DY24" s="2132"/>
      <c r="DZ24" s="2132"/>
      <c r="EA24" s="2132"/>
      <c r="EB24" s="2132"/>
      <c r="EC24" s="2132"/>
      <c r="ED24" s="2132"/>
      <c r="EE24" s="2132"/>
      <c r="EF24" s="2132"/>
      <c r="EG24" s="2132"/>
      <c r="EH24" s="2132"/>
      <c r="EI24" s="2132"/>
      <c r="EJ24" s="2132"/>
      <c r="EK24" s="2132"/>
      <c r="EL24" s="2132"/>
      <c r="EM24" s="2132"/>
    </row>
    <row r="25" spans="2:169" s="294" customFormat="1" ht="15" customHeight="1" x14ac:dyDescent="0.15">
      <c r="B25" s="2109"/>
      <c r="C25" s="2109"/>
      <c r="D25" s="2109"/>
      <c r="E25" s="2109"/>
      <c r="F25" s="2109"/>
      <c r="G25" s="2109"/>
      <c r="H25" s="2109"/>
      <c r="I25" s="2109"/>
      <c r="J25" s="2109"/>
      <c r="K25" s="2109"/>
      <c r="L25" s="2109"/>
      <c r="M25" s="2109"/>
      <c r="N25" s="2109"/>
      <c r="O25" s="2109"/>
      <c r="P25" s="2109"/>
      <c r="Q25" s="2109"/>
      <c r="R25" s="2109"/>
      <c r="S25" s="2109"/>
      <c r="T25" s="2109"/>
      <c r="U25" s="2109"/>
      <c r="V25" s="2109"/>
      <c r="W25" s="2109"/>
      <c r="X25" s="2109"/>
      <c r="Y25" s="2109"/>
      <c r="Z25" s="2109"/>
      <c r="AA25" s="2109"/>
      <c r="AB25" s="2109"/>
      <c r="AC25" s="2109"/>
      <c r="AD25" s="2109"/>
      <c r="AE25" s="2109"/>
      <c r="AF25" s="2109"/>
      <c r="AG25" s="2109"/>
      <c r="AH25" s="2109"/>
      <c r="AI25" s="2109"/>
      <c r="AJ25" s="2109"/>
      <c r="AK25" s="2109"/>
      <c r="AL25" s="2109"/>
      <c r="AM25" s="2109"/>
      <c r="AN25" s="2109"/>
      <c r="AO25" s="2109"/>
      <c r="AP25" s="2109"/>
      <c r="AQ25" s="2109"/>
      <c r="AR25" s="2109"/>
      <c r="AS25" s="2109"/>
      <c r="AT25" s="2109"/>
      <c r="AU25" s="2101"/>
      <c r="AV25" s="2102"/>
      <c r="AW25" s="2102"/>
      <c r="AX25" s="2102"/>
      <c r="AY25" s="2102"/>
      <c r="AZ25" s="2102"/>
      <c r="BA25" s="2102"/>
      <c r="BB25" s="2102"/>
      <c r="BC25" s="2102"/>
      <c r="BD25" s="2102"/>
      <c r="BE25" s="2174"/>
      <c r="BF25" s="2174"/>
      <c r="BG25" s="2174"/>
      <c r="BH25" s="2174"/>
      <c r="BI25" s="2174"/>
      <c r="BJ25" s="2174"/>
      <c r="BK25" s="2174"/>
      <c r="BL25" s="2174"/>
      <c r="BM25" s="2174"/>
      <c r="BN25" s="2174"/>
      <c r="BO25" s="2174"/>
      <c r="BP25" s="2174"/>
      <c r="BQ25" s="2174"/>
      <c r="BR25" s="2174"/>
      <c r="BS25" s="2174"/>
      <c r="BT25" s="2174"/>
      <c r="BV25" s="2136"/>
      <c r="BW25" s="2136"/>
      <c r="BX25" s="2136"/>
      <c r="BY25" s="2136"/>
      <c r="BZ25" s="2136"/>
      <c r="CA25" s="2136"/>
      <c r="CB25" s="2136"/>
      <c r="CC25" s="2136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2136"/>
      <c r="CQ25" s="2136"/>
      <c r="CR25" s="2136"/>
      <c r="CS25" s="2136"/>
      <c r="CT25" s="2136"/>
      <c r="CU25" s="2136"/>
      <c r="CV25" s="2136"/>
      <c r="CW25" s="2136"/>
      <c r="CX25" s="2136"/>
      <c r="CY25" s="2136"/>
      <c r="CZ25" s="2136"/>
      <c r="DA25" s="2136"/>
      <c r="DB25" s="2136"/>
      <c r="DC25" s="2136"/>
      <c r="DD25" s="2136"/>
      <c r="DE25" s="2136"/>
      <c r="DF25" s="2136"/>
      <c r="DG25" s="2136"/>
      <c r="DH25" s="2136"/>
      <c r="DI25" s="2136"/>
      <c r="DJ25" s="2136"/>
      <c r="DK25" s="2136"/>
      <c r="DL25" s="2136"/>
      <c r="DM25" s="2136"/>
      <c r="DN25" s="2136"/>
      <c r="DO25" s="2136"/>
      <c r="DP25" s="2136"/>
      <c r="DQ25" s="2136"/>
      <c r="DR25" s="2136"/>
      <c r="DS25" s="2136"/>
      <c r="DT25" s="2136"/>
      <c r="DU25" s="2136"/>
      <c r="DV25" s="2136"/>
      <c r="DW25" s="2136"/>
      <c r="DX25" s="2136"/>
      <c r="DY25" s="2136"/>
      <c r="DZ25" s="2136"/>
      <c r="EA25" s="2136"/>
      <c r="EB25" s="2136"/>
      <c r="EC25" s="2136"/>
      <c r="ED25" s="2136"/>
      <c r="EE25" s="2136"/>
      <c r="EF25" s="2136"/>
      <c r="EG25" s="2136"/>
      <c r="EH25" s="2136"/>
      <c r="EI25" s="2136"/>
      <c r="EJ25" s="2136"/>
      <c r="EK25" s="2136"/>
      <c r="EL25" s="2136"/>
      <c r="EM25" s="2136"/>
    </row>
    <row r="26" spans="2:169" s="294" customFormat="1" ht="15" customHeight="1" thickBot="1" x14ac:dyDescent="0.2">
      <c r="B26" s="2026"/>
      <c r="C26" s="2026"/>
      <c r="D26" s="2026"/>
      <c r="E26" s="2026"/>
      <c r="F26" s="2026"/>
      <c r="G26" s="2026"/>
      <c r="H26" s="2026"/>
      <c r="I26" s="2026"/>
      <c r="J26" s="2026"/>
      <c r="K26" s="2026"/>
      <c r="L26" s="2026"/>
      <c r="M26" s="2026"/>
      <c r="N26" s="2026"/>
      <c r="O26" s="2026"/>
      <c r="P26" s="2026"/>
      <c r="Q26" s="2026"/>
      <c r="R26" s="2026"/>
      <c r="S26" s="2026"/>
      <c r="T26" s="2026"/>
      <c r="U26" s="2026"/>
      <c r="V26" s="2026"/>
      <c r="W26" s="2026"/>
      <c r="X26" s="2026"/>
      <c r="Y26" s="2026"/>
      <c r="Z26" s="2026"/>
      <c r="AA26" s="2026"/>
      <c r="AB26" s="2026"/>
      <c r="AC26" s="2026"/>
      <c r="AD26" s="2026"/>
      <c r="AE26" s="2026"/>
      <c r="AF26" s="2026"/>
      <c r="AG26" s="2026"/>
      <c r="AH26" s="2026"/>
      <c r="AI26" s="2026"/>
      <c r="AJ26" s="2026"/>
      <c r="AK26" s="2026"/>
      <c r="AL26" s="2026"/>
      <c r="AM26" s="2026"/>
      <c r="AN26" s="2026"/>
      <c r="AO26" s="2026"/>
      <c r="AP26" s="2026"/>
      <c r="AQ26" s="2026"/>
      <c r="AR26" s="2026"/>
      <c r="AS26" s="2026"/>
      <c r="AT26" s="2026"/>
      <c r="AU26" s="2105"/>
      <c r="AV26" s="2106"/>
      <c r="AW26" s="2106"/>
      <c r="AX26" s="2106"/>
      <c r="AY26" s="2106"/>
      <c r="AZ26" s="2106"/>
      <c r="BA26" s="2106"/>
      <c r="BB26" s="2106"/>
      <c r="BC26" s="2106"/>
      <c r="BD26" s="2106"/>
      <c r="BE26" s="2106"/>
      <c r="BF26" s="2106"/>
      <c r="BG26" s="2106"/>
      <c r="BH26" s="2106"/>
      <c r="BI26" s="2106"/>
      <c r="BJ26" s="2106"/>
      <c r="BK26" s="2106"/>
      <c r="BL26" s="2106"/>
      <c r="BM26" s="2106"/>
      <c r="BN26" s="2106"/>
      <c r="BO26" s="2106"/>
      <c r="BP26" s="2106"/>
      <c r="BQ26" s="2106"/>
      <c r="BR26" s="2106"/>
      <c r="BS26" s="2106"/>
      <c r="BT26" s="2106"/>
      <c r="BV26" s="2137"/>
      <c r="BW26" s="2137"/>
      <c r="BX26" s="2137"/>
      <c r="BY26" s="2137"/>
      <c r="BZ26" s="2137"/>
      <c r="CA26" s="2137"/>
      <c r="CB26" s="2137"/>
      <c r="CC26" s="2137"/>
      <c r="CD26" s="2137"/>
      <c r="CE26" s="2137"/>
      <c r="CF26" s="2137"/>
      <c r="CG26" s="2137"/>
      <c r="CH26" s="2137"/>
      <c r="CI26" s="2137"/>
      <c r="CJ26" s="2137"/>
      <c r="CK26" s="2137"/>
      <c r="CL26" s="2137"/>
      <c r="CM26" s="2137"/>
      <c r="CN26" s="2137"/>
      <c r="CO26" s="2137"/>
      <c r="CP26" s="2137"/>
      <c r="CQ26" s="2137"/>
      <c r="CR26" s="2137"/>
      <c r="CS26" s="2137"/>
      <c r="CT26" s="2137"/>
      <c r="CU26" s="2137"/>
      <c r="CV26" s="2137"/>
      <c r="CW26" s="2137"/>
      <c r="CX26" s="2137"/>
      <c r="CY26" s="2137"/>
      <c r="CZ26" s="2137"/>
      <c r="DA26" s="2137"/>
      <c r="DB26" s="2137"/>
      <c r="DC26" s="2137"/>
      <c r="DD26" s="2137"/>
      <c r="DE26" s="2137"/>
      <c r="DF26" s="2137"/>
      <c r="DG26" s="2137"/>
      <c r="DH26" s="2137"/>
      <c r="DI26" s="2137"/>
      <c r="DJ26" s="2137"/>
      <c r="DK26" s="2137"/>
      <c r="DL26" s="2137"/>
      <c r="DM26" s="2137"/>
      <c r="DN26" s="2137"/>
      <c r="DO26" s="2137"/>
      <c r="DP26" s="2137"/>
      <c r="DQ26" s="2137"/>
      <c r="DR26" s="2137"/>
      <c r="DS26" s="2137"/>
      <c r="DT26" s="2137"/>
      <c r="DU26" s="2137"/>
      <c r="DV26" s="2137"/>
      <c r="DW26" s="2137"/>
      <c r="DX26" s="2137"/>
      <c r="DY26" s="2137"/>
      <c r="DZ26" s="2137"/>
      <c r="EA26" s="2137"/>
      <c r="EB26" s="2137"/>
      <c r="EC26" s="2137"/>
      <c r="ED26" s="2137"/>
      <c r="EE26" s="2137"/>
      <c r="EF26" s="2137"/>
      <c r="EG26" s="2137"/>
      <c r="EH26" s="2137"/>
      <c r="EI26" s="2137"/>
      <c r="EJ26" s="2137"/>
      <c r="EK26" s="2137"/>
      <c r="EL26" s="2137"/>
      <c r="EM26" s="2137"/>
    </row>
    <row r="27" spans="2:169" s="294" customFormat="1" ht="21" customHeight="1" x14ac:dyDescent="0.15">
      <c r="B27" s="2094" t="s">
        <v>763</v>
      </c>
      <c r="C27" s="2037" t="s">
        <v>776</v>
      </c>
      <c r="D27" s="2020"/>
      <c r="E27" s="2020"/>
      <c r="F27" s="2020"/>
      <c r="G27" s="2020"/>
      <c r="H27" s="2020"/>
      <c r="I27" s="2020"/>
      <c r="J27" s="2020"/>
      <c r="K27" s="2020"/>
      <c r="L27" s="2020"/>
      <c r="M27" s="2020"/>
      <c r="N27" s="2020"/>
      <c r="O27" s="2020"/>
      <c r="P27" s="2020"/>
      <c r="Q27" s="2020"/>
      <c r="R27" s="2020"/>
      <c r="S27" s="2020"/>
      <c r="T27" s="2020"/>
      <c r="U27" s="2020"/>
      <c r="V27" s="2020"/>
      <c r="W27" s="2020"/>
      <c r="X27" s="2020"/>
      <c r="Y27" s="2020"/>
      <c r="Z27" s="2020"/>
      <c r="AA27" s="2020"/>
      <c r="AB27" s="2020"/>
      <c r="AC27" s="2020"/>
      <c r="AD27" s="2020"/>
      <c r="AE27" s="2020"/>
      <c r="AF27" s="2020"/>
      <c r="AG27" s="2020"/>
      <c r="AH27" s="2020"/>
      <c r="AI27" s="2020"/>
      <c r="AJ27" s="2020"/>
      <c r="AK27" s="2020"/>
      <c r="AL27" s="2020"/>
      <c r="AM27" s="2020"/>
      <c r="AN27" s="2020"/>
      <c r="AO27" s="2020"/>
      <c r="AP27" s="2020"/>
      <c r="AQ27" s="2020"/>
      <c r="AR27" s="2020"/>
      <c r="AS27" s="2020"/>
      <c r="AT27" s="2020"/>
      <c r="AU27" s="2020"/>
      <c r="AV27" s="2020"/>
      <c r="AW27" s="2020"/>
      <c r="AX27" s="2020"/>
      <c r="AY27" s="2020"/>
      <c r="AZ27" s="2020"/>
      <c r="BA27" s="2020"/>
      <c r="BB27" s="2020"/>
      <c r="BC27" s="2020"/>
      <c r="BD27" s="2020"/>
      <c r="BE27" s="2020"/>
      <c r="BF27" s="2020"/>
      <c r="BG27" s="2020"/>
      <c r="BH27" s="2020"/>
      <c r="BI27" s="2020"/>
      <c r="BJ27" s="2020"/>
      <c r="BK27" s="2020"/>
      <c r="BL27" s="2020"/>
      <c r="BM27" s="2020"/>
      <c r="BN27" s="2020"/>
      <c r="BO27" s="2020"/>
      <c r="BP27" s="2020"/>
      <c r="BQ27" s="2020"/>
      <c r="BR27" s="2020"/>
      <c r="BS27" s="2020"/>
      <c r="BT27" s="2021"/>
      <c r="BU27" s="298"/>
      <c r="BV27" s="2037" t="s">
        <v>776</v>
      </c>
      <c r="BW27" s="2020"/>
      <c r="BX27" s="2020"/>
      <c r="BY27" s="2020"/>
      <c r="BZ27" s="2020"/>
      <c r="CA27" s="2020"/>
      <c r="CB27" s="2020"/>
      <c r="CC27" s="2020"/>
      <c r="CD27" s="2020"/>
      <c r="CE27" s="2020"/>
      <c r="CF27" s="2020"/>
      <c r="CG27" s="2020"/>
      <c r="CH27" s="2020"/>
      <c r="CI27" s="2020"/>
      <c r="CJ27" s="2020"/>
      <c r="CK27" s="2020"/>
      <c r="CL27" s="2020"/>
      <c r="CM27" s="2020"/>
      <c r="CN27" s="2020"/>
      <c r="CO27" s="2020"/>
      <c r="CP27" s="2020"/>
      <c r="CQ27" s="2020"/>
      <c r="CR27" s="2020"/>
      <c r="CS27" s="2020"/>
      <c r="CT27" s="2020"/>
      <c r="CU27" s="2020"/>
      <c r="CV27" s="2020"/>
      <c r="CW27" s="2020"/>
      <c r="CX27" s="2020"/>
      <c r="CY27" s="2020"/>
      <c r="CZ27" s="2020"/>
      <c r="DA27" s="2020"/>
      <c r="DB27" s="2020"/>
      <c r="DC27" s="2020"/>
      <c r="DD27" s="2020"/>
      <c r="DE27" s="2020"/>
      <c r="DF27" s="2020"/>
      <c r="DG27" s="2020"/>
      <c r="DH27" s="2020"/>
      <c r="DI27" s="2020"/>
      <c r="DJ27" s="2019" t="s">
        <v>783</v>
      </c>
      <c r="DK27" s="2020"/>
      <c r="DL27" s="2020"/>
      <c r="DM27" s="2020"/>
      <c r="DN27" s="2020"/>
      <c r="DO27" s="2020"/>
      <c r="DP27" s="2020"/>
      <c r="DQ27" s="2020"/>
      <c r="DR27" s="2020"/>
      <c r="DS27" s="2020"/>
      <c r="DT27" s="2020"/>
      <c r="DU27" s="2020"/>
      <c r="DV27" s="2020"/>
      <c r="DW27" s="2020"/>
      <c r="DX27" s="2020"/>
      <c r="DY27" s="2020"/>
      <c r="DZ27" s="2020"/>
      <c r="EA27" s="2020"/>
      <c r="EB27" s="2020"/>
      <c r="EC27" s="2020"/>
      <c r="ED27" s="2020"/>
      <c r="EE27" s="2020"/>
      <c r="EF27" s="2020"/>
      <c r="EG27" s="2020"/>
      <c r="EH27" s="2020"/>
      <c r="EI27" s="2020"/>
      <c r="EJ27" s="2020"/>
      <c r="EK27" s="2020"/>
      <c r="EL27" s="2020"/>
      <c r="EM27" s="2021"/>
      <c r="EN27" s="302"/>
      <c r="EO27" s="302"/>
      <c r="EP27" s="302"/>
      <c r="EQ27" s="302"/>
      <c r="ER27" s="302"/>
      <c r="ES27" s="302"/>
      <c r="ET27" s="302"/>
      <c r="EU27" s="302"/>
      <c r="EV27" s="302"/>
      <c r="EW27" s="302"/>
      <c r="EX27" s="302"/>
      <c r="EY27" s="302"/>
      <c r="EZ27" s="302"/>
      <c r="FA27" s="302"/>
      <c r="FB27" s="302"/>
      <c r="FC27" s="302"/>
      <c r="FD27" s="302"/>
      <c r="FE27" s="302"/>
      <c r="FF27" s="302"/>
      <c r="FG27" s="302"/>
      <c r="FH27" s="302"/>
      <c r="FI27" s="302"/>
      <c r="FJ27" s="302"/>
      <c r="FK27" s="302"/>
      <c r="FL27" s="302"/>
      <c r="FM27" s="302"/>
    </row>
    <row r="28" spans="2:169" s="294" customFormat="1" ht="21" customHeight="1" x14ac:dyDescent="0.15">
      <c r="B28" s="2095"/>
      <c r="C28" s="2114" t="s">
        <v>182</v>
      </c>
      <c r="D28" s="2115"/>
      <c r="E28" s="2115"/>
      <c r="F28" s="2115"/>
      <c r="G28" s="2115"/>
      <c r="H28" s="2115"/>
      <c r="I28" s="2115"/>
      <c r="J28" s="2115"/>
      <c r="K28" s="2115"/>
      <c r="L28" s="2115"/>
      <c r="M28" s="2115"/>
      <c r="N28" s="2115"/>
      <c r="O28" s="2115"/>
      <c r="P28" s="2115"/>
      <c r="Q28" s="2115"/>
      <c r="R28" s="2116"/>
      <c r="S28" s="1975" t="s">
        <v>655</v>
      </c>
      <c r="T28" s="1975"/>
      <c r="U28" s="1975"/>
      <c r="V28" s="1975"/>
      <c r="W28" s="1975"/>
      <c r="X28" s="1975"/>
      <c r="Y28" s="1975"/>
      <c r="Z28" s="1975"/>
      <c r="AA28" s="1975"/>
      <c r="AB28" s="1975"/>
      <c r="AC28" s="1975"/>
      <c r="AD28" s="1975"/>
      <c r="AE28" s="1975"/>
      <c r="AF28" s="1975"/>
      <c r="AG28" s="1975"/>
      <c r="AH28" s="1975"/>
      <c r="AI28" s="1975"/>
      <c r="AJ28" s="1975"/>
      <c r="AK28" s="2120"/>
      <c r="AL28" s="2120" t="s">
        <v>656</v>
      </c>
      <c r="AM28" s="2115"/>
      <c r="AN28" s="2115"/>
      <c r="AO28" s="2115"/>
      <c r="AP28" s="2115"/>
      <c r="AQ28" s="2115"/>
      <c r="AR28" s="2115"/>
      <c r="AS28" s="2115"/>
      <c r="AT28" s="2115"/>
      <c r="AU28" s="2115"/>
      <c r="AV28" s="2115"/>
      <c r="AW28" s="2115"/>
      <c r="AX28" s="2115"/>
      <c r="AY28" s="2115"/>
      <c r="AZ28" s="2115"/>
      <c r="BA28" s="2116"/>
      <c r="BB28" s="1975" t="s">
        <v>185</v>
      </c>
      <c r="BC28" s="1975"/>
      <c r="BD28" s="1975"/>
      <c r="BE28" s="1975"/>
      <c r="BF28" s="1975"/>
      <c r="BG28" s="1975"/>
      <c r="BH28" s="1975"/>
      <c r="BI28" s="1975"/>
      <c r="BJ28" s="1975"/>
      <c r="BK28" s="1975"/>
      <c r="BL28" s="1975"/>
      <c r="BM28" s="1975"/>
      <c r="BN28" s="1975"/>
      <c r="BO28" s="1975"/>
      <c r="BP28" s="1975"/>
      <c r="BQ28" s="1975"/>
      <c r="BR28" s="1975"/>
      <c r="BS28" s="1975"/>
      <c r="BT28" s="2033"/>
      <c r="BU28" s="298"/>
      <c r="BV28" s="2091" t="s">
        <v>753</v>
      </c>
      <c r="BW28" s="2092"/>
      <c r="BX28" s="2092"/>
      <c r="BY28" s="2092"/>
      <c r="BZ28" s="2092"/>
      <c r="CA28" s="2092"/>
      <c r="CB28" s="2092"/>
      <c r="CC28" s="2092"/>
      <c r="CD28" s="2092"/>
      <c r="CE28" s="2092"/>
      <c r="CF28" s="2092"/>
      <c r="CG28" s="2092"/>
      <c r="CH28" s="2092"/>
      <c r="CI28" s="2092"/>
      <c r="CJ28" s="2092"/>
      <c r="CK28" s="2092"/>
      <c r="CL28" s="2092"/>
      <c r="CM28" s="2092"/>
      <c r="CN28" s="2092"/>
      <c r="CO28" s="2092"/>
      <c r="CP28" s="2092"/>
      <c r="CQ28" s="2092"/>
      <c r="CR28" s="2092"/>
      <c r="CS28" s="2092"/>
      <c r="CT28" s="1975" t="s">
        <v>657</v>
      </c>
      <c r="CU28" s="2009"/>
      <c r="CV28" s="2009"/>
      <c r="CW28" s="2009"/>
      <c r="CX28" s="2009"/>
      <c r="CY28" s="2009"/>
      <c r="CZ28" s="2009"/>
      <c r="DA28" s="2009"/>
      <c r="DB28" s="2009"/>
      <c r="DC28" s="2009"/>
      <c r="DD28" s="2009"/>
      <c r="DE28" s="2009"/>
      <c r="DF28" s="2009"/>
      <c r="DG28" s="2009"/>
      <c r="DH28" s="2009"/>
      <c r="DI28" s="2009"/>
      <c r="DJ28" s="2022" t="s">
        <v>770</v>
      </c>
      <c r="DK28" s="2023"/>
      <c r="DL28" s="2023"/>
      <c r="DM28" s="2023"/>
      <c r="DN28" s="2023"/>
      <c r="DO28" s="2023"/>
      <c r="DP28" s="2023"/>
      <c r="DQ28" s="2023"/>
      <c r="DR28" s="2023"/>
      <c r="DS28" s="2023"/>
      <c r="DT28" s="2024"/>
      <c r="DU28" s="2022" t="s">
        <v>772</v>
      </c>
      <c r="DV28" s="2028"/>
      <c r="DW28" s="2028"/>
      <c r="DX28" s="2028"/>
      <c r="DY28" s="2028"/>
      <c r="DZ28" s="2028"/>
      <c r="EA28" s="2028"/>
      <c r="EB28" s="2028"/>
      <c r="EC28" s="2028"/>
      <c r="ED28" s="2028"/>
      <c r="EE28" s="2028"/>
      <c r="EF28" s="2028"/>
      <c r="EG28" s="2028"/>
      <c r="EH28" s="2028"/>
      <c r="EI28" s="2028"/>
      <c r="EJ28" s="2028"/>
      <c r="EK28" s="2028"/>
      <c r="EL28" s="2028"/>
      <c r="EM28" s="2029"/>
      <c r="EN28" s="302"/>
      <c r="EO28" s="302"/>
      <c r="EP28" s="302"/>
      <c r="EQ28" s="302"/>
      <c r="ER28" s="302"/>
      <c r="ES28" s="302"/>
      <c r="ET28" s="302"/>
      <c r="EU28" s="302"/>
      <c r="EV28" s="302"/>
      <c r="EW28" s="302"/>
      <c r="EX28" s="302"/>
      <c r="EY28" s="302"/>
      <c r="EZ28" s="302"/>
      <c r="FA28" s="302"/>
      <c r="FB28" s="302"/>
      <c r="FC28" s="302"/>
      <c r="FD28" s="302"/>
      <c r="FE28" s="302"/>
      <c r="FF28" s="302"/>
      <c r="FG28" s="302"/>
      <c r="FH28" s="302"/>
      <c r="FI28" s="302"/>
      <c r="FJ28" s="302"/>
      <c r="FK28" s="302"/>
      <c r="FL28" s="302"/>
      <c r="FM28" s="302"/>
    </row>
    <row r="29" spans="2:169" s="294" customFormat="1" ht="21" customHeight="1" thickBot="1" x14ac:dyDescent="0.2">
      <c r="B29" s="2096"/>
      <c r="C29" s="2117" t="s">
        <v>770</v>
      </c>
      <c r="D29" s="2118"/>
      <c r="E29" s="2118"/>
      <c r="F29" s="2118"/>
      <c r="G29" s="2118"/>
      <c r="H29" s="2119"/>
      <c r="I29" s="1986" t="s">
        <v>772</v>
      </c>
      <c r="J29" s="1986"/>
      <c r="K29" s="1986"/>
      <c r="L29" s="1986"/>
      <c r="M29" s="1986"/>
      <c r="N29" s="1986"/>
      <c r="O29" s="1986"/>
      <c r="P29" s="1986"/>
      <c r="Q29" s="1986"/>
      <c r="R29" s="1986"/>
      <c r="S29" s="1986" t="s">
        <v>770</v>
      </c>
      <c r="T29" s="1986"/>
      <c r="U29" s="1986"/>
      <c r="V29" s="1986"/>
      <c r="W29" s="1986"/>
      <c r="X29" s="1986"/>
      <c r="Y29" s="1986"/>
      <c r="Z29" s="1986" t="s">
        <v>772</v>
      </c>
      <c r="AA29" s="1986"/>
      <c r="AB29" s="1986"/>
      <c r="AC29" s="1986"/>
      <c r="AD29" s="1986"/>
      <c r="AE29" s="1986"/>
      <c r="AF29" s="1986"/>
      <c r="AG29" s="1986"/>
      <c r="AH29" s="1986"/>
      <c r="AI29" s="1986"/>
      <c r="AJ29" s="1986"/>
      <c r="AK29" s="2085"/>
      <c r="AL29" s="2085" t="s">
        <v>770</v>
      </c>
      <c r="AM29" s="2118"/>
      <c r="AN29" s="2118"/>
      <c r="AO29" s="2118"/>
      <c r="AP29" s="2118"/>
      <c r="AQ29" s="2119"/>
      <c r="AR29" s="1986" t="s">
        <v>772</v>
      </c>
      <c r="AS29" s="1986"/>
      <c r="AT29" s="1986"/>
      <c r="AU29" s="1986"/>
      <c r="AV29" s="1986"/>
      <c r="AW29" s="1986"/>
      <c r="AX29" s="1986"/>
      <c r="AY29" s="1986"/>
      <c r="AZ29" s="1986"/>
      <c r="BA29" s="1986"/>
      <c r="BB29" s="1986" t="s">
        <v>770</v>
      </c>
      <c r="BC29" s="1986"/>
      <c r="BD29" s="1986"/>
      <c r="BE29" s="1986"/>
      <c r="BF29" s="1986"/>
      <c r="BG29" s="1986"/>
      <c r="BH29" s="1986"/>
      <c r="BI29" s="1986" t="s">
        <v>772</v>
      </c>
      <c r="BJ29" s="1986"/>
      <c r="BK29" s="1986"/>
      <c r="BL29" s="1986"/>
      <c r="BM29" s="1986"/>
      <c r="BN29" s="1986"/>
      <c r="BO29" s="1986"/>
      <c r="BP29" s="1986"/>
      <c r="BQ29" s="1986"/>
      <c r="BR29" s="1986"/>
      <c r="BS29" s="1986"/>
      <c r="BT29" s="1999"/>
      <c r="BU29" s="298"/>
      <c r="BV29" s="2000" t="s">
        <v>770</v>
      </c>
      <c r="BW29" s="1986"/>
      <c r="BX29" s="1986"/>
      <c r="BY29" s="1986"/>
      <c r="BZ29" s="1986"/>
      <c r="CA29" s="1986"/>
      <c r="CB29" s="1986"/>
      <c r="CC29" s="1986"/>
      <c r="CD29" s="1986"/>
      <c r="CE29" s="1986"/>
      <c r="CF29" s="1986" t="s">
        <v>772</v>
      </c>
      <c r="CG29" s="1986"/>
      <c r="CH29" s="1986"/>
      <c r="CI29" s="1986"/>
      <c r="CJ29" s="1986"/>
      <c r="CK29" s="1986"/>
      <c r="CL29" s="1986"/>
      <c r="CM29" s="1986"/>
      <c r="CN29" s="1986"/>
      <c r="CO29" s="1986"/>
      <c r="CP29" s="1986"/>
      <c r="CQ29" s="1986"/>
      <c r="CR29" s="1986"/>
      <c r="CS29" s="1986"/>
      <c r="CT29" s="1986" t="s">
        <v>770</v>
      </c>
      <c r="CU29" s="2006"/>
      <c r="CV29" s="2006"/>
      <c r="CW29" s="2006"/>
      <c r="CX29" s="2006"/>
      <c r="CY29" s="2006"/>
      <c r="CZ29" s="2006"/>
      <c r="DA29" s="1986" t="s">
        <v>658</v>
      </c>
      <c r="DB29" s="2007"/>
      <c r="DC29" s="2007"/>
      <c r="DD29" s="2007"/>
      <c r="DE29" s="2007"/>
      <c r="DF29" s="2007"/>
      <c r="DG29" s="2007"/>
      <c r="DH29" s="2007"/>
      <c r="DI29" s="2007"/>
      <c r="DJ29" s="2025"/>
      <c r="DK29" s="2026"/>
      <c r="DL29" s="2026"/>
      <c r="DM29" s="2026"/>
      <c r="DN29" s="2026"/>
      <c r="DO29" s="2026"/>
      <c r="DP29" s="2026"/>
      <c r="DQ29" s="2026"/>
      <c r="DR29" s="2026"/>
      <c r="DS29" s="2026"/>
      <c r="DT29" s="2027"/>
      <c r="DU29" s="2030"/>
      <c r="DV29" s="2031"/>
      <c r="DW29" s="2031"/>
      <c r="DX29" s="2031"/>
      <c r="DY29" s="2031"/>
      <c r="DZ29" s="2031"/>
      <c r="EA29" s="2031"/>
      <c r="EB29" s="2031"/>
      <c r="EC29" s="2031"/>
      <c r="ED29" s="2031"/>
      <c r="EE29" s="2031"/>
      <c r="EF29" s="2031"/>
      <c r="EG29" s="2031"/>
      <c r="EH29" s="2031"/>
      <c r="EI29" s="2031"/>
      <c r="EJ29" s="2031"/>
      <c r="EK29" s="2031"/>
      <c r="EL29" s="2031"/>
      <c r="EM29" s="2032"/>
      <c r="EN29" s="302"/>
      <c r="EO29" s="302"/>
      <c r="EP29" s="302"/>
      <c r="EQ29" s="302"/>
      <c r="ER29" s="302"/>
      <c r="ES29" s="302"/>
      <c r="ET29" s="302"/>
      <c r="EU29" s="302"/>
      <c r="EV29" s="302"/>
      <c r="EW29" s="302"/>
      <c r="EX29" s="302"/>
      <c r="EY29" s="302"/>
      <c r="EZ29" s="302"/>
      <c r="FA29" s="302"/>
      <c r="FB29" s="302"/>
      <c r="FC29" s="302"/>
      <c r="FD29" s="302"/>
      <c r="FE29" s="302"/>
      <c r="FF29" s="302"/>
      <c r="FG29" s="302"/>
      <c r="FH29" s="302"/>
      <c r="FI29" s="302"/>
      <c r="FJ29" s="302"/>
      <c r="FK29" s="302"/>
      <c r="FL29" s="302"/>
      <c r="FM29" s="302"/>
    </row>
    <row r="30" spans="2:169" s="294" customFormat="1" ht="21" customHeight="1" x14ac:dyDescent="0.15">
      <c r="B30" s="301"/>
      <c r="C30" s="2080"/>
      <c r="D30" s="1992"/>
      <c r="E30" s="1992"/>
      <c r="F30" s="1992"/>
      <c r="G30" s="1992"/>
      <c r="H30" s="2081"/>
      <c r="I30" s="1953"/>
      <c r="J30" s="1953"/>
      <c r="K30" s="1953"/>
      <c r="L30" s="1953"/>
      <c r="M30" s="1953"/>
      <c r="N30" s="1953"/>
      <c r="O30" s="1953"/>
      <c r="P30" s="1953"/>
      <c r="Q30" s="1953"/>
      <c r="R30" s="1953"/>
      <c r="S30" s="1953"/>
      <c r="T30" s="1953"/>
      <c r="U30" s="1953"/>
      <c r="V30" s="1953"/>
      <c r="W30" s="1953"/>
      <c r="X30" s="1953"/>
      <c r="Y30" s="1953"/>
      <c r="Z30" s="1953"/>
      <c r="AA30" s="1953"/>
      <c r="AB30" s="1953"/>
      <c r="AC30" s="1953"/>
      <c r="AD30" s="1953"/>
      <c r="AE30" s="1953"/>
      <c r="AF30" s="1953"/>
      <c r="AG30" s="1953"/>
      <c r="AH30" s="1953"/>
      <c r="AI30" s="1953"/>
      <c r="AJ30" s="1953"/>
      <c r="AK30" s="1991"/>
      <c r="AL30" s="1991"/>
      <c r="AM30" s="1992"/>
      <c r="AN30" s="1992"/>
      <c r="AO30" s="1992"/>
      <c r="AP30" s="1992"/>
      <c r="AQ30" s="2081"/>
      <c r="AR30" s="1953"/>
      <c r="AS30" s="1953"/>
      <c r="AT30" s="1953"/>
      <c r="AU30" s="1953"/>
      <c r="AV30" s="1953"/>
      <c r="AW30" s="1953"/>
      <c r="AX30" s="1953"/>
      <c r="AY30" s="1953"/>
      <c r="AZ30" s="1953"/>
      <c r="BA30" s="1953"/>
      <c r="BB30" s="1953"/>
      <c r="BC30" s="1953"/>
      <c r="BD30" s="1953"/>
      <c r="BE30" s="1953"/>
      <c r="BF30" s="1953"/>
      <c r="BG30" s="1953"/>
      <c r="BH30" s="1953"/>
      <c r="BI30" s="1953"/>
      <c r="BJ30" s="1953"/>
      <c r="BK30" s="1953"/>
      <c r="BL30" s="1953"/>
      <c r="BM30" s="1953"/>
      <c r="BN30" s="1953"/>
      <c r="BO30" s="1953"/>
      <c r="BP30" s="1953"/>
      <c r="BQ30" s="1953"/>
      <c r="BR30" s="1953"/>
      <c r="BS30" s="1953"/>
      <c r="BT30" s="1954"/>
      <c r="BV30" s="2036"/>
      <c r="BW30" s="1953"/>
      <c r="BX30" s="1953"/>
      <c r="BY30" s="1953"/>
      <c r="BZ30" s="1953"/>
      <c r="CA30" s="1953"/>
      <c r="CB30" s="1953"/>
      <c r="CC30" s="1953"/>
      <c r="CD30" s="1953"/>
      <c r="CE30" s="1953"/>
      <c r="CF30" s="1953"/>
      <c r="CG30" s="1953"/>
      <c r="CH30" s="1953"/>
      <c r="CI30" s="1953"/>
      <c r="CJ30" s="1953"/>
      <c r="CK30" s="1953"/>
      <c r="CL30" s="1953"/>
      <c r="CM30" s="1953"/>
      <c r="CN30" s="1953"/>
      <c r="CO30" s="1953"/>
      <c r="CP30" s="1953"/>
      <c r="CQ30" s="1953"/>
      <c r="CR30" s="1953"/>
      <c r="CS30" s="1953"/>
      <c r="CT30" s="1953"/>
      <c r="CU30" s="2008"/>
      <c r="CV30" s="2008"/>
      <c r="CW30" s="2008"/>
      <c r="CX30" s="2008"/>
      <c r="CY30" s="2008"/>
      <c r="CZ30" s="2008"/>
      <c r="DA30" s="1998"/>
      <c r="DB30" s="1998"/>
      <c r="DC30" s="1998"/>
      <c r="DD30" s="1998"/>
      <c r="DE30" s="1998"/>
      <c r="DF30" s="1998"/>
      <c r="DG30" s="1998"/>
      <c r="DH30" s="1998"/>
      <c r="DI30" s="1998"/>
      <c r="DJ30" s="2016"/>
      <c r="DK30" s="2017"/>
      <c r="DL30" s="2017"/>
      <c r="DM30" s="2017"/>
      <c r="DN30" s="2017"/>
      <c r="DO30" s="2017"/>
      <c r="DP30" s="2017"/>
      <c r="DQ30" s="2017"/>
      <c r="DR30" s="2017"/>
      <c r="DS30" s="2017"/>
      <c r="DT30" s="2018"/>
      <c r="DU30" s="1991"/>
      <c r="DV30" s="1992"/>
      <c r="DW30" s="1992"/>
      <c r="DX30" s="1992"/>
      <c r="DY30" s="1992"/>
      <c r="DZ30" s="1992"/>
      <c r="EA30" s="1992"/>
      <c r="EB30" s="1992"/>
      <c r="EC30" s="1992"/>
      <c r="ED30" s="1992"/>
      <c r="EE30" s="1992"/>
      <c r="EF30" s="1992"/>
      <c r="EG30" s="1992"/>
      <c r="EH30" s="1992"/>
      <c r="EI30" s="1992"/>
      <c r="EJ30" s="1992"/>
      <c r="EK30" s="1992"/>
      <c r="EL30" s="1992"/>
      <c r="EM30" s="1993"/>
    </row>
    <row r="31" spans="2:169" s="294" customFormat="1" ht="21" customHeight="1" x14ac:dyDescent="0.15">
      <c r="B31" s="289" t="s">
        <v>29</v>
      </c>
      <c r="C31" s="2151" t="s">
        <v>693</v>
      </c>
      <c r="D31" s="2152"/>
      <c r="E31" s="2152"/>
      <c r="F31" s="2152"/>
      <c r="G31" s="2152"/>
      <c r="H31" s="2153"/>
      <c r="I31" s="2150" t="s">
        <v>693</v>
      </c>
      <c r="J31" s="2011"/>
      <c r="K31" s="2011"/>
      <c r="L31" s="2011"/>
      <c r="M31" s="2011"/>
      <c r="N31" s="2011"/>
      <c r="O31" s="2011"/>
      <c r="P31" s="2011"/>
      <c r="Q31" s="2011"/>
      <c r="R31" s="2011"/>
      <c r="S31" s="2010" t="s">
        <v>693</v>
      </c>
      <c r="T31" s="2011"/>
      <c r="U31" s="2011"/>
      <c r="V31" s="2011"/>
      <c r="W31" s="2011"/>
      <c r="X31" s="2011"/>
      <c r="Y31" s="2011"/>
      <c r="Z31" s="2010" t="s">
        <v>693</v>
      </c>
      <c r="AA31" s="2011"/>
      <c r="AB31" s="2011"/>
      <c r="AC31" s="2011"/>
      <c r="AD31" s="2011"/>
      <c r="AE31" s="2011"/>
      <c r="AF31" s="2011"/>
      <c r="AG31" s="2011"/>
      <c r="AH31" s="2011"/>
      <c r="AI31" s="2011"/>
      <c r="AJ31" s="2011"/>
      <c r="AK31" s="2175"/>
      <c r="AL31" s="2151" t="s">
        <v>693</v>
      </c>
      <c r="AM31" s="2152"/>
      <c r="AN31" s="2152"/>
      <c r="AO31" s="2152"/>
      <c r="AP31" s="2152"/>
      <c r="AQ31" s="2153"/>
      <c r="AR31" s="2150" t="s">
        <v>693</v>
      </c>
      <c r="AS31" s="2011"/>
      <c r="AT31" s="2011"/>
      <c r="AU31" s="2011"/>
      <c r="AV31" s="2011"/>
      <c r="AW31" s="2011"/>
      <c r="AX31" s="2011"/>
      <c r="AY31" s="2011"/>
      <c r="AZ31" s="2011"/>
      <c r="BA31" s="2011"/>
      <c r="BB31" s="1982">
        <v>196936</v>
      </c>
      <c r="BC31" s="1983"/>
      <c r="BD31" s="1983"/>
      <c r="BE31" s="1983"/>
      <c r="BF31" s="1983"/>
      <c r="BG31" s="1983"/>
      <c r="BH31" s="1983"/>
      <c r="BI31" s="1982">
        <v>2249216784</v>
      </c>
      <c r="BJ31" s="1983"/>
      <c r="BK31" s="1983"/>
      <c r="BL31" s="1983"/>
      <c r="BM31" s="1983"/>
      <c r="BN31" s="1983"/>
      <c r="BO31" s="1983"/>
      <c r="BP31" s="1983"/>
      <c r="BQ31" s="1983"/>
      <c r="BR31" s="1983"/>
      <c r="BS31" s="1983"/>
      <c r="BT31" s="1987"/>
      <c r="BU31" s="651"/>
      <c r="BV31" s="2004">
        <v>198449</v>
      </c>
      <c r="BW31" s="1983"/>
      <c r="BX31" s="1983"/>
      <c r="BY31" s="1983"/>
      <c r="BZ31" s="1983"/>
      <c r="CA31" s="1983"/>
      <c r="CB31" s="1983"/>
      <c r="CC31" s="1983"/>
      <c r="CD31" s="1983"/>
      <c r="CE31" s="1983"/>
      <c r="CF31" s="1982">
        <v>2306684973</v>
      </c>
      <c r="CG31" s="1983"/>
      <c r="CH31" s="1983"/>
      <c r="CI31" s="1983"/>
      <c r="CJ31" s="1983"/>
      <c r="CK31" s="1983"/>
      <c r="CL31" s="1983"/>
      <c r="CM31" s="1983"/>
      <c r="CN31" s="1983"/>
      <c r="CO31" s="1983"/>
      <c r="CP31" s="1983"/>
      <c r="CQ31" s="1983"/>
      <c r="CR31" s="1983"/>
      <c r="CS31" s="1983"/>
      <c r="CT31" s="1983">
        <v>5</v>
      </c>
      <c r="CU31" s="2131"/>
      <c r="CV31" s="2131"/>
      <c r="CW31" s="2131"/>
      <c r="CX31" s="2131"/>
      <c r="CY31" s="2131"/>
      <c r="CZ31" s="2131"/>
      <c r="DA31" s="1982">
        <v>284530</v>
      </c>
      <c r="DB31" s="1983"/>
      <c r="DC31" s="1983"/>
      <c r="DD31" s="1983"/>
      <c r="DE31" s="1983"/>
      <c r="DF31" s="1983"/>
      <c r="DG31" s="1983"/>
      <c r="DH31" s="1983"/>
      <c r="DI31" s="1983"/>
      <c r="DJ31" s="1949">
        <v>9205316</v>
      </c>
      <c r="DK31" s="1950"/>
      <c r="DL31" s="1950"/>
      <c r="DM31" s="1950"/>
      <c r="DN31" s="1950"/>
      <c r="DO31" s="1950"/>
      <c r="DP31" s="1950"/>
      <c r="DQ31" s="1950"/>
      <c r="DR31" s="1950"/>
      <c r="DS31" s="1950"/>
      <c r="DT31" s="1960"/>
      <c r="DU31" s="1949">
        <v>167111816299</v>
      </c>
      <c r="DV31" s="1950"/>
      <c r="DW31" s="1950"/>
      <c r="DX31" s="1950"/>
      <c r="DY31" s="1950"/>
      <c r="DZ31" s="1950"/>
      <c r="EA31" s="1950"/>
      <c r="EB31" s="1950"/>
      <c r="EC31" s="1950"/>
      <c r="ED31" s="1950"/>
      <c r="EE31" s="1950"/>
      <c r="EF31" s="1950"/>
      <c r="EG31" s="1950"/>
      <c r="EH31" s="1950"/>
      <c r="EI31" s="1950"/>
      <c r="EJ31" s="1950"/>
      <c r="EK31" s="1950"/>
      <c r="EL31" s="1950"/>
      <c r="EM31" s="1951"/>
    </row>
    <row r="32" spans="2:169" s="294" customFormat="1" ht="21" customHeight="1" x14ac:dyDescent="0.15">
      <c r="B32" s="289" t="s">
        <v>7</v>
      </c>
      <c r="C32" s="2139">
        <v>67480</v>
      </c>
      <c r="D32" s="2140"/>
      <c r="E32" s="2140"/>
      <c r="F32" s="2140"/>
      <c r="G32" s="2140"/>
      <c r="H32" s="2141"/>
      <c r="I32" s="2142">
        <v>711394302</v>
      </c>
      <c r="J32" s="2014"/>
      <c r="K32" s="2014"/>
      <c r="L32" s="2014"/>
      <c r="M32" s="2014"/>
      <c r="N32" s="2014"/>
      <c r="O32" s="2014"/>
      <c r="P32" s="2014"/>
      <c r="Q32" s="2014"/>
      <c r="R32" s="2014"/>
      <c r="S32" s="2013">
        <v>1690</v>
      </c>
      <c r="T32" s="2014"/>
      <c r="U32" s="2014"/>
      <c r="V32" s="2014"/>
      <c r="W32" s="2014"/>
      <c r="X32" s="2014"/>
      <c r="Y32" s="2014"/>
      <c r="Z32" s="2013">
        <v>43237213</v>
      </c>
      <c r="AA32" s="2014"/>
      <c r="AB32" s="2014"/>
      <c r="AC32" s="2014"/>
      <c r="AD32" s="2014"/>
      <c r="AE32" s="2014"/>
      <c r="AF32" s="2014"/>
      <c r="AG32" s="2014"/>
      <c r="AH32" s="2014"/>
      <c r="AI32" s="2014"/>
      <c r="AJ32" s="2014"/>
      <c r="AK32" s="2154"/>
      <c r="AL32" s="2139">
        <v>2646</v>
      </c>
      <c r="AM32" s="2140"/>
      <c r="AN32" s="2140"/>
      <c r="AO32" s="2140"/>
      <c r="AP32" s="2140"/>
      <c r="AQ32" s="2141"/>
      <c r="AR32" s="2142">
        <v>35279796</v>
      </c>
      <c r="AS32" s="2014"/>
      <c r="AT32" s="2014"/>
      <c r="AU32" s="2014"/>
      <c r="AV32" s="2014"/>
      <c r="AW32" s="2014"/>
      <c r="AX32" s="2014"/>
      <c r="AY32" s="2014"/>
      <c r="AZ32" s="2014"/>
      <c r="BA32" s="2014"/>
      <c r="BB32" s="2039">
        <v>92</v>
      </c>
      <c r="BC32" s="1983"/>
      <c r="BD32" s="1983"/>
      <c r="BE32" s="1983"/>
      <c r="BF32" s="1983"/>
      <c r="BG32" s="1983"/>
      <c r="BH32" s="1983"/>
      <c r="BI32" s="2039">
        <v>961410</v>
      </c>
      <c r="BJ32" s="1983"/>
      <c r="BK32" s="1983"/>
      <c r="BL32" s="1983"/>
      <c r="BM32" s="1983"/>
      <c r="BN32" s="1983"/>
      <c r="BO32" s="1983"/>
      <c r="BP32" s="1983"/>
      <c r="BQ32" s="1983"/>
      <c r="BR32" s="1983"/>
      <c r="BS32" s="1983"/>
      <c r="BT32" s="1987"/>
      <c r="BU32" s="652"/>
      <c r="BV32" s="2004">
        <v>74420</v>
      </c>
      <c r="BW32" s="1983"/>
      <c r="BX32" s="1983"/>
      <c r="BY32" s="1983"/>
      <c r="BZ32" s="1983"/>
      <c r="CA32" s="1983"/>
      <c r="CB32" s="1983"/>
      <c r="CC32" s="1983"/>
      <c r="CD32" s="1983"/>
      <c r="CE32" s="1983"/>
      <c r="CF32" s="1982">
        <v>861733405</v>
      </c>
      <c r="CG32" s="1983"/>
      <c r="CH32" s="1983"/>
      <c r="CI32" s="1983"/>
      <c r="CJ32" s="1983"/>
      <c r="CK32" s="1983"/>
      <c r="CL32" s="1983"/>
      <c r="CM32" s="1983"/>
      <c r="CN32" s="1983"/>
      <c r="CO32" s="1983"/>
      <c r="CP32" s="1983"/>
      <c r="CQ32" s="1983"/>
      <c r="CR32" s="1983"/>
      <c r="CS32" s="1983"/>
      <c r="CT32" s="1983">
        <v>4</v>
      </c>
      <c r="CU32" s="2131"/>
      <c r="CV32" s="2131"/>
      <c r="CW32" s="2131"/>
      <c r="CX32" s="2131"/>
      <c r="CY32" s="2131"/>
      <c r="CZ32" s="2131"/>
      <c r="DA32" s="1982">
        <v>299815</v>
      </c>
      <c r="DB32" s="1983"/>
      <c r="DC32" s="1983"/>
      <c r="DD32" s="1983"/>
      <c r="DE32" s="1983"/>
      <c r="DF32" s="1983"/>
      <c r="DG32" s="1983"/>
      <c r="DH32" s="1983"/>
      <c r="DI32" s="1983"/>
      <c r="DJ32" s="1949">
        <v>2223342</v>
      </c>
      <c r="DK32" s="1950"/>
      <c r="DL32" s="1950"/>
      <c r="DM32" s="1950"/>
      <c r="DN32" s="1950"/>
      <c r="DO32" s="1950"/>
      <c r="DP32" s="1950"/>
      <c r="DQ32" s="1950"/>
      <c r="DR32" s="1950"/>
      <c r="DS32" s="1950"/>
      <c r="DT32" s="1960"/>
      <c r="DU32" s="1949">
        <v>41713969664</v>
      </c>
      <c r="DV32" s="1950"/>
      <c r="DW32" s="1950"/>
      <c r="DX32" s="1950"/>
      <c r="DY32" s="1950"/>
      <c r="DZ32" s="1950"/>
      <c r="EA32" s="1950"/>
      <c r="EB32" s="1950"/>
      <c r="EC32" s="1950"/>
      <c r="ED32" s="1950"/>
      <c r="EE32" s="1950"/>
      <c r="EF32" s="1950"/>
      <c r="EG32" s="1950"/>
      <c r="EH32" s="1950"/>
      <c r="EI32" s="1950"/>
      <c r="EJ32" s="1950"/>
      <c r="EK32" s="1950"/>
      <c r="EL32" s="1950"/>
      <c r="EM32" s="1951"/>
    </row>
    <row r="33" spans="2:144" s="294" customFormat="1" ht="21" customHeight="1" x14ac:dyDescent="0.15">
      <c r="B33" s="289" t="s">
        <v>8</v>
      </c>
      <c r="C33" s="2139">
        <v>33621</v>
      </c>
      <c r="D33" s="2140"/>
      <c r="E33" s="2140"/>
      <c r="F33" s="2140"/>
      <c r="G33" s="2140"/>
      <c r="H33" s="2141"/>
      <c r="I33" s="2142">
        <v>311657520</v>
      </c>
      <c r="J33" s="2014"/>
      <c r="K33" s="2014"/>
      <c r="L33" s="2014"/>
      <c r="M33" s="2014"/>
      <c r="N33" s="2014"/>
      <c r="O33" s="2014"/>
      <c r="P33" s="2014"/>
      <c r="Q33" s="2014"/>
      <c r="R33" s="2014"/>
      <c r="S33" s="2013">
        <v>1047</v>
      </c>
      <c r="T33" s="2014"/>
      <c r="U33" s="2014"/>
      <c r="V33" s="2014"/>
      <c r="W33" s="2014"/>
      <c r="X33" s="2014"/>
      <c r="Y33" s="2014"/>
      <c r="Z33" s="2013">
        <v>28566213</v>
      </c>
      <c r="AA33" s="2014"/>
      <c r="AB33" s="2014"/>
      <c r="AC33" s="2014"/>
      <c r="AD33" s="2014"/>
      <c r="AE33" s="2014"/>
      <c r="AF33" s="2014"/>
      <c r="AG33" s="2014"/>
      <c r="AH33" s="2014"/>
      <c r="AI33" s="2014"/>
      <c r="AJ33" s="2014"/>
      <c r="AK33" s="2154"/>
      <c r="AL33" s="2139">
        <v>1098</v>
      </c>
      <c r="AM33" s="2140"/>
      <c r="AN33" s="2140"/>
      <c r="AO33" s="2140"/>
      <c r="AP33" s="2140"/>
      <c r="AQ33" s="2141"/>
      <c r="AR33" s="2142">
        <v>12780475</v>
      </c>
      <c r="AS33" s="2014"/>
      <c r="AT33" s="2014"/>
      <c r="AU33" s="2014"/>
      <c r="AV33" s="2014"/>
      <c r="AW33" s="2014"/>
      <c r="AX33" s="2014"/>
      <c r="AY33" s="2014"/>
      <c r="AZ33" s="2014"/>
      <c r="BA33" s="2014"/>
      <c r="BB33" s="2039">
        <v>295</v>
      </c>
      <c r="BC33" s="1983"/>
      <c r="BD33" s="1983"/>
      <c r="BE33" s="1983"/>
      <c r="BF33" s="1983"/>
      <c r="BG33" s="1983"/>
      <c r="BH33" s="1983"/>
      <c r="BI33" s="2039">
        <v>1621502</v>
      </c>
      <c r="BJ33" s="1983"/>
      <c r="BK33" s="1983"/>
      <c r="BL33" s="1983"/>
      <c r="BM33" s="1983"/>
      <c r="BN33" s="1983"/>
      <c r="BO33" s="1983"/>
      <c r="BP33" s="1983"/>
      <c r="BQ33" s="1983"/>
      <c r="BR33" s="1983"/>
      <c r="BS33" s="1983"/>
      <c r="BT33" s="1987"/>
      <c r="BU33" s="652"/>
      <c r="BV33" s="2004">
        <v>37578</v>
      </c>
      <c r="BW33" s="1983"/>
      <c r="BX33" s="1983"/>
      <c r="BY33" s="1983"/>
      <c r="BZ33" s="1983"/>
      <c r="CA33" s="1983"/>
      <c r="CB33" s="1983"/>
      <c r="CC33" s="1983"/>
      <c r="CD33" s="1983"/>
      <c r="CE33" s="1983"/>
      <c r="CF33" s="1982">
        <v>383885522</v>
      </c>
      <c r="CG33" s="1983"/>
      <c r="CH33" s="1983"/>
      <c r="CI33" s="1983"/>
      <c r="CJ33" s="1983"/>
      <c r="CK33" s="1983"/>
      <c r="CL33" s="1983"/>
      <c r="CM33" s="1983"/>
      <c r="CN33" s="1983"/>
      <c r="CO33" s="1983"/>
      <c r="CP33" s="1983"/>
      <c r="CQ33" s="1983"/>
      <c r="CR33" s="1983"/>
      <c r="CS33" s="1983"/>
      <c r="CT33" s="1983">
        <v>2</v>
      </c>
      <c r="CU33" s="2131"/>
      <c r="CV33" s="2131"/>
      <c r="CW33" s="2131"/>
      <c r="CX33" s="2131"/>
      <c r="CY33" s="2131"/>
      <c r="CZ33" s="2131"/>
      <c r="DA33" s="1982">
        <v>74690</v>
      </c>
      <c r="DB33" s="1983"/>
      <c r="DC33" s="1983"/>
      <c r="DD33" s="1983"/>
      <c r="DE33" s="1983"/>
      <c r="DF33" s="1983"/>
      <c r="DG33" s="1983"/>
      <c r="DH33" s="1983"/>
      <c r="DI33" s="1983"/>
      <c r="DJ33" s="1949">
        <v>1516278</v>
      </c>
      <c r="DK33" s="1950"/>
      <c r="DL33" s="1950"/>
      <c r="DM33" s="1950"/>
      <c r="DN33" s="1950"/>
      <c r="DO33" s="1950"/>
      <c r="DP33" s="1950"/>
      <c r="DQ33" s="1950"/>
      <c r="DR33" s="1950"/>
      <c r="DS33" s="1950"/>
      <c r="DT33" s="1960"/>
      <c r="DU33" s="1949">
        <v>29310152399</v>
      </c>
      <c r="DV33" s="1950"/>
      <c r="DW33" s="1950"/>
      <c r="DX33" s="1950"/>
      <c r="DY33" s="1950"/>
      <c r="DZ33" s="1950"/>
      <c r="EA33" s="1950"/>
      <c r="EB33" s="1950"/>
      <c r="EC33" s="1950"/>
      <c r="ED33" s="1950"/>
      <c r="EE33" s="1950"/>
      <c r="EF33" s="1950"/>
      <c r="EG33" s="1950"/>
      <c r="EH33" s="1950"/>
      <c r="EI33" s="1950"/>
      <c r="EJ33" s="1950"/>
      <c r="EK33" s="1950"/>
      <c r="EL33" s="1950"/>
      <c r="EM33" s="1951"/>
    </row>
    <row r="34" spans="2:144" s="294" customFormat="1" ht="21" customHeight="1" x14ac:dyDescent="0.15">
      <c r="B34" s="289" t="s">
        <v>13</v>
      </c>
      <c r="C34" s="2139">
        <v>35453</v>
      </c>
      <c r="D34" s="2140"/>
      <c r="E34" s="2140"/>
      <c r="F34" s="2140"/>
      <c r="G34" s="2140"/>
      <c r="H34" s="2141"/>
      <c r="I34" s="2142">
        <v>326376188</v>
      </c>
      <c r="J34" s="2014"/>
      <c r="K34" s="2014"/>
      <c r="L34" s="2014"/>
      <c r="M34" s="2014"/>
      <c r="N34" s="2014"/>
      <c r="O34" s="2014"/>
      <c r="P34" s="2014"/>
      <c r="Q34" s="2014"/>
      <c r="R34" s="2014"/>
      <c r="S34" s="2013">
        <v>1153</v>
      </c>
      <c r="T34" s="2014"/>
      <c r="U34" s="2014"/>
      <c r="V34" s="2014"/>
      <c r="W34" s="2014"/>
      <c r="X34" s="2014"/>
      <c r="Y34" s="2014"/>
      <c r="Z34" s="2013">
        <v>33950195</v>
      </c>
      <c r="AA34" s="2014"/>
      <c r="AB34" s="2014"/>
      <c r="AC34" s="2014"/>
      <c r="AD34" s="2014"/>
      <c r="AE34" s="2014"/>
      <c r="AF34" s="2014"/>
      <c r="AG34" s="2014"/>
      <c r="AH34" s="2014"/>
      <c r="AI34" s="2014"/>
      <c r="AJ34" s="2014"/>
      <c r="AK34" s="2154"/>
      <c r="AL34" s="2139">
        <v>1089</v>
      </c>
      <c r="AM34" s="2140"/>
      <c r="AN34" s="2140"/>
      <c r="AO34" s="2140"/>
      <c r="AP34" s="2140"/>
      <c r="AQ34" s="2141"/>
      <c r="AR34" s="2142">
        <v>15812013</v>
      </c>
      <c r="AS34" s="2014"/>
      <c r="AT34" s="2014"/>
      <c r="AU34" s="2014"/>
      <c r="AV34" s="2014"/>
      <c r="AW34" s="2014"/>
      <c r="AX34" s="2014"/>
      <c r="AY34" s="2014"/>
      <c r="AZ34" s="2014"/>
      <c r="BA34" s="2014"/>
      <c r="BB34" s="2039">
        <v>127</v>
      </c>
      <c r="BC34" s="1983"/>
      <c r="BD34" s="1983"/>
      <c r="BE34" s="1983"/>
      <c r="BF34" s="1983"/>
      <c r="BG34" s="1983"/>
      <c r="BH34" s="1983"/>
      <c r="BI34" s="2039">
        <v>1198995</v>
      </c>
      <c r="BJ34" s="1983"/>
      <c r="BK34" s="1983"/>
      <c r="BL34" s="1983"/>
      <c r="BM34" s="1983"/>
      <c r="BN34" s="1983"/>
      <c r="BO34" s="1983"/>
      <c r="BP34" s="1983"/>
      <c r="BQ34" s="1983"/>
      <c r="BR34" s="1983"/>
      <c r="BS34" s="1983"/>
      <c r="BT34" s="1987"/>
      <c r="BU34" s="652"/>
      <c r="BV34" s="2004">
        <v>39617</v>
      </c>
      <c r="BW34" s="1983"/>
      <c r="BX34" s="1983"/>
      <c r="BY34" s="1983"/>
      <c r="BZ34" s="1983"/>
      <c r="CA34" s="1983"/>
      <c r="CB34" s="1983"/>
      <c r="CC34" s="1983"/>
      <c r="CD34" s="1983"/>
      <c r="CE34" s="1983"/>
      <c r="CF34" s="1982">
        <v>413766634</v>
      </c>
      <c r="CG34" s="1983"/>
      <c r="CH34" s="1983"/>
      <c r="CI34" s="1983"/>
      <c r="CJ34" s="1983"/>
      <c r="CK34" s="1983"/>
      <c r="CL34" s="1983"/>
      <c r="CM34" s="1983"/>
      <c r="CN34" s="1983"/>
      <c r="CO34" s="1983"/>
      <c r="CP34" s="1983"/>
      <c r="CQ34" s="1983"/>
      <c r="CR34" s="1983"/>
      <c r="CS34" s="1983"/>
      <c r="CT34" s="1983">
        <v>1</v>
      </c>
      <c r="CU34" s="2131"/>
      <c r="CV34" s="2131"/>
      <c r="CW34" s="2131"/>
      <c r="CX34" s="2131"/>
      <c r="CY34" s="2131"/>
      <c r="CZ34" s="2131"/>
      <c r="DA34" s="1982">
        <v>68777</v>
      </c>
      <c r="DB34" s="1983"/>
      <c r="DC34" s="1983"/>
      <c r="DD34" s="1983"/>
      <c r="DE34" s="1983"/>
      <c r="DF34" s="1983"/>
      <c r="DG34" s="1983"/>
      <c r="DH34" s="1983"/>
      <c r="DI34" s="1983"/>
      <c r="DJ34" s="1949">
        <v>1533699</v>
      </c>
      <c r="DK34" s="1950"/>
      <c r="DL34" s="1950"/>
      <c r="DM34" s="1950"/>
      <c r="DN34" s="1950"/>
      <c r="DO34" s="1950"/>
      <c r="DP34" s="1950"/>
      <c r="DQ34" s="1950"/>
      <c r="DR34" s="1950"/>
      <c r="DS34" s="1950"/>
      <c r="DT34" s="1960"/>
      <c r="DU34" s="1949">
        <v>30807491257</v>
      </c>
      <c r="DV34" s="1950"/>
      <c r="DW34" s="1950"/>
      <c r="DX34" s="1950"/>
      <c r="DY34" s="1950"/>
      <c r="DZ34" s="1950"/>
      <c r="EA34" s="1950"/>
      <c r="EB34" s="1950"/>
      <c r="EC34" s="1950"/>
      <c r="ED34" s="1950"/>
      <c r="EE34" s="1950"/>
      <c r="EF34" s="1950"/>
      <c r="EG34" s="1950"/>
      <c r="EH34" s="1950"/>
      <c r="EI34" s="1950"/>
      <c r="EJ34" s="1950"/>
      <c r="EK34" s="1950"/>
      <c r="EL34" s="1950"/>
      <c r="EM34" s="1951"/>
    </row>
    <row r="35" spans="2:144" s="294" customFormat="1" ht="21" customHeight="1" thickBot="1" x14ac:dyDescent="0.2">
      <c r="B35" s="290" t="s">
        <v>30</v>
      </c>
      <c r="C35" s="2046">
        <v>37326</v>
      </c>
      <c r="D35" s="2047"/>
      <c r="E35" s="2047"/>
      <c r="F35" s="2047"/>
      <c r="G35" s="2047"/>
      <c r="H35" s="2048"/>
      <c r="I35" s="2043">
        <v>324946937</v>
      </c>
      <c r="J35" s="2044"/>
      <c r="K35" s="2044"/>
      <c r="L35" s="2044"/>
      <c r="M35" s="2044"/>
      <c r="N35" s="2044"/>
      <c r="O35" s="2044"/>
      <c r="P35" s="2044"/>
      <c r="Q35" s="2044"/>
      <c r="R35" s="2045"/>
      <c r="S35" s="1988">
        <v>1320</v>
      </c>
      <c r="T35" s="1989"/>
      <c r="U35" s="1989"/>
      <c r="V35" s="1989"/>
      <c r="W35" s="1989"/>
      <c r="X35" s="1989"/>
      <c r="Y35" s="1989"/>
      <c r="Z35" s="1988">
        <v>39381675</v>
      </c>
      <c r="AA35" s="1989"/>
      <c r="AB35" s="1989"/>
      <c r="AC35" s="1989"/>
      <c r="AD35" s="1989"/>
      <c r="AE35" s="1989"/>
      <c r="AF35" s="1989"/>
      <c r="AG35" s="1989"/>
      <c r="AH35" s="1989"/>
      <c r="AI35" s="1989"/>
      <c r="AJ35" s="1989"/>
      <c r="AK35" s="2090"/>
      <c r="AL35" s="2093">
        <v>1297</v>
      </c>
      <c r="AM35" s="2047"/>
      <c r="AN35" s="2047"/>
      <c r="AO35" s="2047"/>
      <c r="AP35" s="2047"/>
      <c r="AQ35" s="2048"/>
      <c r="AR35" s="2043">
        <v>17809435</v>
      </c>
      <c r="AS35" s="2044"/>
      <c r="AT35" s="2044"/>
      <c r="AU35" s="2044"/>
      <c r="AV35" s="2044"/>
      <c r="AW35" s="2044"/>
      <c r="AX35" s="2044"/>
      <c r="AY35" s="2044"/>
      <c r="AZ35" s="2044"/>
      <c r="BA35" s="2045"/>
      <c r="BB35" s="1988">
        <v>288</v>
      </c>
      <c r="BC35" s="1989"/>
      <c r="BD35" s="1989"/>
      <c r="BE35" s="1989"/>
      <c r="BF35" s="1989"/>
      <c r="BG35" s="1989"/>
      <c r="BH35" s="1989"/>
      <c r="BI35" s="1988">
        <v>1430863</v>
      </c>
      <c r="BJ35" s="1989"/>
      <c r="BK35" s="1989"/>
      <c r="BL35" s="1989"/>
      <c r="BM35" s="1989"/>
      <c r="BN35" s="1989"/>
      <c r="BO35" s="1989"/>
      <c r="BP35" s="1989"/>
      <c r="BQ35" s="1989"/>
      <c r="BR35" s="1989"/>
      <c r="BS35" s="1989"/>
      <c r="BT35" s="1990"/>
      <c r="BU35" s="652"/>
      <c r="BV35" s="2003">
        <v>42794</v>
      </c>
      <c r="BW35" s="1989"/>
      <c r="BX35" s="1989"/>
      <c r="BY35" s="1989"/>
      <c r="BZ35" s="1989"/>
      <c r="CA35" s="1989"/>
      <c r="CB35" s="1989"/>
      <c r="CC35" s="1989"/>
      <c r="CD35" s="1989"/>
      <c r="CE35" s="1989"/>
      <c r="CF35" s="1988">
        <v>422170373</v>
      </c>
      <c r="CG35" s="1989"/>
      <c r="CH35" s="1989"/>
      <c r="CI35" s="1989"/>
      <c r="CJ35" s="1989"/>
      <c r="CK35" s="1989"/>
      <c r="CL35" s="1989"/>
      <c r="CM35" s="1989"/>
      <c r="CN35" s="1989"/>
      <c r="CO35" s="1989"/>
      <c r="CP35" s="1989"/>
      <c r="CQ35" s="1989"/>
      <c r="CR35" s="1989"/>
      <c r="CS35" s="1989"/>
      <c r="CT35" s="1989">
        <v>6</v>
      </c>
      <c r="CU35" s="2133"/>
      <c r="CV35" s="2133"/>
      <c r="CW35" s="2133"/>
      <c r="CX35" s="2133"/>
      <c r="CY35" s="2133"/>
      <c r="CZ35" s="2133"/>
      <c r="DA35" s="1988">
        <v>324590</v>
      </c>
      <c r="DB35" s="1989"/>
      <c r="DC35" s="1989"/>
      <c r="DD35" s="1989"/>
      <c r="DE35" s="1989"/>
      <c r="DF35" s="1989"/>
      <c r="DG35" s="1989"/>
      <c r="DH35" s="1989"/>
      <c r="DI35" s="1989"/>
      <c r="DJ35" s="2043">
        <v>1601593</v>
      </c>
      <c r="DK35" s="2121"/>
      <c r="DL35" s="2121"/>
      <c r="DM35" s="2121"/>
      <c r="DN35" s="2121"/>
      <c r="DO35" s="2121"/>
      <c r="DP35" s="2121"/>
      <c r="DQ35" s="2121"/>
      <c r="DR35" s="2121"/>
      <c r="DS35" s="2121"/>
      <c r="DT35" s="2122"/>
      <c r="DU35" s="2043">
        <v>32497233658</v>
      </c>
      <c r="DV35" s="2121"/>
      <c r="DW35" s="2121"/>
      <c r="DX35" s="2121"/>
      <c r="DY35" s="2121"/>
      <c r="DZ35" s="2121"/>
      <c r="EA35" s="2121"/>
      <c r="EB35" s="2121"/>
      <c r="EC35" s="2121"/>
      <c r="ED35" s="2121"/>
      <c r="EE35" s="2121"/>
      <c r="EF35" s="2121"/>
      <c r="EG35" s="2121"/>
      <c r="EH35" s="2121"/>
      <c r="EI35" s="2121"/>
      <c r="EJ35" s="2121"/>
      <c r="EK35" s="2121"/>
      <c r="EL35" s="2121"/>
      <c r="EM35" s="2138"/>
    </row>
    <row r="36" spans="2:144" s="294" customFormat="1" ht="15" customHeight="1" x14ac:dyDescent="0.15">
      <c r="B36" s="2164"/>
      <c r="C36" s="2109"/>
      <c r="D36" s="2109"/>
      <c r="E36" s="2109"/>
      <c r="F36" s="2109"/>
      <c r="G36" s="2109"/>
      <c r="H36" s="2109"/>
      <c r="I36" s="2109"/>
      <c r="J36" s="2109"/>
      <c r="K36" s="2109"/>
      <c r="L36" s="2109"/>
      <c r="M36" s="2109"/>
      <c r="N36" s="2109"/>
      <c r="O36" s="2109"/>
      <c r="P36" s="2109"/>
      <c r="Q36" s="2109"/>
      <c r="R36" s="2109"/>
      <c r="S36" s="2109"/>
      <c r="T36" s="2109"/>
      <c r="U36" s="2109"/>
      <c r="V36" s="2109"/>
      <c r="W36" s="2109"/>
      <c r="X36" s="2109"/>
      <c r="Y36" s="2109"/>
      <c r="Z36" s="2109"/>
      <c r="AA36" s="2109"/>
      <c r="AB36" s="2109"/>
      <c r="AC36" s="2109"/>
      <c r="AD36" s="2109"/>
      <c r="AE36" s="2109"/>
      <c r="AF36" s="2109"/>
      <c r="AG36" s="2109"/>
      <c r="AH36" s="2109"/>
      <c r="AI36" s="2109"/>
      <c r="AJ36" s="2109"/>
      <c r="AK36" s="2109"/>
      <c r="AL36" s="2109"/>
      <c r="AM36" s="2109"/>
      <c r="AN36" s="2109"/>
      <c r="AO36" s="2109"/>
      <c r="AP36" s="2109"/>
      <c r="AQ36" s="2109"/>
      <c r="AR36" s="2109"/>
      <c r="AS36" s="2109"/>
      <c r="AT36" s="2109"/>
      <c r="AU36" s="2109"/>
      <c r="AV36" s="2109"/>
      <c r="AW36" s="2109"/>
      <c r="AX36" s="2109"/>
      <c r="AY36" s="2109"/>
      <c r="AZ36" s="2109"/>
      <c r="BA36" s="2109"/>
      <c r="BB36" s="2109"/>
      <c r="BC36" s="2109"/>
      <c r="BD36" s="2109"/>
      <c r="BE36" s="2109"/>
      <c r="BF36" s="2109"/>
      <c r="BG36" s="2109"/>
      <c r="BH36" s="2109"/>
      <c r="BI36" s="2109"/>
      <c r="BJ36" s="2109"/>
      <c r="BK36" s="2109"/>
      <c r="BL36" s="2109"/>
      <c r="BM36" s="2109"/>
      <c r="BN36" s="2109"/>
      <c r="BO36" s="2109"/>
      <c r="BP36" s="2109"/>
      <c r="BQ36" s="2109"/>
      <c r="BR36" s="2109"/>
      <c r="BS36" s="2109"/>
      <c r="BT36" s="2109"/>
      <c r="BV36" s="2132"/>
      <c r="BW36" s="2017"/>
      <c r="BX36" s="2017"/>
      <c r="BY36" s="2017"/>
      <c r="BZ36" s="2017"/>
      <c r="CA36" s="2017"/>
      <c r="CB36" s="2017"/>
      <c r="CC36" s="2017"/>
      <c r="CD36" s="2017"/>
      <c r="CE36" s="2017"/>
      <c r="CF36" s="2017"/>
      <c r="CG36" s="2017"/>
      <c r="CH36" s="2017"/>
      <c r="CI36" s="2017"/>
      <c r="CJ36" s="2017"/>
      <c r="CK36" s="2017"/>
      <c r="CL36" s="2017"/>
      <c r="CM36" s="2017"/>
      <c r="CN36" s="2017"/>
      <c r="CO36" s="2017"/>
      <c r="CP36" s="2017"/>
      <c r="CQ36" s="2017"/>
      <c r="CR36" s="2017"/>
      <c r="CS36" s="2017"/>
      <c r="CT36" s="2017"/>
      <c r="CU36" s="2017"/>
      <c r="CV36" s="2017"/>
      <c r="CW36" s="2017"/>
      <c r="CX36" s="2017"/>
      <c r="CY36" s="2017"/>
      <c r="CZ36" s="2017"/>
      <c r="DA36" s="2017"/>
      <c r="DB36" s="2017"/>
      <c r="DC36" s="2017"/>
      <c r="DD36" s="2017"/>
      <c r="DE36" s="2017"/>
      <c r="DF36" s="2017"/>
      <c r="DG36" s="2017"/>
      <c r="DH36" s="2017"/>
      <c r="DI36" s="2017"/>
      <c r="DJ36" s="2017"/>
      <c r="DK36" s="2017"/>
      <c r="DL36" s="2017"/>
      <c r="DM36" s="2017"/>
      <c r="DN36" s="2017"/>
      <c r="DO36" s="2017"/>
      <c r="DP36" s="2017"/>
      <c r="DQ36" s="2017"/>
      <c r="DR36" s="2017"/>
      <c r="DS36" s="2017"/>
      <c r="DT36" s="2017"/>
      <c r="DU36" s="2017"/>
      <c r="DV36" s="2017"/>
      <c r="DW36" s="2017"/>
      <c r="DX36" s="2017"/>
      <c r="DY36" s="2017"/>
      <c r="DZ36" s="2017"/>
      <c r="EA36" s="2017"/>
      <c r="EB36" s="2017"/>
      <c r="EC36" s="2017"/>
      <c r="ED36" s="2017"/>
      <c r="EE36" s="2017"/>
      <c r="EF36" s="2017"/>
      <c r="EG36" s="2017"/>
      <c r="EH36" s="2017"/>
      <c r="EI36" s="2017"/>
      <c r="EJ36" s="2017"/>
      <c r="EK36" s="2017"/>
      <c r="EL36" s="2017"/>
      <c r="EM36" s="2017"/>
    </row>
    <row r="37" spans="2:144" s="294" customFormat="1" ht="15" customHeight="1" x14ac:dyDescent="0.15">
      <c r="B37" s="2109"/>
      <c r="C37" s="2109"/>
      <c r="D37" s="2109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2109"/>
      <c r="P37" s="2109"/>
      <c r="Q37" s="2109"/>
      <c r="R37" s="2109"/>
      <c r="S37" s="2109"/>
      <c r="T37" s="2109"/>
      <c r="U37" s="2109"/>
      <c r="V37" s="2109"/>
      <c r="W37" s="2109"/>
      <c r="X37" s="2109"/>
      <c r="Y37" s="2109"/>
      <c r="Z37" s="2109"/>
      <c r="AA37" s="2109"/>
      <c r="AB37" s="2109"/>
      <c r="AC37" s="2109"/>
      <c r="AD37" s="2109"/>
      <c r="AE37" s="2109"/>
      <c r="AF37" s="2109"/>
      <c r="AG37" s="2109"/>
      <c r="AH37" s="2109"/>
      <c r="AI37" s="2109"/>
      <c r="AJ37" s="2109"/>
      <c r="AK37" s="2109"/>
      <c r="AL37" s="2109"/>
      <c r="AM37" s="2109"/>
      <c r="AN37" s="2109"/>
      <c r="AO37" s="2109"/>
      <c r="AP37" s="2109"/>
      <c r="AQ37" s="2109"/>
      <c r="AR37" s="2109"/>
      <c r="AS37" s="2109"/>
      <c r="AT37" s="2109"/>
      <c r="AU37" s="2109"/>
      <c r="AV37" s="2109"/>
      <c r="AW37" s="2109"/>
      <c r="AX37" s="2109"/>
      <c r="AY37" s="2109"/>
      <c r="AZ37" s="2109"/>
      <c r="BA37" s="2109"/>
      <c r="BB37" s="2109"/>
      <c r="BC37" s="2109"/>
      <c r="BD37" s="2109"/>
      <c r="BE37" s="2109"/>
      <c r="BF37" s="2109"/>
      <c r="BG37" s="2109"/>
      <c r="BH37" s="2109"/>
      <c r="BI37" s="2109"/>
      <c r="BJ37" s="2109"/>
      <c r="BK37" s="2109"/>
      <c r="BL37" s="2109"/>
      <c r="BM37" s="2109"/>
      <c r="BN37" s="2109"/>
      <c r="BO37" s="2109"/>
      <c r="BP37" s="2109"/>
      <c r="BQ37" s="2109"/>
      <c r="BR37" s="2109"/>
      <c r="BS37" s="2109"/>
      <c r="BT37" s="2109"/>
      <c r="BV37" s="2109"/>
      <c r="BW37" s="2109"/>
      <c r="BX37" s="2109"/>
      <c r="BY37" s="2109"/>
      <c r="BZ37" s="2109"/>
      <c r="CA37" s="2109"/>
      <c r="CB37" s="2109"/>
      <c r="CC37" s="2109"/>
      <c r="CD37" s="2109"/>
      <c r="CE37" s="2109"/>
      <c r="CF37" s="2109"/>
      <c r="CG37" s="2109"/>
      <c r="CH37" s="2109"/>
      <c r="CI37" s="2109"/>
      <c r="CJ37" s="2109"/>
      <c r="CK37" s="2109"/>
      <c r="CL37" s="2109"/>
      <c r="CM37" s="2109"/>
      <c r="CN37" s="2109"/>
      <c r="CO37" s="2109"/>
      <c r="CP37" s="2109"/>
      <c r="CQ37" s="2109"/>
      <c r="CR37" s="2109"/>
      <c r="CS37" s="2109"/>
      <c r="CT37" s="2109"/>
      <c r="CU37" s="2109"/>
      <c r="CV37" s="2109"/>
      <c r="CW37" s="2109"/>
      <c r="CX37" s="2109"/>
      <c r="CY37" s="2109"/>
      <c r="CZ37" s="2109"/>
      <c r="DA37" s="2109"/>
      <c r="DB37" s="2109"/>
      <c r="DC37" s="2109"/>
      <c r="DD37" s="2109"/>
      <c r="DE37" s="2109"/>
      <c r="DF37" s="2109"/>
      <c r="DG37" s="2109"/>
      <c r="DH37" s="2109"/>
      <c r="DI37" s="2109"/>
      <c r="DJ37" s="2109"/>
      <c r="DK37" s="2109"/>
      <c r="DL37" s="2109"/>
      <c r="DM37" s="2109"/>
      <c r="DN37" s="2109"/>
      <c r="DO37" s="2109"/>
      <c r="DP37" s="2109"/>
      <c r="DQ37" s="2109"/>
      <c r="DR37" s="2109"/>
      <c r="DS37" s="2109"/>
      <c r="DT37" s="2109"/>
      <c r="DU37" s="2109"/>
      <c r="DV37" s="2109"/>
      <c r="DW37" s="2109"/>
      <c r="DX37" s="2109"/>
      <c r="DY37" s="2109"/>
      <c r="DZ37" s="2109"/>
      <c r="EA37" s="2109"/>
      <c r="EB37" s="2109"/>
      <c r="EC37" s="2109"/>
      <c r="ED37" s="2109"/>
      <c r="EE37" s="2109"/>
      <c r="EF37" s="2109"/>
      <c r="EG37" s="2109"/>
      <c r="EH37" s="2109"/>
      <c r="EI37" s="2109"/>
      <c r="EJ37" s="2109"/>
      <c r="EK37" s="2109"/>
      <c r="EL37" s="2109"/>
      <c r="EM37" s="2109"/>
    </row>
    <row r="38" spans="2:144" s="294" customFormat="1" ht="15" customHeight="1" thickBot="1" x14ac:dyDescent="0.2">
      <c r="B38" s="2026"/>
      <c r="C38" s="2026"/>
      <c r="D38" s="2026"/>
      <c r="E38" s="2026"/>
      <c r="F38" s="2026"/>
      <c r="G38" s="2026"/>
      <c r="H38" s="2026"/>
      <c r="I38" s="2026"/>
      <c r="J38" s="2026"/>
      <c r="K38" s="2026"/>
      <c r="L38" s="2026"/>
      <c r="M38" s="2026"/>
      <c r="N38" s="2026"/>
      <c r="O38" s="2026"/>
      <c r="P38" s="2026"/>
      <c r="Q38" s="2026"/>
      <c r="R38" s="2026"/>
      <c r="S38" s="2026"/>
      <c r="T38" s="2026"/>
      <c r="U38" s="2026"/>
      <c r="V38" s="2026"/>
      <c r="W38" s="2026"/>
      <c r="X38" s="2026"/>
      <c r="Y38" s="2026"/>
      <c r="Z38" s="2026"/>
      <c r="AA38" s="2026"/>
      <c r="AB38" s="2026"/>
      <c r="AC38" s="2026"/>
      <c r="AD38" s="2026"/>
      <c r="AE38" s="2026"/>
      <c r="AF38" s="2026"/>
      <c r="AG38" s="2026"/>
      <c r="AH38" s="2026"/>
      <c r="AI38" s="2026"/>
      <c r="AJ38" s="2026"/>
      <c r="AK38" s="2026"/>
      <c r="AL38" s="2026"/>
      <c r="AM38" s="2026"/>
      <c r="AN38" s="2026"/>
      <c r="AO38" s="2026"/>
      <c r="AP38" s="2026"/>
      <c r="AQ38" s="2026"/>
      <c r="AR38" s="2026"/>
      <c r="AS38" s="2026"/>
      <c r="AT38" s="2026"/>
      <c r="AU38" s="2026"/>
      <c r="AV38" s="2026"/>
      <c r="AW38" s="2026"/>
      <c r="AX38" s="2026"/>
      <c r="AY38" s="2026"/>
      <c r="AZ38" s="2026"/>
      <c r="BA38" s="2026"/>
      <c r="BB38" s="2026"/>
      <c r="BC38" s="2026"/>
      <c r="BD38" s="2026"/>
      <c r="BE38" s="2026"/>
      <c r="BF38" s="2026"/>
      <c r="BG38" s="2026"/>
      <c r="BH38" s="2026"/>
      <c r="BI38" s="2026"/>
      <c r="BJ38" s="2026"/>
      <c r="BK38" s="2026"/>
      <c r="BL38" s="2026"/>
      <c r="BM38" s="2026"/>
      <c r="BN38" s="2026"/>
      <c r="BO38" s="2026"/>
      <c r="BP38" s="2026"/>
      <c r="BQ38" s="2026"/>
      <c r="BR38" s="2026"/>
      <c r="BS38" s="2026"/>
      <c r="BT38" s="2026"/>
      <c r="BU38" s="303"/>
      <c r="BV38" s="2026"/>
      <c r="BW38" s="2026"/>
      <c r="BX38" s="2026"/>
      <c r="BY38" s="2026"/>
      <c r="BZ38" s="2026"/>
      <c r="CA38" s="2026"/>
      <c r="CB38" s="2026"/>
      <c r="CC38" s="2026"/>
      <c r="CD38" s="2026"/>
      <c r="CE38" s="2026"/>
      <c r="CF38" s="2026"/>
      <c r="CG38" s="2026"/>
      <c r="CH38" s="2026"/>
      <c r="CI38" s="2026"/>
      <c r="CJ38" s="2026"/>
      <c r="CK38" s="2026"/>
      <c r="CL38" s="2026"/>
      <c r="CM38" s="2026"/>
      <c r="CN38" s="2026"/>
      <c r="CO38" s="2026"/>
      <c r="CP38" s="2026"/>
      <c r="CQ38" s="2026"/>
      <c r="CR38" s="2026"/>
      <c r="CS38" s="2026"/>
      <c r="CT38" s="2026"/>
      <c r="CU38" s="2026"/>
      <c r="CV38" s="2026"/>
      <c r="CW38" s="2026"/>
      <c r="CX38" s="2026"/>
      <c r="CY38" s="2026"/>
      <c r="CZ38" s="2026"/>
      <c r="DA38" s="2026"/>
      <c r="DB38" s="2026"/>
      <c r="DC38" s="2026"/>
      <c r="DD38" s="2026"/>
      <c r="DE38" s="2026"/>
      <c r="DF38" s="2026"/>
      <c r="DG38" s="2026"/>
      <c r="DH38" s="2026"/>
      <c r="DI38" s="2026"/>
      <c r="DJ38" s="2026"/>
      <c r="DK38" s="2026"/>
      <c r="DL38" s="2026"/>
      <c r="DM38" s="2026"/>
      <c r="DN38" s="2026"/>
      <c r="DO38" s="2026"/>
      <c r="DP38" s="2026"/>
      <c r="DQ38" s="2026"/>
      <c r="DR38" s="2026"/>
      <c r="DS38" s="2026"/>
      <c r="DT38" s="2026"/>
      <c r="DU38" s="2026"/>
      <c r="DV38" s="2026"/>
      <c r="DW38" s="2026"/>
      <c r="DX38" s="2026"/>
      <c r="DY38" s="2026"/>
      <c r="DZ38" s="2026"/>
      <c r="EA38" s="2026"/>
      <c r="EB38" s="2026"/>
      <c r="EC38" s="2026"/>
      <c r="ED38" s="2026"/>
      <c r="EE38" s="2026"/>
      <c r="EF38" s="2026"/>
      <c r="EG38" s="2026"/>
      <c r="EH38" s="2026"/>
      <c r="EI38" s="2026"/>
      <c r="EJ38" s="2026"/>
      <c r="EK38" s="2026"/>
      <c r="EL38" s="2026"/>
      <c r="EM38" s="2026"/>
      <c r="EN38" s="303"/>
    </row>
    <row r="39" spans="2:144" s="294" customFormat="1" ht="21" customHeight="1" x14ac:dyDescent="0.15">
      <c r="B39" s="2094" t="s">
        <v>763</v>
      </c>
      <c r="C39" s="2037" t="s">
        <v>785</v>
      </c>
      <c r="D39" s="2020"/>
      <c r="E39" s="2020"/>
      <c r="F39" s="2020"/>
      <c r="G39" s="2020"/>
      <c r="H39" s="2020"/>
      <c r="I39" s="2020"/>
      <c r="J39" s="2020"/>
      <c r="K39" s="2020"/>
      <c r="L39" s="2020"/>
      <c r="M39" s="2020"/>
      <c r="N39" s="2020"/>
      <c r="O39" s="2020"/>
      <c r="P39" s="2020"/>
      <c r="Q39" s="2020"/>
      <c r="R39" s="2020"/>
      <c r="S39" s="2020"/>
      <c r="T39" s="2020"/>
      <c r="U39" s="2020"/>
      <c r="V39" s="2020"/>
      <c r="W39" s="2020"/>
      <c r="X39" s="2020"/>
      <c r="Y39" s="2020"/>
      <c r="Z39" s="2020"/>
      <c r="AA39" s="2020"/>
      <c r="AB39" s="2020"/>
      <c r="AC39" s="2020"/>
      <c r="AD39" s="2020"/>
      <c r="AE39" s="2020"/>
      <c r="AF39" s="2020"/>
      <c r="AG39" s="2020"/>
      <c r="AH39" s="2020"/>
      <c r="AI39" s="2020"/>
      <c r="AJ39" s="2020"/>
      <c r="AK39" s="2020"/>
      <c r="AL39" s="2020"/>
      <c r="AM39" s="2020"/>
      <c r="AN39" s="2020"/>
      <c r="AO39" s="2020"/>
      <c r="AP39" s="2020"/>
      <c r="AQ39" s="2020"/>
      <c r="AR39" s="2020"/>
      <c r="AS39" s="2020"/>
      <c r="AT39" s="2020"/>
      <c r="AU39" s="2020"/>
      <c r="AV39" s="2020"/>
      <c r="AW39" s="2020"/>
      <c r="AX39" s="2020"/>
      <c r="AY39" s="2020"/>
      <c r="AZ39" s="2020"/>
      <c r="BA39" s="2020"/>
      <c r="BB39" s="2020"/>
      <c r="BC39" s="2020"/>
      <c r="BD39" s="2020"/>
      <c r="BE39" s="2020"/>
      <c r="BF39" s="2020"/>
      <c r="BG39" s="2020"/>
      <c r="BH39" s="2020"/>
      <c r="BI39" s="2020"/>
      <c r="BJ39" s="2020"/>
      <c r="BK39" s="2020"/>
      <c r="BL39" s="2020"/>
      <c r="BM39" s="2020"/>
      <c r="BN39" s="2020"/>
      <c r="BO39" s="2020"/>
      <c r="BP39" s="2020"/>
      <c r="BQ39" s="2020"/>
      <c r="BR39" s="2020"/>
      <c r="BS39" s="2020"/>
      <c r="BT39" s="2021"/>
      <c r="BU39" s="303"/>
      <c r="BV39" s="2001" t="s">
        <v>786</v>
      </c>
      <c r="BW39" s="2002"/>
      <c r="BX39" s="2002"/>
      <c r="BY39" s="2002"/>
      <c r="BZ39" s="2002"/>
      <c r="CA39" s="2002"/>
      <c r="CB39" s="2002"/>
      <c r="CC39" s="2002"/>
      <c r="CD39" s="2002"/>
      <c r="CE39" s="2002"/>
      <c r="CF39" s="2002"/>
      <c r="CG39" s="2002"/>
      <c r="CH39" s="2002"/>
      <c r="CI39" s="2002"/>
      <c r="CJ39" s="2002"/>
      <c r="CK39" s="2002"/>
      <c r="CL39" s="2002"/>
      <c r="CM39" s="2002"/>
      <c r="CN39" s="2002"/>
      <c r="CO39" s="2002"/>
      <c r="CP39" s="2002"/>
      <c r="CQ39" s="2002"/>
      <c r="CR39" s="2002"/>
      <c r="CS39" s="2002"/>
      <c r="CT39" s="2002"/>
      <c r="CU39" s="2002"/>
      <c r="CV39" s="2002"/>
      <c r="CW39" s="2002"/>
      <c r="CX39" s="2002"/>
      <c r="CY39" s="2002"/>
      <c r="CZ39" s="2002"/>
      <c r="DA39" s="2002"/>
      <c r="DB39" s="2002"/>
      <c r="DC39" s="2002"/>
      <c r="DD39" s="2002"/>
      <c r="DE39" s="2002"/>
      <c r="DF39" s="2002"/>
      <c r="DG39" s="1963" t="s">
        <v>654</v>
      </c>
      <c r="DH39" s="1964"/>
      <c r="DI39" s="1964"/>
      <c r="DJ39" s="1964"/>
      <c r="DK39" s="1964"/>
      <c r="DL39" s="1964"/>
      <c r="DM39" s="1964"/>
      <c r="DN39" s="1964"/>
      <c r="DO39" s="1964"/>
      <c r="DP39" s="1964"/>
      <c r="DQ39" s="1964"/>
      <c r="DR39" s="1964"/>
      <c r="DS39" s="1964"/>
      <c r="DT39" s="1964"/>
      <c r="DU39" s="1964"/>
      <c r="DV39" s="1964"/>
      <c r="DW39" s="1964"/>
      <c r="DX39" s="1964"/>
      <c r="DY39" s="1964"/>
      <c r="DZ39" s="1964"/>
      <c r="EA39" s="1964"/>
      <c r="EB39" s="1964"/>
      <c r="EC39" s="1964"/>
      <c r="ED39" s="1964"/>
      <c r="EE39" s="1964"/>
      <c r="EF39" s="1964"/>
      <c r="EG39" s="1964"/>
      <c r="EH39" s="1964"/>
      <c r="EI39" s="1964"/>
      <c r="EJ39" s="1964"/>
      <c r="EK39" s="1964"/>
      <c r="EL39" s="1964"/>
      <c r="EM39" s="1965"/>
      <c r="EN39" s="303"/>
    </row>
    <row r="40" spans="2:144" s="294" customFormat="1" ht="21" customHeight="1" x14ac:dyDescent="0.15">
      <c r="B40" s="2095"/>
      <c r="C40" s="2146" t="s">
        <v>659</v>
      </c>
      <c r="D40" s="2028"/>
      <c r="E40" s="2028"/>
      <c r="F40" s="2028"/>
      <c r="G40" s="2028"/>
      <c r="H40" s="2028"/>
      <c r="I40" s="2028"/>
      <c r="J40" s="2028"/>
      <c r="K40" s="2028"/>
      <c r="L40" s="2028"/>
      <c r="M40" s="2028"/>
      <c r="N40" s="2028"/>
      <c r="O40" s="2028"/>
      <c r="P40" s="2028"/>
      <c r="Q40" s="2028"/>
      <c r="R40" s="2028"/>
      <c r="S40" s="2028"/>
      <c r="T40" s="2028"/>
      <c r="U40" s="2028"/>
      <c r="V40" s="2028"/>
      <c r="W40" s="2028"/>
      <c r="X40" s="2028"/>
      <c r="Y40" s="2028"/>
      <c r="Z40" s="2147"/>
      <c r="AA40" s="2062" t="s">
        <v>784</v>
      </c>
      <c r="AB40" s="2071"/>
      <c r="AC40" s="2071"/>
      <c r="AD40" s="2071"/>
      <c r="AE40" s="2071"/>
      <c r="AF40" s="2071"/>
      <c r="AG40" s="2071"/>
      <c r="AH40" s="2071"/>
      <c r="AI40" s="2071"/>
      <c r="AJ40" s="2072"/>
      <c r="AK40" s="2071"/>
      <c r="AL40" s="2071"/>
      <c r="AM40" s="2071"/>
      <c r="AN40" s="2071"/>
      <c r="AO40" s="2071"/>
      <c r="AP40" s="2071"/>
      <c r="AQ40" s="2071"/>
      <c r="AR40" s="2071"/>
      <c r="AS40" s="2071"/>
      <c r="AT40" s="2071"/>
      <c r="AU40" s="2071"/>
      <c r="AV40" s="2071"/>
      <c r="AW40" s="2071"/>
      <c r="AX40" s="2073"/>
      <c r="AY40" s="2062" t="s">
        <v>787</v>
      </c>
      <c r="AZ40" s="2057"/>
      <c r="BA40" s="2057"/>
      <c r="BB40" s="2057"/>
      <c r="BC40" s="2057"/>
      <c r="BD40" s="2057"/>
      <c r="BE40" s="2057"/>
      <c r="BF40" s="2057"/>
      <c r="BG40" s="2057"/>
      <c r="BH40" s="2057"/>
      <c r="BI40" s="2057"/>
      <c r="BJ40" s="2057"/>
      <c r="BK40" s="2057"/>
      <c r="BL40" s="2057"/>
      <c r="BM40" s="2057"/>
      <c r="BN40" s="2057"/>
      <c r="BO40" s="2057"/>
      <c r="BP40" s="2057"/>
      <c r="BQ40" s="2057"/>
      <c r="BR40" s="2057"/>
      <c r="BS40" s="2057"/>
      <c r="BT40" s="2063"/>
      <c r="BU40" s="303"/>
      <c r="BV40" s="2034" t="s">
        <v>770</v>
      </c>
      <c r="BW40" s="1984"/>
      <c r="BX40" s="1984"/>
      <c r="BY40" s="1984"/>
      <c r="BZ40" s="1984"/>
      <c r="CA40" s="1984"/>
      <c r="CB40" s="1984"/>
      <c r="CC40" s="1984"/>
      <c r="CD40" s="1984"/>
      <c r="CE40" s="1984"/>
      <c r="CF40" s="1984"/>
      <c r="CG40" s="1984"/>
      <c r="CH40" s="1984"/>
      <c r="CI40" s="1984"/>
      <c r="CJ40" s="1984"/>
      <c r="CK40" s="1984"/>
      <c r="CL40" s="1984"/>
      <c r="CM40" s="1984" t="s">
        <v>788</v>
      </c>
      <c r="CN40" s="1984"/>
      <c r="CO40" s="1984"/>
      <c r="CP40" s="1984"/>
      <c r="CQ40" s="1984"/>
      <c r="CR40" s="1984"/>
      <c r="CS40" s="1984"/>
      <c r="CT40" s="1984"/>
      <c r="CU40" s="1984"/>
      <c r="CV40" s="1984"/>
      <c r="CW40" s="1984"/>
      <c r="CX40" s="1984"/>
      <c r="CY40" s="1984"/>
      <c r="CZ40" s="1984"/>
      <c r="DA40" s="1984"/>
      <c r="DB40" s="1984"/>
      <c r="DC40" s="1984"/>
      <c r="DD40" s="1984"/>
      <c r="DE40" s="1984"/>
      <c r="DF40" s="1984"/>
      <c r="DG40" s="1966" t="s">
        <v>660</v>
      </c>
      <c r="DH40" s="1967"/>
      <c r="DI40" s="1967"/>
      <c r="DJ40" s="1967"/>
      <c r="DK40" s="1967"/>
      <c r="DL40" s="1967"/>
      <c r="DM40" s="1967"/>
      <c r="DN40" s="1967"/>
      <c r="DO40" s="1967"/>
      <c r="DP40" s="1967"/>
      <c r="DQ40" s="1967"/>
      <c r="DR40" s="1967"/>
      <c r="DS40" s="1967"/>
      <c r="DT40" s="1966" t="s">
        <v>661</v>
      </c>
      <c r="DU40" s="1967"/>
      <c r="DV40" s="1967"/>
      <c r="DW40" s="1967"/>
      <c r="DX40" s="1967"/>
      <c r="DY40" s="1967"/>
      <c r="DZ40" s="1967"/>
      <c r="EA40" s="1967"/>
      <c r="EB40" s="1967"/>
      <c r="EC40" s="1967"/>
      <c r="ED40" s="1967"/>
      <c r="EE40" s="1967"/>
      <c r="EF40" s="1967"/>
      <c r="EG40" s="1967"/>
      <c r="EH40" s="1967"/>
      <c r="EI40" s="1967"/>
      <c r="EJ40" s="1967"/>
      <c r="EK40" s="1967"/>
      <c r="EL40" s="1967"/>
      <c r="EM40" s="1969"/>
      <c r="EN40" s="303"/>
    </row>
    <row r="41" spans="2:144" s="294" customFormat="1" ht="21" customHeight="1" thickBot="1" x14ac:dyDescent="0.2">
      <c r="B41" s="2096"/>
      <c r="C41" s="2148"/>
      <c r="D41" s="2031"/>
      <c r="E41" s="2031"/>
      <c r="F41" s="2031"/>
      <c r="G41" s="2031"/>
      <c r="H41" s="2031"/>
      <c r="I41" s="2031"/>
      <c r="J41" s="2031"/>
      <c r="K41" s="2031"/>
      <c r="L41" s="2031"/>
      <c r="M41" s="2031"/>
      <c r="N41" s="2031"/>
      <c r="O41" s="2031"/>
      <c r="P41" s="2031"/>
      <c r="Q41" s="2031"/>
      <c r="R41" s="2031"/>
      <c r="S41" s="2031"/>
      <c r="T41" s="2031"/>
      <c r="U41" s="2031"/>
      <c r="V41" s="2031"/>
      <c r="W41" s="2031"/>
      <c r="X41" s="2031"/>
      <c r="Y41" s="2031"/>
      <c r="Z41" s="2149"/>
      <c r="AA41" s="2064"/>
      <c r="AB41" s="2060"/>
      <c r="AC41" s="2060"/>
      <c r="AD41" s="2060"/>
      <c r="AE41" s="2060"/>
      <c r="AF41" s="2060"/>
      <c r="AG41" s="2060"/>
      <c r="AH41" s="2060"/>
      <c r="AI41" s="2060"/>
      <c r="AJ41" s="2060"/>
      <c r="AK41" s="2060"/>
      <c r="AL41" s="2060"/>
      <c r="AM41" s="2060"/>
      <c r="AN41" s="2060"/>
      <c r="AO41" s="2060"/>
      <c r="AP41" s="2060"/>
      <c r="AQ41" s="2060"/>
      <c r="AR41" s="2060"/>
      <c r="AS41" s="2060"/>
      <c r="AT41" s="2060"/>
      <c r="AU41" s="2060"/>
      <c r="AV41" s="2060"/>
      <c r="AW41" s="2060"/>
      <c r="AX41" s="2061"/>
      <c r="AY41" s="2064"/>
      <c r="AZ41" s="2060"/>
      <c r="BA41" s="2060"/>
      <c r="BB41" s="2060"/>
      <c r="BC41" s="2060"/>
      <c r="BD41" s="2060"/>
      <c r="BE41" s="2060"/>
      <c r="BF41" s="2060"/>
      <c r="BG41" s="2060"/>
      <c r="BH41" s="2060"/>
      <c r="BI41" s="2060"/>
      <c r="BJ41" s="2060"/>
      <c r="BK41" s="2060"/>
      <c r="BL41" s="2060"/>
      <c r="BM41" s="2060"/>
      <c r="BN41" s="2060"/>
      <c r="BO41" s="2060"/>
      <c r="BP41" s="2060"/>
      <c r="BQ41" s="2060"/>
      <c r="BR41" s="2060"/>
      <c r="BS41" s="2060"/>
      <c r="BT41" s="2065"/>
      <c r="BV41" s="2000"/>
      <c r="BW41" s="1986"/>
      <c r="BX41" s="1986"/>
      <c r="BY41" s="1986"/>
      <c r="BZ41" s="1986"/>
      <c r="CA41" s="1986"/>
      <c r="CB41" s="1986"/>
      <c r="CC41" s="1986"/>
      <c r="CD41" s="1986"/>
      <c r="CE41" s="1986"/>
      <c r="CF41" s="1986"/>
      <c r="CG41" s="1986"/>
      <c r="CH41" s="1986"/>
      <c r="CI41" s="1986"/>
      <c r="CJ41" s="1986"/>
      <c r="CK41" s="1986"/>
      <c r="CL41" s="1986"/>
      <c r="CM41" s="1986"/>
      <c r="CN41" s="1986"/>
      <c r="CO41" s="1986"/>
      <c r="CP41" s="1986"/>
      <c r="CQ41" s="1986"/>
      <c r="CR41" s="1986"/>
      <c r="CS41" s="1986"/>
      <c r="CT41" s="1986"/>
      <c r="CU41" s="1986"/>
      <c r="CV41" s="1986"/>
      <c r="CW41" s="1986"/>
      <c r="CX41" s="1986"/>
      <c r="CY41" s="1986"/>
      <c r="CZ41" s="1986"/>
      <c r="DA41" s="1986"/>
      <c r="DB41" s="1986"/>
      <c r="DC41" s="1986"/>
      <c r="DD41" s="1986"/>
      <c r="DE41" s="1986"/>
      <c r="DF41" s="1986"/>
      <c r="DG41" s="1968"/>
      <c r="DH41" s="1968"/>
      <c r="DI41" s="1968"/>
      <c r="DJ41" s="1968"/>
      <c r="DK41" s="1968"/>
      <c r="DL41" s="1968"/>
      <c r="DM41" s="1968"/>
      <c r="DN41" s="1968"/>
      <c r="DO41" s="1968"/>
      <c r="DP41" s="1968"/>
      <c r="DQ41" s="1968"/>
      <c r="DR41" s="1968"/>
      <c r="DS41" s="1968"/>
      <c r="DT41" s="1968"/>
      <c r="DU41" s="1968"/>
      <c r="DV41" s="1968"/>
      <c r="DW41" s="1968"/>
      <c r="DX41" s="1968"/>
      <c r="DY41" s="1968"/>
      <c r="DZ41" s="1968"/>
      <c r="EA41" s="1968"/>
      <c r="EB41" s="1968"/>
      <c r="EC41" s="1968"/>
      <c r="ED41" s="1968"/>
      <c r="EE41" s="1968"/>
      <c r="EF41" s="1968"/>
      <c r="EG41" s="1968"/>
      <c r="EH41" s="1968"/>
      <c r="EI41" s="1968"/>
      <c r="EJ41" s="1968"/>
      <c r="EK41" s="1968"/>
      <c r="EL41" s="1968"/>
      <c r="EM41" s="1970"/>
    </row>
    <row r="42" spans="2:144" s="294" customFormat="1" ht="21" customHeight="1" x14ac:dyDescent="0.15">
      <c r="B42" s="301"/>
      <c r="C42" s="2143"/>
      <c r="D42" s="2144"/>
      <c r="E42" s="2144"/>
      <c r="F42" s="2144"/>
      <c r="G42" s="2144"/>
      <c r="H42" s="2144"/>
      <c r="I42" s="2144"/>
      <c r="J42" s="2144"/>
      <c r="K42" s="2144"/>
      <c r="L42" s="2144"/>
      <c r="M42" s="2144"/>
      <c r="N42" s="2144"/>
      <c r="O42" s="2144"/>
      <c r="P42" s="2144"/>
      <c r="Q42" s="2144"/>
      <c r="R42" s="2144"/>
      <c r="S42" s="2144"/>
      <c r="T42" s="2144"/>
      <c r="U42" s="2144"/>
      <c r="V42" s="2144"/>
      <c r="W42" s="2144"/>
      <c r="X42" s="2144"/>
      <c r="Y42" s="2144"/>
      <c r="Z42" s="2145"/>
      <c r="AA42" s="2155"/>
      <c r="AB42" s="2157"/>
      <c r="AC42" s="2157"/>
      <c r="AD42" s="2157"/>
      <c r="AE42" s="2157"/>
      <c r="AF42" s="2157"/>
      <c r="AG42" s="2157"/>
      <c r="AH42" s="2157"/>
      <c r="AI42" s="2157"/>
      <c r="AJ42" s="2157"/>
      <c r="AK42" s="2157"/>
      <c r="AL42" s="2157"/>
      <c r="AM42" s="2157"/>
      <c r="AN42" s="2157"/>
      <c r="AO42" s="2157"/>
      <c r="AP42" s="2157"/>
      <c r="AQ42" s="2157"/>
      <c r="AR42" s="2157"/>
      <c r="AS42" s="2157"/>
      <c r="AT42" s="2157"/>
      <c r="AU42" s="2157"/>
      <c r="AV42" s="2157"/>
      <c r="AW42" s="2157"/>
      <c r="AX42" s="2158"/>
      <c r="AY42" s="2155"/>
      <c r="AZ42" s="2144"/>
      <c r="BA42" s="2144"/>
      <c r="BB42" s="2144"/>
      <c r="BC42" s="2144"/>
      <c r="BD42" s="2144"/>
      <c r="BE42" s="2144"/>
      <c r="BF42" s="2144"/>
      <c r="BG42" s="2144"/>
      <c r="BH42" s="2144"/>
      <c r="BI42" s="2144"/>
      <c r="BJ42" s="2144"/>
      <c r="BK42" s="2144"/>
      <c r="BL42" s="2144"/>
      <c r="BM42" s="2144"/>
      <c r="BN42" s="2144"/>
      <c r="BO42" s="2144"/>
      <c r="BP42" s="2144"/>
      <c r="BQ42" s="2144"/>
      <c r="BR42" s="2144"/>
      <c r="BS42" s="2144"/>
      <c r="BT42" s="2156"/>
      <c r="BU42" s="654"/>
      <c r="BV42" s="2162"/>
      <c r="BW42" s="2163"/>
      <c r="BX42" s="2163"/>
      <c r="BY42" s="2163"/>
      <c r="BZ42" s="2163"/>
      <c r="CA42" s="2163"/>
      <c r="CB42" s="2163"/>
      <c r="CC42" s="2163"/>
      <c r="CD42" s="2163"/>
      <c r="CE42" s="2163"/>
      <c r="CF42" s="2163"/>
      <c r="CG42" s="2163"/>
      <c r="CH42" s="2163"/>
      <c r="CI42" s="2163"/>
      <c r="CJ42" s="2163"/>
      <c r="CK42" s="2163"/>
      <c r="CL42" s="2163"/>
      <c r="CM42" s="2163"/>
      <c r="CN42" s="2163"/>
      <c r="CO42" s="2163"/>
      <c r="CP42" s="2163"/>
      <c r="CQ42" s="2163"/>
      <c r="CR42" s="2163"/>
      <c r="CS42" s="2163"/>
      <c r="CT42" s="2163"/>
      <c r="CU42" s="2163"/>
      <c r="CV42" s="2163"/>
      <c r="CW42" s="2163"/>
      <c r="CX42" s="2163"/>
      <c r="CY42" s="2163"/>
      <c r="CZ42" s="2163"/>
      <c r="DA42" s="2163"/>
      <c r="DB42" s="2163"/>
      <c r="DC42" s="2163"/>
      <c r="DD42" s="2163"/>
      <c r="DE42" s="2163"/>
      <c r="DF42" s="2163"/>
      <c r="DG42" s="2166"/>
      <c r="DH42" s="2166"/>
      <c r="DI42" s="2166"/>
      <c r="DJ42" s="2166"/>
      <c r="DK42" s="2166"/>
      <c r="DL42" s="2166"/>
      <c r="DM42" s="2166"/>
      <c r="DN42" s="2166"/>
      <c r="DO42" s="2166"/>
      <c r="DP42" s="2166"/>
      <c r="DQ42" s="2166"/>
      <c r="DR42" s="2166"/>
      <c r="DS42" s="2166"/>
      <c r="DT42" s="2166"/>
      <c r="DU42" s="2166"/>
      <c r="DV42" s="2166"/>
      <c r="DW42" s="2166"/>
      <c r="DX42" s="2166"/>
      <c r="DY42" s="2166"/>
      <c r="DZ42" s="2166"/>
      <c r="EA42" s="2166"/>
      <c r="EB42" s="2166"/>
      <c r="EC42" s="2166"/>
      <c r="ED42" s="2166"/>
      <c r="EE42" s="2166"/>
      <c r="EF42" s="2166"/>
      <c r="EG42" s="2166"/>
      <c r="EH42" s="2166"/>
      <c r="EI42" s="2166"/>
      <c r="EJ42" s="2166"/>
      <c r="EK42" s="2166"/>
      <c r="EL42" s="2166"/>
      <c r="EM42" s="2167"/>
    </row>
    <row r="43" spans="2:144" s="294" customFormat="1" ht="21" customHeight="1" x14ac:dyDescent="0.15">
      <c r="B43" s="289" t="s">
        <v>29</v>
      </c>
      <c r="C43" s="2129">
        <v>126906931297</v>
      </c>
      <c r="D43" s="2049"/>
      <c r="E43" s="2049"/>
      <c r="F43" s="2049"/>
      <c r="G43" s="2049"/>
      <c r="H43" s="2049"/>
      <c r="I43" s="2049"/>
      <c r="J43" s="2049"/>
      <c r="K43" s="2049"/>
      <c r="L43" s="2049"/>
      <c r="M43" s="2049"/>
      <c r="N43" s="2049"/>
      <c r="O43" s="2049"/>
      <c r="P43" s="2049"/>
      <c r="Q43" s="2049"/>
      <c r="R43" s="2049"/>
      <c r="S43" s="2049"/>
      <c r="T43" s="2049"/>
      <c r="U43" s="2049"/>
      <c r="V43" s="2049"/>
      <c r="W43" s="2049"/>
      <c r="X43" s="2049"/>
      <c r="Y43" s="2049"/>
      <c r="Z43" s="2130"/>
      <c r="AA43" s="1973">
        <v>38879845591</v>
      </c>
      <c r="AB43" s="2054"/>
      <c r="AC43" s="2054"/>
      <c r="AD43" s="2054"/>
      <c r="AE43" s="2054"/>
      <c r="AF43" s="2054"/>
      <c r="AG43" s="2054"/>
      <c r="AH43" s="2054"/>
      <c r="AI43" s="2054"/>
      <c r="AJ43" s="2054"/>
      <c r="AK43" s="2054"/>
      <c r="AL43" s="2054"/>
      <c r="AM43" s="2054"/>
      <c r="AN43" s="2054"/>
      <c r="AO43" s="2054"/>
      <c r="AP43" s="2054"/>
      <c r="AQ43" s="2054"/>
      <c r="AR43" s="2054"/>
      <c r="AS43" s="2054"/>
      <c r="AT43" s="2054"/>
      <c r="AU43" s="2054"/>
      <c r="AV43" s="2054"/>
      <c r="AW43" s="2054"/>
      <c r="AX43" s="2055"/>
      <c r="AY43" s="1973">
        <v>1325039411</v>
      </c>
      <c r="AZ43" s="2049"/>
      <c r="BA43" s="2049"/>
      <c r="BB43" s="2049"/>
      <c r="BC43" s="2049"/>
      <c r="BD43" s="2049"/>
      <c r="BE43" s="2049"/>
      <c r="BF43" s="2049"/>
      <c r="BG43" s="2049"/>
      <c r="BH43" s="2049"/>
      <c r="BI43" s="2049"/>
      <c r="BJ43" s="2049"/>
      <c r="BK43" s="2049"/>
      <c r="BL43" s="2049"/>
      <c r="BM43" s="2049"/>
      <c r="BN43" s="2049"/>
      <c r="BO43" s="2049"/>
      <c r="BP43" s="2049"/>
      <c r="BQ43" s="2049"/>
      <c r="BR43" s="2049"/>
      <c r="BS43" s="2049"/>
      <c r="BT43" s="2050"/>
      <c r="BU43" s="654"/>
      <c r="BV43" s="1972">
        <v>150870</v>
      </c>
      <c r="BW43" s="1971"/>
      <c r="BX43" s="1971"/>
      <c r="BY43" s="1971"/>
      <c r="BZ43" s="1971"/>
      <c r="CA43" s="1971"/>
      <c r="CB43" s="1971"/>
      <c r="CC43" s="1971"/>
      <c r="CD43" s="1971"/>
      <c r="CE43" s="1971"/>
      <c r="CF43" s="1971"/>
      <c r="CG43" s="1971"/>
      <c r="CH43" s="1971"/>
      <c r="CI43" s="1971"/>
      <c r="CJ43" s="1971"/>
      <c r="CK43" s="1971"/>
      <c r="CL43" s="1971"/>
      <c r="CM43" s="1971">
        <v>9427341394</v>
      </c>
      <c r="CN43" s="1971"/>
      <c r="CO43" s="1971"/>
      <c r="CP43" s="1971"/>
      <c r="CQ43" s="1971"/>
      <c r="CR43" s="1971"/>
      <c r="CS43" s="1971"/>
      <c r="CT43" s="1971"/>
      <c r="CU43" s="1971"/>
      <c r="CV43" s="1971"/>
      <c r="CW43" s="1971"/>
      <c r="CX43" s="1971"/>
      <c r="CY43" s="1971"/>
      <c r="CZ43" s="1971"/>
      <c r="DA43" s="1971"/>
      <c r="DB43" s="1971"/>
      <c r="DC43" s="1971"/>
      <c r="DD43" s="1971"/>
      <c r="DE43" s="1971"/>
      <c r="DF43" s="1971"/>
      <c r="DG43" s="2168" t="s">
        <v>693</v>
      </c>
      <c r="DH43" s="2168"/>
      <c r="DI43" s="2168"/>
      <c r="DJ43" s="2168"/>
      <c r="DK43" s="2168"/>
      <c r="DL43" s="2168"/>
      <c r="DM43" s="2168"/>
      <c r="DN43" s="2168"/>
      <c r="DO43" s="2168"/>
      <c r="DP43" s="2168"/>
      <c r="DQ43" s="2168"/>
      <c r="DR43" s="2168"/>
      <c r="DS43" s="2168"/>
      <c r="DT43" s="2168" t="s">
        <v>693</v>
      </c>
      <c r="DU43" s="2168"/>
      <c r="DV43" s="2168"/>
      <c r="DW43" s="2168"/>
      <c r="DX43" s="2168"/>
      <c r="DY43" s="2168"/>
      <c r="DZ43" s="2168"/>
      <c r="EA43" s="2168"/>
      <c r="EB43" s="2168"/>
      <c r="EC43" s="2168"/>
      <c r="ED43" s="2168"/>
      <c r="EE43" s="2168"/>
      <c r="EF43" s="2168"/>
      <c r="EG43" s="2168"/>
      <c r="EH43" s="2168"/>
      <c r="EI43" s="2168"/>
      <c r="EJ43" s="2168"/>
      <c r="EK43" s="2168"/>
      <c r="EL43" s="2168"/>
      <c r="EM43" s="2169"/>
    </row>
    <row r="44" spans="2:144" s="294" customFormat="1" ht="21" customHeight="1" x14ac:dyDescent="0.15">
      <c r="B44" s="289" t="s">
        <v>7</v>
      </c>
      <c r="C44" s="2129">
        <v>30146538133</v>
      </c>
      <c r="D44" s="2049"/>
      <c r="E44" s="2049"/>
      <c r="F44" s="2049"/>
      <c r="G44" s="2049"/>
      <c r="H44" s="2049"/>
      <c r="I44" s="2049"/>
      <c r="J44" s="2049"/>
      <c r="K44" s="2049"/>
      <c r="L44" s="2049"/>
      <c r="M44" s="2049"/>
      <c r="N44" s="2049"/>
      <c r="O44" s="2049"/>
      <c r="P44" s="2049"/>
      <c r="Q44" s="2049"/>
      <c r="R44" s="2049"/>
      <c r="S44" s="2049"/>
      <c r="T44" s="2049"/>
      <c r="U44" s="2049"/>
      <c r="V44" s="2049"/>
      <c r="W44" s="2049"/>
      <c r="X44" s="2049"/>
      <c r="Y44" s="2049"/>
      <c r="Z44" s="2130"/>
      <c r="AA44" s="1973">
        <v>11228356853</v>
      </c>
      <c r="AB44" s="2054"/>
      <c r="AC44" s="2054"/>
      <c r="AD44" s="2054"/>
      <c r="AE44" s="2054"/>
      <c r="AF44" s="2054"/>
      <c r="AG44" s="2054"/>
      <c r="AH44" s="2054"/>
      <c r="AI44" s="2054"/>
      <c r="AJ44" s="2054"/>
      <c r="AK44" s="2054"/>
      <c r="AL44" s="2054"/>
      <c r="AM44" s="2054"/>
      <c r="AN44" s="2054"/>
      <c r="AO44" s="2054"/>
      <c r="AP44" s="2054"/>
      <c r="AQ44" s="2054"/>
      <c r="AR44" s="2054"/>
      <c r="AS44" s="2054"/>
      <c r="AT44" s="2054"/>
      <c r="AU44" s="2054"/>
      <c r="AV44" s="2054"/>
      <c r="AW44" s="2054"/>
      <c r="AX44" s="2055"/>
      <c r="AY44" s="1973">
        <v>339074678</v>
      </c>
      <c r="AZ44" s="2049"/>
      <c r="BA44" s="2049"/>
      <c r="BB44" s="2049"/>
      <c r="BC44" s="2049"/>
      <c r="BD44" s="2049"/>
      <c r="BE44" s="2049"/>
      <c r="BF44" s="2049"/>
      <c r="BG44" s="2049"/>
      <c r="BH44" s="2049"/>
      <c r="BI44" s="2049"/>
      <c r="BJ44" s="2049"/>
      <c r="BK44" s="2049"/>
      <c r="BL44" s="2049"/>
      <c r="BM44" s="2049"/>
      <c r="BN44" s="2049"/>
      <c r="BO44" s="2049"/>
      <c r="BP44" s="2049"/>
      <c r="BQ44" s="2049"/>
      <c r="BR44" s="2049"/>
      <c r="BS44" s="2049"/>
      <c r="BT44" s="2050"/>
      <c r="BU44" s="654"/>
      <c r="BV44" s="1972">
        <v>58196</v>
      </c>
      <c r="BW44" s="1971"/>
      <c r="BX44" s="1971"/>
      <c r="BY44" s="1971"/>
      <c r="BZ44" s="1971"/>
      <c r="CA44" s="1971"/>
      <c r="CB44" s="1971"/>
      <c r="CC44" s="1971"/>
      <c r="CD44" s="1971"/>
      <c r="CE44" s="1971"/>
      <c r="CF44" s="1971"/>
      <c r="CG44" s="1971"/>
      <c r="CH44" s="1971"/>
      <c r="CI44" s="1971"/>
      <c r="CJ44" s="1971"/>
      <c r="CK44" s="1971"/>
      <c r="CL44" s="1971"/>
      <c r="CM44" s="1971">
        <v>3934519292</v>
      </c>
      <c r="CN44" s="1971"/>
      <c r="CO44" s="1971"/>
      <c r="CP44" s="1971"/>
      <c r="CQ44" s="1971"/>
      <c r="CR44" s="1971"/>
      <c r="CS44" s="1971"/>
      <c r="CT44" s="1971"/>
      <c r="CU44" s="1971"/>
      <c r="CV44" s="1971"/>
      <c r="CW44" s="1971"/>
      <c r="CX44" s="1971"/>
      <c r="CY44" s="1971"/>
      <c r="CZ44" s="1971"/>
      <c r="DA44" s="1971"/>
      <c r="DB44" s="1971"/>
      <c r="DC44" s="1971"/>
      <c r="DD44" s="1971"/>
      <c r="DE44" s="1971"/>
      <c r="DF44" s="1971"/>
      <c r="DG44" s="2170">
        <v>0</v>
      </c>
      <c r="DH44" s="2170"/>
      <c r="DI44" s="2170"/>
      <c r="DJ44" s="2170"/>
      <c r="DK44" s="2170"/>
      <c r="DL44" s="2170"/>
      <c r="DM44" s="2170"/>
      <c r="DN44" s="2170"/>
      <c r="DO44" s="2170"/>
      <c r="DP44" s="2170"/>
      <c r="DQ44" s="2170"/>
      <c r="DR44" s="2170"/>
      <c r="DS44" s="2170"/>
      <c r="DT44" s="2170">
        <v>0</v>
      </c>
      <c r="DU44" s="2170"/>
      <c r="DV44" s="2170"/>
      <c r="DW44" s="2170"/>
      <c r="DX44" s="2170"/>
      <c r="DY44" s="2170"/>
      <c r="DZ44" s="2170"/>
      <c r="EA44" s="2170"/>
      <c r="EB44" s="2170"/>
      <c r="EC44" s="2170"/>
      <c r="ED44" s="2170"/>
      <c r="EE44" s="2170"/>
      <c r="EF44" s="2170"/>
      <c r="EG44" s="2170"/>
      <c r="EH44" s="2170"/>
      <c r="EI44" s="2170"/>
      <c r="EJ44" s="2170"/>
      <c r="EK44" s="2170"/>
      <c r="EL44" s="2170"/>
      <c r="EM44" s="2171"/>
    </row>
    <row r="45" spans="2:144" s="294" customFormat="1" ht="21" customHeight="1" x14ac:dyDescent="0.15">
      <c r="B45" s="289" t="s">
        <v>8</v>
      </c>
      <c r="C45" s="2129">
        <v>20483954593</v>
      </c>
      <c r="D45" s="2049"/>
      <c r="E45" s="2049"/>
      <c r="F45" s="2049"/>
      <c r="G45" s="2049"/>
      <c r="H45" s="2049"/>
      <c r="I45" s="2049"/>
      <c r="J45" s="2049"/>
      <c r="K45" s="2049"/>
      <c r="L45" s="2049"/>
      <c r="M45" s="2049"/>
      <c r="N45" s="2049"/>
      <c r="O45" s="2049"/>
      <c r="P45" s="2049"/>
      <c r="Q45" s="2049"/>
      <c r="R45" s="2049"/>
      <c r="S45" s="2049"/>
      <c r="T45" s="2049"/>
      <c r="U45" s="2049"/>
      <c r="V45" s="2049"/>
      <c r="W45" s="2049"/>
      <c r="X45" s="2049"/>
      <c r="Y45" s="2049"/>
      <c r="Z45" s="2130"/>
      <c r="AA45" s="1973">
        <v>8551879885</v>
      </c>
      <c r="AB45" s="2054"/>
      <c r="AC45" s="2054"/>
      <c r="AD45" s="2054"/>
      <c r="AE45" s="2054"/>
      <c r="AF45" s="2054"/>
      <c r="AG45" s="2054"/>
      <c r="AH45" s="2054"/>
      <c r="AI45" s="2054"/>
      <c r="AJ45" s="2054"/>
      <c r="AK45" s="2054"/>
      <c r="AL45" s="2054"/>
      <c r="AM45" s="2054"/>
      <c r="AN45" s="2054"/>
      <c r="AO45" s="2054"/>
      <c r="AP45" s="2054"/>
      <c r="AQ45" s="2054"/>
      <c r="AR45" s="2054"/>
      <c r="AS45" s="2054"/>
      <c r="AT45" s="2054"/>
      <c r="AU45" s="2054"/>
      <c r="AV45" s="2054"/>
      <c r="AW45" s="2054"/>
      <c r="AX45" s="2055"/>
      <c r="AY45" s="1973">
        <v>274317921</v>
      </c>
      <c r="AZ45" s="2049"/>
      <c r="BA45" s="2049"/>
      <c r="BB45" s="2049"/>
      <c r="BC45" s="2049"/>
      <c r="BD45" s="2049"/>
      <c r="BE45" s="2049"/>
      <c r="BF45" s="2049"/>
      <c r="BG45" s="2049"/>
      <c r="BH45" s="2049"/>
      <c r="BI45" s="2049"/>
      <c r="BJ45" s="2049"/>
      <c r="BK45" s="2049"/>
      <c r="BL45" s="2049"/>
      <c r="BM45" s="2049"/>
      <c r="BN45" s="2049"/>
      <c r="BO45" s="2049"/>
      <c r="BP45" s="2049"/>
      <c r="BQ45" s="2049"/>
      <c r="BR45" s="2049"/>
      <c r="BS45" s="2049"/>
      <c r="BT45" s="2050"/>
      <c r="BU45" s="654"/>
      <c r="BV45" s="1972">
        <v>23589</v>
      </c>
      <c r="BW45" s="1971"/>
      <c r="BX45" s="1971"/>
      <c r="BY45" s="1971"/>
      <c r="BZ45" s="1971"/>
      <c r="CA45" s="1971"/>
      <c r="CB45" s="1971"/>
      <c r="CC45" s="1971"/>
      <c r="CD45" s="1971"/>
      <c r="CE45" s="1971"/>
      <c r="CF45" s="1971"/>
      <c r="CG45" s="1971"/>
      <c r="CH45" s="1971"/>
      <c r="CI45" s="1971"/>
      <c r="CJ45" s="1971"/>
      <c r="CK45" s="1971"/>
      <c r="CL45" s="1971"/>
      <c r="CM45" s="1971">
        <v>2468059052</v>
      </c>
      <c r="CN45" s="1971"/>
      <c r="CO45" s="1971"/>
      <c r="CP45" s="1971"/>
      <c r="CQ45" s="1971"/>
      <c r="CR45" s="1971"/>
      <c r="CS45" s="1971"/>
      <c r="CT45" s="1971"/>
      <c r="CU45" s="1971"/>
      <c r="CV45" s="1971"/>
      <c r="CW45" s="1971"/>
      <c r="CX45" s="1971"/>
      <c r="CY45" s="1971"/>
      <c r="CZ45" s="1971"/>
      <c r="DA45" s="1971"/>
      <c r="DB45" s="1971"/>
      <c r="DC45" s="1971"/>
      <c r="DD45" s="1971"/>
      <c r="DE45" s="1971"/>
      <c r="DF45" s="1971"/>
      <c r="DG45" s="2170">
        <v>8</v>
      </c>
      <c r="DH45" s="2170"/>
      <c r="DI45" s="2170"/>
      <c r="DJ45" s="2170"/>
      <c r="DK45" s="2170"/>
      <c r="DL45" s="2170"/>
      <c r="DM45" s="2170"/>
      <c r="DN45" s="2170"/>
      <c r="DO45" s="2170"/>
      <c r="DP45" s="2170"/>
      <c r="DQ45" s="2170"/>
      <c r="DR45" s="2170"/>
      <c r="DS45" s="2170"/>
      <c r="DT45" s="2170">
        <v>399480</v>
      </c>
      <c r="DU45" s="2170"/>
      <c r="DV45" s="2170"/>
      <c r="DW45" s="2170"/>
      <c r="DX45" s="2170"/>
      <c r="DY45" s="2170"/>
      <c r="DZ45" s="2170"/>
      <c r="EA45" s="2170"/>
      <c r="EB45" s="2170"/>
      <c r="EC45" s="2170"/>
      <c r="ED45" s="2170"/>
      <c r="EE45" s="2170"/>
      <c r="EF45" s="2170"/>
      <c r="EG45" s="2170"/>
      <c r="EH45" s="2170"/>
      <c r="EI45" s="2170"/>
      <c r="EJ45" s="2170"/>
      <c r="EK45" s="2170"/>
      <c r="EL45" s="2170"/>
      <c r="EM45" s="2171"/>
    </row>
    <row r="46" spans="2:144" s="294" customFormat="1" ht="21" customHeight="1" x14ac:dyDescent="0.15">
      <c r="B46" s="289" t="s">
        <v>13</v>
      </c>
      <c r="C46" s="2129">
        <v>21537998260</v>
      </c>
      <c r="D46" s="2049"/>
      <c r="E46" s="2049"/>
      <c r="F46" s="2049"/>
      <c r="G46" s="2049"/>
      <c r="H46" s="2049"/>
      <c r="I46" s="2049"/>
      <c r="J46" s="2049"/>
      <c r="K46" s="2049"/>
      <c r="L46" s="2049"/>
      <c r="M46" s="2049"/>
      <c r="N46" s="2049"/>
      <c r="O46" s="2049"/>
      <c r="P46" s="2049"/>
      <c r="Q46" s="2049"/>
      <c r="R46" s="2049"/>
      <c r="S46" s="2049"/>
      <c r="T46" s="2049"/>
      <c r="U46" s="2049"/>
      <c r="V46" s="2049"/>
      <c r="W46" s="2049"/>
      <c r="X46" s="2049"/>
      <c r="Y46" s="2049"/>
      <c r="Z46" s="2130"/>
      <c r="AA46" s="1973">
        <v>8976550315</v>
      </c>
      <c r="AB46" s="2054"/>
      <c r="AC46" s="2054"/>
      <c r="AD46" s="2054"/>
      <c r="AE46" s="2054"/>
      <c r="AF46" s="2054"/>
      <c r="AG46" s="2054"/>
      <c r="AH46" s="2054"/>
      <c r="AI46" s="2054"/>
      <c r="AJ46" s="2054"/>
      <c r="AK46" s="2054"/>
      <c r="AL46" s="2054"/>
      <c r="AM46" s="2054"/>
      <c r="AN46" s="2054"/>
      <c r="AO46" s="2054"/>
      <c r="AP46" s="2054"/>
      <c r="AQ46" s="2054"/>
      <c r="AR46" s="2054"/>
      <c r="AS46" s="2054"/>
      <c r="AT46" s="2054"/>
      <c r="AU46" s="2054"/>
      <c r="AV46" s="2054"/>
      <c r="AW46" s="2054"/>
      <c r="AX46" s="2055"/>
      <c r="AY46" s="1973">
        <v>292942682</v>
      </c>
      <c r="AZ46" s="2049"/>
      <c r="BA46" s="2049"/>
      <c r="BB46" s="2049"/>
      <c r="BC46" s="2049"/>
      <c r="BD46" s="2049"/>
      <c r="BE46" s="2049"/>
      <c r="BF46" s="2049"/>
      <c r="BG46" s="2049"/>
      <c r="BH46" s="2049"/>
      <c r="BI46" s="2049"/>
      <c r="BJ46" s="2049"/>
      <c r="BK46" s="2049"/>
      <c r="BL46" s="2049"/>
      <c r="BM46" s="2049"/>
      <c r="BN46" s="2049"/>
      <c r="BO46" s="2049"/>
      <c r="BP46" s="2049"/>
      <c r="BQ46" s="2049"/>
      <c r="BR46" s="2049"/>
      <c r="BS46" s="2049"/>
      <c r="BT46" s="2050"/>
      <c r="BU46" s="654"/>
      <c r="BV46" s="1972">
        <v>25566</v>
      </c>
      <c r="BW46" s="1971"/>
      <c r="BX46" s="1971"/>
      <c r="BY46" s="1971"/>
      <c r="BZ46" s="1971"/>
      <c r="CA46" s="1971"/>
      <c r="CB46" s="1971"/>
      <c r="CC46" s="1971"/>
      <c r="CD46" s="1971"/>
      <c r="CE46" s="1971"/>
      <c r="CF46" s="1971"/>
      <c r="CG46" s="1971"/>
      <c r="CH46" s="1971"/>
      <c r="CI46" s="1971"/>
      <c r="CJ46" s="1971"/>
      <c r="CK46" s="1971"/>
      <c r="CL46" s="1971"/>
      <c r="CM46" s="1971">
        <v>2784160652</v>
      </c>
      <c r="CN46" s="1971"/>
      <c r="CO46" s="1971"/>
      <c r="CP46" s="1971"/>
      <c r="CQ46" s="1971"/>
      <c r="CR46" s="1971"/>
      <c r="CS46" s="1971"/>
      <c r="CT46" s="1971"/>
      <c r="CU46" s="1971"/>
      <c r="CV46" s="1971"/>
      <c r="CW46" s="1971"/>
      <c r="CX46" s="1971"/>
      <c r="CY46" s="1971"/>
      <c r="CZ46" s="1971"/>
      <c r="DA46" s="1971"/>
      <c r="DB46" s="1971"/>
      <c r="DC46" s="1971"/>
      <c r="DD46" s="1971"/>
      <c r="DE46" s="1971"/>
      <c r="DF46" s="1971"/>
      <c r="DG46" s="2170">
        <v>15</v>
      </c>
      <c r="DH46" s="2170"/>
      <c r="DI46" s="2170"/>
      <c r="DJ46" s="2170"/>
      <c r="DK46" s="2170"/>
      <c r="DL46" s="2170"/>
      <c r="DM46" s="2170"/>
      <c r="DN46" s="2170"/>
      <c r="DO46" s="2170"/>
      <c r="DP46" s="2170"/>
      <c r="DQ46" s="2170"/>
      <c r="DR46" s="2170"/>
      <c r="DS46" s="2170"/>
      <c r="DT46" s="2170">
        <v>538178</v>
      </c>
      <c r="DU46" s="2170"/>
      <c r="DV46" s="2170"/>
      <c r="DW46" s="2170"/>
      <c r="DX46" s="2170"/>
      <c r="DY46" s="2170"/>
      <c r="DZ46" s="2170"/>
      <c r="EA46" s="2170"/>
      <c r="EB46" s="2170"/>
      <c r="EC46" s="2170"/>
      <c r="ED46" s="2170"/>
      <c r="EE46" s="2170"/>
      <c r="EF46" s="2170"/>
      <c r="EG46" s="2170"/>
      <c r="EH46" s="2170"/>
      <c r="EI46" s="2170"/>
      <c r="EJ46" s="2170"/>
      <c r="EK46" s="2170"/>
      <c r="EL46" s="2170"/>
      <c r="EM46" s="2171"/>
    </row>
    <row r="47" spans="2:144" s="294" customFormat="1" ht="21" customHeight="1" thickBot="1" x14ac:dyDescent="0.2">
      <c r="B47" s="290" t="s">
        <v>30</v>
      </c>
      <c r="C47" s="2051">
        <v>22785745399</v>
      </c>
      <c r="D47" s="2052"/>
      <c r="E47" s="2052"/>
      <c r="F47" s="2052"/>
      <c r="G47" s="2052"/>
      <c r="H47" s="2052"/>
      <c r="I47" s="2052"/>
      <c r="J47" s="2052"/>
      <c r="K47" s="2052"/>
      <c r="L47" s="2052"/>
      <c r="M47" s="2052"/>
      <c r="N47" s="2052"/>
      <c r="O47" s="2052"/>
      <c r="P47" s="2052"/>
      <c r="Q47" s="2052"/>
      <c r="R47" s="2052"/>
      <c r="S47" s="2052"/>
      <c r="T47" s="2052"/>
      <c r="U47" s="2052"/>
      <c r="V47" s="2052"/>
      <c r="W47" s="2052"/>
      <c r="X47" s="2052"/>
      <c r="Y47" s="2052"/>
      <c r="Z47" s="2053"/>
      <c r="AA47" s="2126">
        <v>9402800148</v>
      </c>
      <c r="AB47" s="2127"/>
      <c r="AC47" s="2127"/>
      <c r="AD47" s="2127"/>
      <c r="AE47" s="2127"/>
      <c r="AF47" s="2127"/>
      <c r="AG47" s="2127"/>
      <c r="AH47" s="2127"/>
      <c r="AI47" s="2127"/>
      <c r="AJ47" s="2127"/>
      <c r="AK47" s="2127"/>
      <c r="AL47" s="2127"/>
      <c r="AM47" s="2127"/>
      <c r="AN47" s="2127"/>
      <c r="AO47" s="2127"/>
      <c r="AP47" s="2127"/>
      <c r="AQ47" s="2127"/>
      <c r="AR47" s="2127"/>
      <c r="AS47" s="2127"/>
      <c r="AT47" s="2127"/>
      <c r="AU47" s="2127"/>
      <c r="AV47" s="2127"/>
      <c r="AW47" s="2127"/>
      <c r="AX47" s="2128"/>
      <c r="AY47" s="2040">
        <v>308688111</v>
      </c>
      <c r="AZ47" s="2041"/>
      <c r="BA47" s="2041"/>
      <c r="BB47" s="2041"/>
      <c r="BC47" s="2041"/>
      <c r="BD47" s="2041"/>
      <c r="BE47" s="2041"/>
      <c r="BF47" s="2041"/>
      <c r="BG47" s="2041"/>
      <c r="BH47" s="2041"/>
      <c r="BI47" s="2041"/>
      <c r="BJ47" s="2041"/>
      <c r="BK47" s="2041"/>
      <c r="BL47" s="2041"/>
      <c r="BM47" s="2041"/>
      <c r="BN47" s="2041"/>
      <c r="BO47" s="2041"/>
      <c r="BP47" s="2041"/>
      <c r="BQ47" s="2041"/>
      <c r="BR47" s="2041"/>
      <c r="BS47" s="2041"/>
      <c r="BT47" s="2042"/>
      <c r="BU47" s="654"/>
      <c r="BV47" s="2172">
        <v>28439</v>
      </c>
      <c r="BW47" s="2173"/>
      <c r="BX47" s="2173"/>
      <c r="BY47" s="2173"/>
      <c r="BZ47" s="2173"/>
      <c r="CA47" s="2173"/>
      <c r="CB47" s="2173"/>
      <c r="CC47" s="2173"/>
      <c r="CD47" s="2173"/>
      <c r="CE47" s="2173"/>
      <c r="CF47" s="2173"/>
      <c r="CG47" s="2173"/>
      <c r="CH47" s="2173"/>
      <c r="CI47" s="2173"/>
      <c r="CJ47" s="2173"/>
      <c r="CK47" s="2173"/>
      <c r="CL47" s="2173"/>
      <c r="CM47" s="2173">
        <v>3031352381</v>
      </c>
      <c r="CN47" s="2173"/>
      <c r="CO47" s="2173"/>
      <c r="CP47" s="2173"/>
      <c r="CQ47" s="2173"/>
      <c r="CR47" s="2173"/>
      <c r="CS47" s="2173"/>
      <c r="CT47" s="2173"/>
      <c r="CU47" s="2173"/>
      <c r="CV47" s="2173"/>
      <c r="CW47" s="2173"/>
      <c r="CX47" s="2173"/>
      <c r="CY47" s="2173"/>
      <c r="CZ47" s="2173"/>
      <c r="DA47" s="2173"/>
      <c r="DB47" s="2173"/>
      <c r="DC47" s="2173"/>
      <c r="DD47" s="2173"/>
      <c r="DE47" s="2173"/>
      <c r="DF47" s="2173"/>
      <c r="DG47" s="1952">
        <v>17</v>
      </c>
      <c r="DH47" s="1952"/>
      <c r="DI47" s="1952"/>
      <c r="DJ47" s="1952"/>
      <c r="DK47" s="1952"/>
      <c r="DL47" s="1952"/>
      <c r="DM47" s="1952"/>
      <c r="DN47" s="1952"/>
      <c r="DO47" s="1952"/>
      <c r="DP47" s="1952"/>
      <c r="DQ47" s="1952"/>
      <c r="DR47" s="1952"/>
      <c r="DS47" s="1952"/>
      <c r="DT47" s="1952">
        <v>1308175</v>
      </c>
      <c r="DU47" s="1952"/>
      <c r="DV47" s="1952"/>
      <c r="DW47" s="1952"/>
      <c r="DX47" s="1952"/>
      <c r="DY47" s="1952"/>
      <c r="DZ47" s="1952"/>
      <c r="EA47" s="1952"/>
      <c r="EB47" s="1952"/>
      <c r="EC47" s="1952"/>
      <c r="ED47" s="1952"/>
      <c r="EE47" s="1952"/>
      <c r="EF47" s="1952"/>
      <c r="EG47" s="1952"/>
      <c r="EH47" s="1952"/>
      <c r="EI47" s="1952"/>
      <c r="EJ47" s="1952"/>
      <c r="EK47" s="1952"/>
      <c r="EL47" s="1952"/>
      <c r="EM47" s="1959"/>
    </row>
    <row r="48" spans="2:144" ht="21" customHeight="1" x14ac:dyDescent="0.15">
      <c r="B48" s="2165"/>
      <c r="C48" s="2109"/>
      <c r="D48" s="2109"/>
      <c r="E48" s="2109"/>
      <c r="F48" s="2109"/>
      <c r="G48" s="2109"/>
      <c r="H48" s="2109"/>
      <c r="I48" s="2109"/>
      <c r="J48" s="2109"/>
      <c r="K48" s="2109"/>
      <c r="L48" s="2109"/>
      <c r="M48" s="2109"/>
      <c r="N48" s="2109"/>
      <c r="O48" s="2109"/>
      <c r="P48" s="2109"/>
      <c r="Q48" s="2109"/>
      <c r="R48" s="2109"/>
      <c r="S48" s="2109"/>
      <c r="T48" s="2109"/>
      <c r="U48" s="2109"/>
      <c r="V48" s="2109"/>
      <c r="W48" s="2109"/>
      <c r="X48" s="2109"/>
      <c r="Y48" s="2109"/>
      <c r="Z48" s="2109"/>
      <c r="AA48" s="2109"/>
      <c r="AB48" s="2109"/>
      <c r="AC48" s="2109"/>
      <c r="AD48" s="2109"/>
      <c r="AE48" s="2109"/>
      <c r="AF48" s="2109"/>
      <c r="AG48" s="2109"/>
      <c r="AH48" s="2109"/>
      <c r="AI48" s="2109"/>
      <c r="AJ48" s="2109"/>
      <c r="AK48" s="2109"/>
      <c r="AL48" s="2109"/>
      <c r="AM48" s="2109"/>
      <c r="AN48" s="2109"/>
      <c r="AO48" s="2109"/>
      <c r="AP48" s="2109"/>
      <c r="AQ48" s="2109"/>
      <c r="AR48" s="2109"/>
      <c r="AS48" s="2109"/>
      <c r="AT48" s="2109"/>
      <c r="AU48" s="2109"/>
      <c r="AV48" s="2109"/>
      <c r="AW48" s="2109"/>
      <c r="AX48" s="2109"/>
      <c r="AY48" s="2109"/>
      <c r="AZ48" s="2109"/>
      <c r="BA48" s="2109"/>
      <c r="BB48" s="2109"/>
      <c r="BC48" s="2109"/>
      <c r="BD48" s="2109"/>
      <c r="BE48" s="2109"/>
      <c r="BF48" s="2109"/>
      <c r="BG48" s="2109"/>
      <c r="BH48" s="2109"/>
      <c r="BI48" s="2109"/>
      <c r="BJ48" s="2109"/>
      <c r="BK48" s="2109"/>
      <c r="BL48" s="2109"/>
      <c r="BM48" s="2109"/>
      <c r="BN48" s="2109"/>
      <c r="BO48" s="2109"/>
      <c r="BP48" s="2109"/>
      <c r="BQ48" s="2109"/>
      <c r="BR48" s="2109"/>
      <c r="BS48" s="2109"/>
      <c r="BT48" s="2109"/>
      <c r="BW48" s="566"/>
      <c r="BX48" s="2132" t="s">
        <v>662</v>
      </c>
      <c r="BY48" s="2017"/>
      <c r="BZ48" s="2017"/>
      <c r="CA48" s="2017"/>
      <c r="CB48" s="2017"/>
      <c r="CC48" s="2017"/>
      <c r="CD48" s="2017"/>
      <c r="CE48" s="2017"/>
      <c r="CF48" s="2017"/>
      <c r="CG48" s="2017"/>
      <c r="CH48" s="2017"/>
      <c r="CI48" s="2017"/>
      <c r="CJ48" s="2017"/>
      <c r="CK48" s="2017"/>
      <c r="CL48" s="2017"/>
      <c r="CM48" s="2017"/>
      <c r="CN48" s="2017"/>
      <c r="CO48" s="2017"/>
      <c r="CP48" s="2017"/>
      <c r="CQ48" s="2017"/>
      <c r="CR48" s="2017"/>
      <c r="CS48" s="2017"/>
      <c r="CT48" s="2017"/>
      <c r="CU48" s="2017"/>
      <c r="CV48" s="2017"/>
      <c r="CW48" s="2017"/>
      <c r="CX48" s="2017"/>
      <c r="CY48" s="2017"/>
      <c r="CZ48" s="2017"/>
      <c r="DA48" s="2017"/>
      <c r="DB48" s="2017"/>
      <c r="DC48" s="2017"/>
      <c r="DD48" s="2017"/>
      <c r="DE48" s="2017"/>
      <c r="DF48" s="2017"/>
      <c r="DG48" s="2017"/>
      <c r="DH48" s="2017"/>
      <c r="DI48" s="2017"/>
      <c r="DJ48" s="2017"/>
      <c r="DK48" s="2017"/>
      <c r="DL48" s="2017"/>
      <c r="DM48" s="2017"/>
      <c r="DN48" s="2017"/>
      <c r="DO48" s="2017"/>
      <c r="DP48" s="2017"/>
      <c r="DQ48" s="2017"/>
      <c r="DR48" s="2017"/>
      <c r="DS48" s="2017"/>
      <c r="DT48" s="2017"/>
      <c r="DU48" s="2017"/>
      <c r="DV48" s="2017"/>
      <c r="DW48" s="2017"/>
      <c r="DX48" s="2017"/>
      <c r="DY48" s="2017"/>
      <c r="DZ48" s="2017"/>
      <c r="EA48" s="2017"/>
      <c r="EB48" s="2017"/>
      <c r="EC48" s="2017"/>
      <c r="ED48" s="2017"/>
      <c r="EE48" s="2017"/>
      <c r="EF48" s="2017"/>
      <c r="EG48" s="2017"/>
      <c r="EH48" s="2017"/>
      <c r="EI48" s="2017"/>
      <c r="EJ48" s="2017"/>
      <c r="EK48" s="2017"/>
      <c r="EL48" s="2017"/>
      <c r="EM48" s="201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77">
    <mergeCell ref="B27:B29"/>
    <mergeCell ref="B39:B41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C27:BT27"/>
    <mergeCell ref="C28:R28"/>
    <mergeCell ref="C29:H29"/>
    <mergeCell ref="I30:R30"/>
    <mergeCell ref="S30:Y30"/>
    <mergeCell ref="Z30:AK30"/>
    <mergeCell ref="BB30:BH30"/>
    <mergeCell ref="S29:Y29"/>
    <mergeCell ref="AL28:BA28"/>
    <mergeCell ref="BB28:BT28"/>
    <mergeCell ref="C30:H30"/>
    <mergeCell ref="S32:Y32"/>
    <mergeCell ref="C32:H32"/>
    <mergeCell ref="BB33:BH33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DG42:DS42"/>
    <mergeCell ref="DG46:DS46"/>
    <mergeCell ref="BV45:CL45"/>
    <mergeCell ref="CM45:DF45"/>
    <mergeCell ref="BV46:CL46"/>
    <mergeCell ref="CM46:DF46"/>
    <mergeCell ref="DT47:EM47"/>
    <mergeCell ref="BV47:CL47"/>
    <mergeCell ref="CM47:DF47"/>
    <mergeCell ref="DG43:DS43"/>
    <mergeCell ref="DG44:DS44"/>
    <mergeCell ref="DG45:DS45"/>
    <mergeCell ref="BV43:CL43"/>
    <mergeCell ref="CM43:DF43"/>
    <mergeCell ref="BV44:CL44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BE18:BT18"/>
    <mergeCell ref="AU22:BD22"/>
    <mergeCell ref="AU18:BD18"/>
    <mergeCell ref="BE20:BT20"/>
    <mergeCell ref="BE21:BT21"/>
    <mergeCell ref="BE22:BT22"/>
    <mergeCell ref="B12:BT14"/>
    <mergeCell ref="CO10:DD10"/>
    <mergeCell ref="DX8:EM8"/>
    <mergeCell ref="DX9:EM9"/>
    <mergeCell ref="DN8:DW8"/>
    <mergeCell ref="DN9:DW9"/>
    <mergeCell ref="DE10:DM10"/>
    <mergeCell ref="C18:K18"/>
    <mergeCell ref="CF23:CN23"/>
    <mergeCell ref="CM44:DF44"/>
    <mergeCell ref="DE4:EM4"/>
    <mergeCell ref="DE5:DM5"/>
    <mergeCell ref="DN5:DW5"/>
    <mergeCell ref="BV39:DF39"/>
    <mergeCell ref="BV40:CL41"/>
    <mergeCell ref="CM40:DF41"/>
    <mergeCell ref="DU31:EM31"/>
    <mergeCell ref="DU30:EM30"/>
    <mergeCell ref="DU32:EM32"/>
    <mergeCell ref="DU33:EM33"/>
    <mergeCell ref="BV36:EM38"/>
    <mergeCell ref="BV42:CL42"/>
    <mergeCell ref="CM42:DF42"/>
    <mergeCell ref="DG39:EM39"/>
    <mergeCell ref="DG40:DS41"/>
    <mergeCell ref="DT40:EM41"/>
    <mergeCell ref="DE11:DM11"/>
    <mergeCell ref="CE10:CN10"/>
    <mergeCell ref="BV19:BZ19"/>
    <mergeCell ref="CO11:DD11"/>
    <mergeCell ref="CE11:CN11"/>
    <mergeCell ref="BV18:BZ18"/>
    <mergeCell ref="CO9:DD9"/>
    <mergeCell ref="CA23:CE23"/>
    <mergeCell ref="BV23:BZ23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19:AK19"/>
    <mergeCell ref="V22:AK22"/>
    <mergeCell ref="AU23:BD23"/>
    <mergeCell ref="AL20:AT20"/>
    <mergeCell ref="AL21:AT21"/>
    <mergeCell ref="AL22:AT22"/>
    <mergeCell ref="AL23:AT23"/>
    <mergeCell ref="BE23:BT23"/>
    <mergeCell ref="AU19:BD19"/>
    <mergeCell ref="AU20:BD20"/>
    <mergeCell ref="AU21:BD21"/>
    <mergeCell ref="BE19:BT19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DK22:DT22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CT29:CZ29"/>
    <mergeCell ref="DA29:DI29"/>
    <mergeCell ref="CT30:CZ30"/>
    <mergeCell ref="DA30:DI30"/>
    <mergeCell ref="CT28:DI28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DF19:DJ19"/>
    <mergeCell ref="DF20:DJ20"/>
    <mergeCell ref="DF21:DJ21"/>
    <mergeCell ref="DF22:DJ22"/>
    <mergeCell ref="DF23:DJ23"/>
    <mergeCell ref="DK19:DT19"/>
    <mergeCell ref="DK20:DT20"/>
    <mergeCell ref="DK21:DT21"/>
    <mergeCell ref="DF18:DJ18"/>
    <mergeCell ref="DK18:DT18"/>
    <mergeCell ref="DU18:EA18"/>
    <mergeCell ref="CA17:CE17"/>
    <mergeCell ref="CA18:CE18"/>
    <mergeCell ref="CF18:CN18"/>
    <mergeCell ref="CO18:CV18"/>
    <mergeCell ref="CF17:CN17"/>
    <mergeCell ref="EB18:EM18"/>
    <mergeCell ref="BV4:DD4"/>
    <mergeCell ref="BV5:CD5"/>
    <mergeCell ref="CE5:CN5"/>
    <mergeCell ref="CO5:DD5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DN7:DW7"/>
    <mergeCell ref="DX6:EM6"/>
    <mergeCell ref="DX7:EM7"/>
    <mergeCell ref="DE8:DM8"/>
    <mergeCell ref="DE9:DM9"/>
    <mergeCell ref="BV6:CD6"/>
    <mergeCell ref="BV7:CD7"/>
    <mergeCell ref="BV10:CD10"/>
    <mergeCell ref="BV8:CD8"/>
    <mergeCell ref="BV9:CD9"/>
    <mergeCell ref="CO7:DD7"/>
    <mergeCell ref="CO8:DD8"/>
    <mergeCell ref="CE7:CN7"/>
    <mergeCell ref="BE17:BT17"/>
    <mergeCell ref="V17:AK17"/>
    <mergeCell ref="V20:AK20"/>
    <mergeCell ref="AL19:AT19"/>
    <mergeCell ref="AL11:AT11"/>
    <mergeCell ref="AL9:AT9"/>
    <mergeCell ref="AL10:AT10"/>
    <mergeCell ref="V10:AK10"/>
    <mergeCell ref="C15:BT15"/>
    <mergeCell ref="CW18:DE18"/>
    <mergeCell ref="CF19:CN19"/>
    <mergeCell ref="CF20:CN20"/>
    <mergeCell ref="BV3:EM3"/>
    <mergeCell ref="C16:AK16"/>
    <mergeCell ref="AL16:BT16"/>
    <mergeCell ref="C7:K7"/>
    <mergeCell ref="C8:K8"/>
    <mergeCell ref="C9:K9"/>
    <mergeCell ref="CE6:CN6"/>
    <mergeCell ref="CE9:CN9"/>
    <mergeCell ref="BV11:CD11"/>
    <mergeCell ref="CE8:CN8"/>
    <mergeCell ref="AU9:BD9"/>
    <mergeCell ref="V9:AK9"/>
    <mergeCell ref="AL8:AT8"/>
    <mergeCell ref="V8:AK8"/>
    <mergeCell ref="AU8:BD8"/>
    <mergeCell ref="CO6:DD6"/>
    <mergeCell ref="DX5:EM5"/>
    <mergeCell ref="DE6:DM6"/>
    <mergeCell ref="DE7:DM7"/>
    <mergeCell ref="DN6:DW6"/>
    <mergeCell ref="L10:U10"/>
    <mergeCell ref="AU6:BD6"/>
    <mergeCell ref="AL4:BT4"/>
    <mergeCell ref="C5:K5"/>
    <mergeCell ref="L18:U18"/>
    <mergeCell ref="L11:U11"/>
    <mergeCell ref="L20:U20"/>
    <mergeCell ref="L21:U21"/>
    <mergeCell ref="L19:U19"/>
    <mergeCell ref="C17:K17"/>
    <mergeCell ref="L17:U17"/>
    <mergeCell ref="C11:K11"/>
    <mergeCell ref="C3:BT3"/>
    <mergeCell ref="AU11:BD11"/>
    <mergeCell ref="BE7:BT7"/>
    <mergeCell ref="BE8:BT8"/>
    <mergeCell ref="BE9:BT9"/>
    <mergeCell ref="BE10:BT10"/>
    <mergeCell ref="BE11:BT11"/>
    <mergeCell ref="C10:K10"/>
    <mergeCell ref="V11:AK11"/>
    <mergeCell ref="AL5:AT5"/>
    <mergeCell ref="AU5:BD5"/>
    <mergeCell ref="L8:U8"/>
    <mergeCell ref="AU10:BD10"/>
    <mergeCell ref="C6:K6"/>
    <mergeCell ref="L6:U6"/>
    <mergeCell ref="AU7:BD7"/>
    <mergeCell ref="L5:U5"/>
    <mergeCell ref="BE5:BT5"/>
    <mergeCell ref="V5:AK5"/>
    <mergeCell ref="L9:U9"/>
    <mergeCell ref="AL7:AT7"/>
    <mergeCell ref="C4:AK4"/>
    <mergeCell ref="BV27:DI27"/>
    <mergeCell ref="DJ27:EM27"/>
    <mergeCell ref="DJ28:DT29"/>
    <mergeCell ref="DU28:EM29"/>
    <mergeCell ref="BV28:CS28"/>
    <mergeCell ref="BV29:CE29"/>
    <mergeCell ref="CF29:CS29"/>
    <mergeCell ref="S28:AK28"/>
    <mergeCell ref="I29:R29"/>
    <mergeCell ref="AL6:AT6"/>
    <mergeCell ref="V7:AK7"/>
    <mergeCell ref="L7:U7"/>
    <mergeCell ref="BE6:BT6"/>
    <mergeCell ref="V6:AK6"/>
    <mergeCell ref="V18:AK18"/>
    <mergeCell ref="AL18:AT18"/>
    <mergeCell ref="AL17:AT17"/>
    <mergeCell ref="AU17:BD17"/>
    <mergeCell ref="DJ30:DT30"/>
    <mergeCell ref="DJ32:DT32"/>
    <mergeCell ref="DJ33:DT33"/>
    <mergeCell ref="CT31:CZ31"/>
    <mergeCell ref="CT32:CZ32"/>
    <mergeCell ref="DA32:DI32"/>
    <mergeCell ref="DA33:DI33"/>
    <mergeCell ref="CT33:CZ33"/>
    <mergeCell ref="DJ31:DT31"/>
    <mergeCell ref="DA31:DI31"/>
    <mergeCell ref="AY43:BT43"/>
    <mergeCell ref="Z35:AK35"/>
    <mergeCell ref="AR35:BA35"/>
    <mergeCell ref="BB35:BH35"/>
    <mergeCell ref="BI35:BT35"/>
    <mergeCell ref="AL35:AQ35"/>
    <mergeCell ref="AY42:BT42"/>
    <mergeCell ref="AA42:AX42"/>
    <mergeCell ref="Z29:AK29"/>
    <mergeCell ref="Z32:AK32"/>
    <mergeCell ref="AR32:BA32"/>
    <mergeCell ref="BB32:BH32"/>
    <mergeCell ref="BI32:BT32"/>
    <mergeCell ref="AL32:AQ32"/>
    <mergeCell ref="Z33:AK33"/>
    <mergeCell ref="C43:Z43"/>
    <mergeCell ref="AR29:BA29"/>
    <mergeCell ref="BB29:BH29"/>
    <mergeCell ref="BI29:BT29"/>
    <mergeCell ref="AL29:AQ29"/>
    <mergeCell ref="AL34:AQ34"/>
    <mergeCell ref="BI30:BT30"/>
    <mergeCell ref="AL30:AQ30"/>
    <mergeCell ref="AR30:BA30"/>
    <mergeCell ref="AA47:AX47"/>
    <mergeCell ref="I31:R31"/>
    <mergeCell ref="S31:Y31"/>
    <mergeCell ref="AY45:BT45"/>
    <mergeCell ref="AY46:BT46"/>
    <mergeCell ref="C44:Z44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Y40:BT41"/>
    <mergeCell ref="AA46:AX46"/>
    <mergeCell ref="C45:Z45"/>
    <mergeCell ref="C46:Z46"/>
    <mergeCell ref="C31:H31"/>
    <mergeCell ref="Z34:AK34"/>
    <mergeCell ref="AR34:BA34"/>
    <mergeCell ref="AA40:AX41"/>
    <mergeCell ref="I32:R32"/>
    <mergeCell ref="AL33:AQ33"/>
    <mergeCell ref="I33:R33"/>
    <mergeCell ref="S33:Y33"/>
    <mergeCell ref="C33:H33"/>
    <mergeCell ref="AR33:BA33"/>
    <mergeCell ref="BV35:CE35"/>
    <mergeCell ref="BV34:CE34"/>
    <mergeCell ref="C42:Z42"/>
    <mergeCell ref="C39:BT39"/>
    <mergeCell ref="I34:R34"/>
    <mergeCell ref="S34:Y34"/>
    <mergeCell ref="C34:H34"/>
    <mergeCell ref="BB34:BH34"/>
    <mergeCell ref="C40:Z41"/>
    <mergeCell ref="BI34:BT34"/>
    <mergeCell ref="DU34:EM34"/>
    <mergeCell ref="DU35:EM35"/>
    <mergeCell ref="CT34:CZ34"/>
    <mergeCell ref="DA35:DI35"/>
    <mergeCell ref="DA34:DI34"/>
    <mergeCell ref="CT35:CZ35"/>
    <mergeCell ref="DJ34:DT34"/>
    <mergeCell ref="DJ35:DT35"/>
    <mergeCell ref="CF35:CS35"/>
    <mergeCell ref="CF30:CS30"/>
    <mergeCell ref="BV30:CE30"/>
    <mergeCell ref="CF31:CS31"/>
    <mergeCell ref="BV31:CE31"/>
    <mergeCell ref="BV32:CE32"/>
    <mergeCell ref="BV33:CE33"/>
    <mergeCell ref="CF33:CS33"/>
    <mergeCell ref="CF32:CS32"/>
    <mergeCell ref="CF34:CS34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M11" sqref="M11"/>
    </sheetView>
  </sheetViews>
  <sheetFormatPr defaultRowHeight="19.7" customHeight="1" x14ac:dyDescent="0.2"/>
  <cols>
    <col min="1" max="1" width="5.875" style="1612" customWidth="1"/>
    <col min="2" max="2" width="25.625" style="1551" customWidth="1"/>
    <col min="3" max="4" width="25.625" style="1552" customWidth="1"/>
    <col min="5" max="10" width="25.625" style="1551" customWidth="1"/>
    <col min="11" max="11" width="25.625" style="1552" customWidth="1"/>
    <col min="12" max="12" width="4.875" style="1703" customWidth="1"/>
    <col min="13" max="16384" width="9" style="1551"/>
  </cols>
  <sheetData>
    <row r="1" spans="1:57" ht="30.95" customHeight="1" x14ac:dyDescent="0.15">
      <c r="A1" s="1550" t="s">
        <v>967</v>
      </c>
      <c r="L1" s="1667"/>
    </row>
    <row r="2" spans="1:57" s="1554" customFormat="1" ht="22.5" customHeight="1" thickBot="1" x14ac:dyDescent="0.2">
      <c r="C2" s="1555"/>
      <c r="D2" s="1555"/>
      <c r="E2" s="1555"/>
      <c r="F2" s="1555"/>
      <c r="G2" s="1555"/>
      <c r="H2" s="1555"/>
      <c r="I2" s="1555"/>
      <c r="J2" s="1555"/>
      <c r="K2" s="1558"/>
      <c r="L2" s="1668" t="s">
        <v>706</v>
      </c>
    </row>
    <row r="3" spans="1:57" s="1580" customFormat="1" ht="24.95" customHeight="1" x14ac:dyDescent="0.15">
      <c r="A3" s="1617" t="s">
        <v>487</v>
      </c>
      <c r="B3" s="1618"/>
      <c r="C3" s="1669"/>
      <c r="D3" s="1669"/>
      <c r="E3" s="1670" t="s">
        <v>564</v>
      </c>
      <c r="F3" s="1671"/>
      <c r="G3" s="1669"/>
      <c r="H3" s="1669"/>
      <c r="I3" s="1669"/>
      <c r="J3" s="1669"/>
      <c r="K3" s="1672"/>
      <c r="L3" s="1673" t="s">
        <v>487</v>
      </c>
    </row>
    <row r="4" spans="1:57" s="1580" customFormat="1" ht="24.95" customHeight="1" x14ac:dyDescent="0.15">
      <c r="A4" s="1575" t="s">
        <v>488</v>
      </c>
      <c r="B4" s="1576"/>
      <c r="C4" s="1674"/>
      <c r="D4" s="1674"/>
      <c r="E4" s="1675"/>
      <c r="F4" s="1675"/>
      <c r="G4" s="1674" t="s">
        <v>467</v>
      </c>
      <c r="H4" s="1674" t="s">
        <v>565</v>
      </c>
      <c r="I4" s="1674" t="s">
        <v>566</v>
      </c>
      <c r="J4" s="1674" t="s">
        <v>262</v>
      </c>
      <c r="K4" s="1676" t="s">
        <v>467</v>
      </c>
      <c r="L4" s="1579" t="s">
        <v>488</v>
      </c>
    </row>
    <row r="5" spans="1:57" s="1580" customFormat="1" ht="24.95" customHeight="1" x14ac:dyDescent="0.15">
      <c r="A5" s="1575" t="s">
        <v>489</v>
      </c>
      <c r="B5" s="1576" t="s">
        <v>450</v>
      </c>
      <c r="C5" s="1674" t="s">
        <v>466</v>
      </c>
      <c r="D5" s="1674" t="s">
        <v>461</v>
      </c>
      <c r="E5" s="1674" t="s">
        <v>469</v>
      </c>
      <c r="F5" s="1674" t="s">
        <v>470</v>
      </c>
      <c r="G5" s="1674"/>
      <c r="H5" s="1674"/>
      <c r="I5" s="1674"/>
      <c r="J5" s="1674" t="s">
        <v>413</v>
      </c>
      <c r="K5" s="1676"/>
      <c r="L5" s="1579" t="s">
        <v>489</v>
      </c>
    </row>
    <row r="6" spans="1:57" s="1580" customFormat="1" ht="24.95" customHeight="1" x14ac:dyDescent="0.15">
      <c r="A6" s="1575" t="s">
        <v>490</v>
      </c>
      <c r="B6" s="1576"/>
      <c r="C6" s="1674"/>
      <c r="D6" s="1674"/>
      <c r="E6" s="1674"/>
      <c r="F6" s="1674"/>
      <c r="G6" s="1674" t="s">
        <v>445</v>
      </c>
      <c r="H6" s="1674" t="s">
        <v>445</v>
      </c>
      <c r="I6" s="1674" t="s">
        <v>445</v>
      </c>
      <c r="J6" s="1674" t="s">
        <v>445</v>
      </c>
      <c r="K6" s="1676" t="s">
        <v>446</v>
      </c>
      <c r="L6" s="1579" t="s">
        <v>490</v>
      </c>
    </row>
    <row r="7" spans="1:57" s="1580" customFormat="1" ht="24.95" customHeight="1" thickBot="1" x14ac:dyDescent="0.2">
      <c r="A7" s="1677" t="s">
        <v>491</v>
      </c>
      <c r="B7" s="1678"/>
      <c r="C7" s="1679"/>
      <c r="D7" s="1679"/>
      <c r="E7" s="1679"/>
      <c r="F7" s="1679"/>
      <c r="G7" s="1679"/>
      <c r="H7" s="1679"/>
      <c r="I7" s="1679"/>
      <c r="J7" s="1679"/>
      <c r="K7" s="1680"/>
      <c r="L7" s="1681" t="s">
        <v>491</v>
      </c>
    </row>
    <row r="8" spans="1:57" s="1580" customFormat="1" ht="30" customHeight="1" x14ac:dyDescent="0.15">
      <c r="A8" s="1575"/>
      <c r="B8" s="1650" t="s">
        <v>1</v>
      </c>
      <c r="C8" s="1704" t="s">
        <v>693</v>
      </c>
      <c r="D8" s="1682" t="s">
        <v>693</v>
      </c>
      <c r="E8" s="1683" t="s">
        <v>693</v>
      </c>
      <c r="F8" s="1683" t="s">
        <v>693</v>
      </c>
      <c r="G8" s="1683" t="s">
        <v>693</v>
      </c>
      <c r="H8" s="1683" t="s">
        <v>693</v>
      </c>
      <c r="I8" s="1683" t="s">
        <v>693</v>
      </c>
      <c r="J8" s="1683" t="s">
        <v>693</v>
      </c>
      <c r="K8" s="1684" t="s">
        <v>693</v>
      </c>
      <c r="L8" s="1611"/>
      <c r="M8" s="1563"/>
      <c r="N8" s="1563"/>
      <c r="O8" s="1563"/>
      <c r="P8" s="1563"/>
      <c r="Q8" s="1563"/>
      <c r="R8" s="1563"/>
      <c r="S8" s="1563"/>
      <c r="T8" s="1563"/>
      <c r="U8" s="1563"/>
      <c r="V8" s="1563"/>
      <c r="W8" s="1563"/>
      <c r="X8" s="1563"/>
      <c r="Y8" s="1563"/>
      <c r="Z8" s="1563"/>
      <c r="AA8" s="1563"/>
      <c r="AB8" s="1563"/>
      <c r="AC8" s="1563"/>
      <c r="AD8" s="1563"/>
      <c r="AE8" s="1563"/>
      <c r="AF8" s="1563"/>
      <c r="AG8" s="1563"/>
      <c r="AH8" s="1563"/>
      <c r="AI8" s="1563"/>
      <c r="AJ8" s="1563"/>
      <c r="AK8" s="1563"/>
      <c r="AL8" s="1563"/>
      <c r="AM8" s="1563"/>
      <c r="AN8" s="1563"/>
      <c r="AO8" s="1563"/>
      <c r="AP8" s="1563"/>
      <c r="AQ8" s="1563"/>
      <c r="AR8" s="1563"/>
      <c r="AS8" s="1563"/>
      <c r="AT8" s="1563"/>
      <c r="AU8" s="1563"/>
      <c r="AV8" s="1563"/>
      <c r="AW8" s="1563"/>
      <c r="AX8" s="1563"/>
      <c r="AY8" s="1563"/>
      <c r="AZ8" s="1563"/>
      <c r="BA8" s="1563"/>
      <c r="BB8" s="1563"/>
      <c r="BC8" s="1563"/>
      <c r="BD8" s="1563"/>
      <c r="BE8" s="1563"/>
    </row>
    <row r="9" spans="1:57" s="1580" customFormat="1" ht="30" customHeight="1" x14ac:dyDescent="0.15">
      <c r="A9" s="1575"/>
      <c r="B9" s="1650" t="s">
        <v>817</v>
      </c>
      <c r="C9" s="1693">
        <v>-4750359</v>
      </c>
      <c r="D9" s="1095">
        <v>122949420</v>
      </c>
      <c r="E9" s="1073">
        <v>1405875526</v>
      </c>
      <c r="F9" s="1073">
        <v>8696311</v>
      </c>
      <c r="G9" s="1073">
        <v>1102223</v>
      </c>
      <c r="H9" s="1073">
        <v>385800</v>
      </c>
      <c r="I9" s="1073">
        <v>54305</v>
      </c>
      <c r="J9" s="1073">
        <v>25781</v>
      </c>
      <c r="K9" s="1686">
        <v>1927577</v>
      </c>
      <c r="L9" s="1591"/>
    </row>
    <row r="10" spans="1:57" s="1580" customFormat="1" ht="30" customHeight="1" x14ac:dyDescent="0.15">
      <c r="A10" s="1575"/>
      <c r="B10" s="1650" t="s">
        <v>818</v>
      </c>
      <c r="C10" s="1705" t="s">
        <v>693</v>
      </c>
      <c r="D10" s="1687" t="s">
        <v>693</v>
      </c>
      <c r="E10" s="1688" t="s">
        <v>693</v>
      </c>
      <c r="F10" s="1688" t="s">
        <v>693</v>
      </c>
      <c r="G10" s="1688" t="s">
        <v>693</v>
      </c>
      <c r="H10" s="1688" t="s">
        <v>693</v>
      </c>
      <c r="I10" s="1688" t="s">
        <v>693</v>
      </c>
      <c r="J10" s="1688" t="s">
        <v>693</v>
      </c>
      <c r="K10" s="1689" t="s">
        <v>693</v>
      </c>
      <c r="L10" s="1591"/>
    </row>
    <row r="11" spans="1:57" s="1580" customFormat="1" ht="30" customHeight="1" x14ac:dyDescent="0.15">
      <c r="A11" s="1575"/>
      <c r="B11" s="1650" t="s">
        <v>819</v>
      </c>
      <c r="C11" s="1693">
        <v>-4457811</v>
      </c>
      <c r="D11" s="1095">
        <v>116206581</v>
      </c>
      <c r="E11" s="1073">
        <v>1345713349</v>
      </c>
      <c r="F11" s="1073">
        <v>7762698</v>
      </c>
      <c r="G11" s="1073">
        <v>1046842</v>
      </c>
      <c r="H11" s="1073">
        <v>363113</v>
      </c>
      <c r="I11" s="1073">
        <v>53670</v>
      </c>
      <c r="J11" s="1073">
        <v>24511</v>
      </c>
      <c r="K11" s="1686">
        <v>1824801</v>
      </c>
      <c r="L11" s="1591"/>
    </row>
    <row r="12" spans="1:57" s="1580" customFormat="1" ht="30" customHeight="1" x14ac:dyDescent="0.15">
      <c r="A12" s="1582"/>
      <c r="B12" s="1653" t="s">
        <v>820</v>
      </c>
      <c r="C12" s="1696">
        <v>-292548</v>
      </c>
      <c r="D12" s="1097">
        <v>6742839</v>
      </c>
      <c r="E12" s="1074">
        <v>60162177</v>
      </c>
      <c r="F12" s="1074">
        <v>933613</v>
      </c>
      <c r="G12" s="1074">
        <v>55381</v>
      </c>
      <c r="H12" s="1074">
        <v>22687</v>
      </c>
      <c r="I12" s="1074">
        <v>635</v>
      </c>
      <c r="J12" s="1074">
        <v>1270</v>
      </c>
      <c r="K12" s="1690">
        <v>102776</v>
      </c>
      <c r="L12" s="1656"/>
    </row>
    <row r="13" spans="1:57" ht="23.1" customHeight="1" x14ac:dyDescent="0.15">
      <c r="A13" s="1589">
        <v>1</v>
      </c>
      <c r="B13" s="1593" t="s">
        <v>821</v>
      </c>
      <c r="C13" s="1691">
        <v>-47752</v>
      </c>
      <c r="D13" s="1093">
        <v>15343190</v>
      </c>
      <c r="E13" s="1075">
        <v>197245583</v>
      </c>
      <c r="F13" s="1075">
        <v>0</v>
      </c>
      <c r="G13" s="1075">
        <v>157244</v>
      </c>
      <c r="H13" s="1075">
        <v>51366</v>
      </c>
      <c r="I13" s="1075">
        <v>44728</v>
      </c>
      <c r="J13" s="1075">
        <v>2245</v>
      </c>
      <c r="K13" s="1692">
        <v>268282</v>
      </c>
      <c r="L13" s="1588">
        <v>1</v>
      </c>
    </row>
    <row r="14" spans="1:57" ht="23.1" customHeight="1" x14ac:dyDescent="0.15">
      <c r="A14" s="1589">
        <v>2</v>
      </c>
      <c r="B14" s="1593" t="s">
        <v>823</v>
      </c>
      <c r="C14" s="1693">
        <v>-3424</v>
      </c>
      <c r="D14" s="1095">
        <v>1759246</v>
      </c>
      <c r="E14" s="1073">
        <v>17040559</v>
      </c>
      <c r="F14" s="1073">
        <v>616194</v>
      </c>
      <c r="G14" s="1073">
        <v>14133</v>
      </c>
      <c r="H14" s="1073">
        <v>5045</v>
      </c>
      <c r="I14" s="1073">
        <v>103</v>
      </c>
      <c r="J14" s="1073">
        <v>588</v>
      </c>
      <c r="K14" s="1686">
        <v>26295</v>
      </c>
      <c r="L14" s="1591">
        <v>2</v>
      </c>
    </row>
    <row r="15" spans="1:57" ht="23.1" customHeight="1" x14ac:dyDescent="0.15">
      <c r="A15" s="1589">
        <v>3</v>
      </c>
      <c r="B15" s="1593" t="s">
        <v>825</v>
      </c>
      <c r="C15" s="1693">
        <v>306815</v>
      </c>
      <c r="D15" s="1095">
        <v>8931189</v>
      </c>
      <c r="E15" s="1073">
        <v>106911365</v>
      </c>
      <c r="F15" s="1073">
        <v>0</v>
      </c>
      <c r="G15" s="1073">
        <v>75939</v>
      </c>
      <c r="H15" s="1073">
        <v>26729</v>
      </c>
      <c r="I15" s="1073">
        <v>384</v>
      </c>
      <c r="J15" s="1073">
        <v>2552</v>
      </c>
      <c r="K15" s="1686">
        <v>122775</v>
      </c>
      <c r="L15" s="1591">
        <v>3</v>
      </c>
    </row>
    <row r="16" spans="1:57" ht="23.1" customHeight="1" x14ac:dyDescent="0.15">
      <c r="A16" s="1589">
        <v>4</v>
      </c>
      <c r="B16" s="1593" t="s">
        <v>827</v>
      </c>
      <c r="C16" s="1693">
        <v>88480</v>
      </c>
      <c r="D16" s="1095">
        <v>10297837</v>
      </c>
      <c r="E16" s="1073">
        <v>123909598</v>
      </c>
      <c r="F16" s="1073">
        <v>0</v>
      </c>
      <c r="G16" s="1073">
        <v>99378</v>
      </c>
      <c r="H16" s="1073">
        <v>34112</v>
      </c>
      <c r="I16" s="1073">
        <v>981</v>
      </c>
      <c r="J16" s="1073">
        <v>2257</v>
      </c>
      <c r="K16" s="1686">
        <v>162489</v>
      </c>
      <c r="L16" s="1591">
        <v>4</v>
      </c>
    </row>
    <row r="17" spans="1:12" ht="23.1" customHeight="1" x14ac:dyDescent="0.15">
      <c r="A17" s="1694">
        <v>5</v>
      </c>
      <c r="B17" s="1695" t="s">
        <v>829</v>
      </c>
      <c r="C17" s="1696">
        <v>-4695</v>
      </c>
      <c r="D17" s="1097">
        <v>1330871</v>
      </c>
      <c r="E17" s="1074">
        <v>10526141</v>
      </c>
      <c r="F17" s="1074">
        <v>0</v>
      </c>
      <c r="G17" s="1074">
        <v>10652</v>
      </c>
      <c r="H17" s="1074">
        <v>4389</v>
      </c>
      <c r="I17" s="1074">
        <v>19</v>
      </c>
      <c r="J17" s="1074">
        <v>245</v>
      </c>
      <c r="K17" s="1690">
        <v>18102</v>
      </c>
      <c r="L17" s="1656">
        <v>5</v>
      </c>
    </row>
    <row r="18" spans="1:12" ht="23.1" customHeight="1" x14ac:dyDescent="0.15">
      <c r="A18" s="1589">
        <v>6</v>
      </c>
      <c r="B18" s="1593" t="s">
        <v>831</v>
      </c>
      <c r="C18" s="1691">
        <v>8362</v>
      </c>
      <c r="D18" s="1093">
        <v>3251849</v>
      </c>
      <c r="E18" s="1075">
        <v>30091077</v>
      </c>
      <c r="F18" s="1075">
        <v>1003993</v>
      </c>
      <c r="G18" s="1075">
        <v>23674</v>
      </c>
      <c r="H18" s="1075">
        <v>8226</v>
      </c>
      <c r="I18" s="1075">
        <v>63</v>
      </c>
      <c r="J18" s="1075">
        <v>645</v>
      </c>
      <c r="K18" s="1692">
        <v>42407</v>
      </c>
      <c r="L18" s="1591">
        <v>6</v>
      </c>
    </row>
    <row r="19" spans="1:12" ht="23.1" customHeight="1" x14ac:dyDescent="0.15">
      <c r="A19" s="1589">
        <v>7</v>
      </c>
      <c r="B19" s="1593" t="s">
        <v>833</v>
      </c>
      <c r="C19" s="1693">
        <v>41737</v>
      </c>
      <c r="D19" s="1095">
        <v>10230978</v>
      </c>
      <c r="E19" s="1073">
        <v>109300343</v>
      </c>
      <c r="F19" s="1073">
        <v>0</v>
      </c>
      <c r="G19" s="1073">
        <v>85513</v>
      </c>
      <c r="H19" s="1073">
        <v>31897</v>
      </c>
      <c r="I19" s="1073">
        <v>442</v>
      </c>
      <c r="J19" s="1073">
        <v>2611</v>
      </c>
      <c r="K19" s="1686">
        <v>142210</v>
      </c>
      <c r="L19" s="1591">
        <v>7</v>
      </c>
    </row>
    <row r="20" spans="1:12" ht="23.1" customHeight="1" x14ac:dyDescent="0.15">
      <c r="A20" s="1589">
        <v>8</v>
      </c>
      <c r="B20" s="1593" t="s">
        <v>835</v>
      </c>
      <c r="C20" s="1693">
        <v>17159</v>
      </c>
      <c r="D20" s="1095">
        <v>3986000</v>
      </c>
      <c r="E20" s="1073">
        <v>34950142</v>
      </c>
      <c r="F20" s="1073">
        <v>1562126</v>
      </c>
      <c r="G20" s="1073">
        <v>27500</v>
      </c>
      <c r="H20" s="1073">
        <v>9857</v>
      </c>
      <c r="I20" s="1073">
        <v>79</v>
      </c>
      <c r="J20" s="1073">
        <v>756</v>
      </c>
      <c r="K20" s="1686">
        <v>51397</v>
      </c>
      <c r="L20" s="1591">
        <v>8</v>
      </c>
    </row>
    <row r="21" spans="1:12" s="1597" customFormat="1" ht="23.1" customHeight="1" x14ac:dyDescent="0.15">
      <c r="A21" s="1589">
        <v>9</v>
      </c>
      <c r="B21" s="1593" t="s">
        <v>837</v>
      </c>
      <c r="C21" s="1693">
        <v>-167462</v>
      </c>
      <c r="D21" s="1095">
        <v>2029710</v>
      </c>
      <c r="E21" s="1073">
        <v>20432261</v>
      </c>
      <c r="F21" s="1073">
        <v>837903</v>
      </c>
      <c r="G21" s="1073">
        <v>17291</v>
      </c>
      <c r="H21" s="1073">
        <v>7036</v>
      </c>
      <c r="I21" s="1073">
        <v>1149</v>
      </c>
      <c r="J21" s="1073">
        <v>452</v>
      </c>
      <c r="K21" s="1686">
        <v>33282</v>
      </c>
      <c r="L21" s="1596">
        <v>9</v>
      </c>
    </row>
    <row r="22" spans="1:12" s="1597" customFormat="1" ht="23.1" customHeight="1" x14ac:dyDescent="0.15">
      <c r="A22" s="1595">
        <v>10</v>
      </c>
      <c r="B22" s="1590" t="s">
        <v>839</v>
      </c>
      <c r="C22" s="1696">
        <v>-49801</v>
      </c>
      <c r="D22" s="1097">
        <v>2039149</v>
      </c>
      <c r="E22" s="1074">
        <v>18155355</v>
      </c>
      <c r="F22" s="1074">
        <v>0</v>
      </c>
      <c r="G22" s="1074">
        <v>17583</v>
      </c>
      <c r="H22" s="1074">
        <v>6663</v>
      </c>
      <c r="I22" s="1074">
        <v>104</v>
      </c>
      <c r="J22" s="1074">
        <v>416</v>
      </c>
      <c r="K22" s="1690">
        <v>30120</v>
      </c>
      <c r="L22" s="1596">
        <v>10</v>
      </c>
    </row>
    <row r="23" spans="1:12" s="1597" customFormat="1" ht="23.1" customHeight="1" x14ac:dyDescent="0.15">
      <c r="A23" s="1599">
        <v>11</v>
      </c>
      <c r="B23" s="1587" t="s">
        <v>841</v>
      </c>
      <c r="C23" s="1691">
        <v>-231164</v>
      </c>
      <c r="D23" s="1093">
        <v>1919450</v>
      </c>
      <c r="E23" s="1075">
        <v>29162895</v>
      </c>
      <c r="F23" s="1075">
        <v>0</v>
      </c>
      <c r="G23" s="1075">
        <v>23220</v>
      </c>
      <c r="H23" s="1075">
        <v>8654</v>
      </c>
      <c r="I23" s="1075">
        <v>90</v>
      </c>
      <c r="J23" s="1075">
        <v>385</v>
      </c>
      <c r="K23" s="1692">
        <v>41043</v>
      </c>
      <c r="L23" s="1600">
        <v>11</v>
      </c>
    </row>
    <row r="24" spans="1:12" s="1597" customFormat="1" ht="23.1" customHeight="1" x14ac:dyDescent="0.15">
      <c r="A24" s="1595">
        <v>12</v>
      </c>
      <c r="B24" s="1590" t="s">
        <v>843</v>
      </c>
      <c r="C24" s="1693">
        <v>21463</v>
      </c>
      <c r="D24" s="1095">
        <v>3641812</v>
      </c>
      <c r="E24" s="1073">
        <v>36922636</v>
      </c>
      <c r="F24" s="1073">
        <v>0</v>
      </c>
      <c r="G24" s="1073">
        <v>28039</v>
      </c>
      <c r="H24" s="1073">
        <v>9109</v>
      </c>
      <c r="I24" s="1073">
        <v>383</v>
      </c>
      <c r="J24" s="1073">
        <v>620</v>
      </c>
      <c r="K24" s="1686">
        <v>50167</v>
      </c>
      <c r="L24" s="1596">
        <v>12</v>
      </c>
    </row>
    <row r="25" spans="1:12" s="1597" customFormat="1" ht="23.1" customHeight="1" x14ac:dyDescent="0.15">
      <c r="A25" s="1595">
        <v>13</v>
      </c>
      <c r="B25" s="1590" t="s">
        <v>844</v>
      </c>
      <c r="C25" s="1693">
        <v>-17237</v>
      </c>
      <c r="D25" s="1095">
        <v>1407142</v>
      </c>
      <c r="E25" s="1073">
        <v>12748252</v>
      </c>
      <c r="F25" s="1073">
        <v>0</v>
      </c>
      <c r="G25" s="1073">
        <v>12394</v>
      </c>
      <c r="H25" s="1073">
        <v>5140</v>
      </c>
      <c r="I25" s="1073">
        <v>22</v>
      </c>
      <c r="J25" s="1073">
        <v>237</v>
      </c>
      <c r="K25" s="1686">
        <v>22646</v>
      </c>
      <c r="L25" s="1596">
        <v>13</v>
      </c>
    </row>
    <row r="26" spans="1:12" s="1597" customFormat="1" ht="23.1" customHeight="1" x14ac:dyDescent="0.15">
      <c r="A26" s="1595">
        <v>14</v>
      </c>
      <c r="B26" s="1590" t="s">
        <v>846</v>
      </c>
      <c r="C26" s="1693">
        <v>-107</v>
      </c>
      <c r="D26" s="1095">
        <v>1029389</v>
      </c>
      <c r="E26" s="1073">
        <v>10141509</v>
      </c>
      <c r="F26" s="1073">
        <v>411952</v>
      </c>
      <c r="G26" s="1073">
        <v>8025</v>
      </c>
      <c r="H26" s="1073">
        <v>3258</v>
      </c>
      <c r="I26" s="1073">
        <v>32</v>
      </c>
      <c r="J26" s="1073">
        <v>236</v>
      </c>
      <c r="K26" s="1686">
        <v>16284</v>
      </c>
      <c r="L26" s="1596">
        <v>14</v>
      </c>
    </row>
    <row r="27" spans="1:12" s="1597" customFormat="1" ht="23.1" customHeight="1" x14ac:dyDescent="0.15">
      <c r="A27" s="1607">
        <v>15</v>
      </c>
      <c r="B27" s="1608" t="s">
        <v>848</v>
      </c>
      <c r="C27" s="1696">
        <v>50103</v>
      </c>
      <c r="D27" s="1097">
        <v>1734000</v>
      </c>
      <c r="E27" s="1074">
        <v>18334288</v>
      </c>
      <c r="F27" s="1074">
        <v>672129</v>
      </c>
      <c r="G27" s="1074">
        <v>13765</v>
      </c>
      <c r="H27" s="1074">
        <v>3447</v>
      </c>
      <c r="I27" s="1074">
        <v>732</v>
      </c>
      <c r="J27" s="1074">
        <v>656</v>
      </c>
      <c r="K27" s="1690">
        <v>28388</v>
      </c>
      <c r="L27" s="1609">
        <v>15</v>
      </c>
    </row>
    <row r="28" spans="1:12" s="1597" customFormat="1" ht="23.1" customHeight="1" x14ac:dyDescent="0.15">
      <c r="A28" s="1595">
        <v>16</v>
      </c>
      <c r="B28" s="1590" t="s">
        <v>850</v>
      </c>
      <c r="C28" s="1691">
        <v>2712</v>
      </c>
      <c r="D28" s="1093">
        <v>2562156</v>
      </c>
      <c r="E28" s="1075">
        <v>31455120</v>
      </c>
      <c r="F28" s="1075">
        <v>0</v>
      </c>
      <c r="G28" s="1075">
        <v>24104</v>
      </c>
      <c r="H28" s="1075">
        <v>8122</v>
      </c>
      <c r="I28" s="1075">
        <v>332</v>
      </c>
      <c r="J28" s="1075">
        <v>539</v>
      </c>
      <c r="K28" s="1692">
        <v>40544</v>
      </c>
      <c r="L28" s="1600">
        <v>16</v>
      </c>
    </row>
    <row r="29" spans="1:12" s="1597" customFormat="1" ht="23.1" customHeight="1" x14ac:dyDescent="0.15">
      <c r="A29" s="1595">
        <v>17</v>
      </c>
      <c r="B29" s="1590" t="s">
        <v>852</v>
      </c>
      <c r="C29" s="1693">
        <v>-856411</v>
      </c>
      <c r="D29" s="1095">
        <v>7534609</v>
      </c>
      <c r="E29" s="1073">
        <v>101192241</v>
      </c>
      <c r="F29" s="1073">
        <v>0</v>
      </c>
      <c r="G29" s="1073">
        <v>73645</v>
      </c>
      <c r="H29" s="1073">
        <v>24205</v>
      </c>
      <c r="I29" s="1073">
        <v>474</v>
      </c>
      <c r="J29" s="1073">
        <v>1567</v>
      </c>
      <c r="K29" s="1686">
        <v>127867</v>
      </c>
      <c r="L29" s="1596">
        <v>17</v>
      </c>
    </row>
    <row r="30" spans="1:12" s="1597" customFormat="1" ht="23.1" customHeight="1" x14ac:dyDescent="0.15">
      <c r="A30" s="1595">
        <v>18</v>
      </c>
      <c r="B30" s="1590" t="s">
        <v>854</v>
      </c>
      <c r="C30" s="1693">
        <v>3116</v>
      </c>
      <c r="D30" s="1095">
        <v>530081</v>
      </c>
      <c r="E30" s="1073">
        <v>4480496</v>
      </c>
      <c r="F30" s="1073">
        <v>165028</v>
      </c>
      <c r="G30" s="1073">
        <v>4359</v>
      </c>
      <c r="H30" s="1073">
        <v>2071</v>
      </c>
      <c r="I30" s="1073">
        <v>18</v>
      </c>
      <c r="J30" s="1073">
        <v>124</v>
      </c>
      <c r="K30" s="1686">
        <v>7654</v>
      </c>
      <c r="L30" s="1596">
        <v>18</v>
      </c>
    </row>
    <row r="31" spans="1:12" s="1597" customFormat="1" ht="23.1" customHeight="1" x14ac:dyDescent="0.15">
      <c r="A31" s="1595">
        <v>19</v>
      </c>
      <c r="B31" s="1590" t="s">
        <v>856</v>
      </c>
      <c r="C31" s="1693">
        <v>-711860</v>
      </c>
      <c r="D31" s="1095">
        <v>5459061</v>
      </c>
      <c r="E31" s="1073">
        <v>72414266</v>
      </c>
      <c r="F31" s="1073">
        <v>0</v>
      </c>
      <c r="G31" s="1073">
        <v>56925</v>
      </c>
      <c r="H31" s="1073">
        <v>15944</v>
      </c>
      <c r="I31" s="1073">
        <v>32</v>
      </c>
      <c r="J31" s="1073">
        <v>857</v>
      </c>
      <c r="K31" s="1686">
        <v>104258</v>
      </c>
      <c r="L31" s="1596">
        <v>19</v>
      </c>
    </row>
    <row r="32" spans="1:12" s="1597" customFormat="1" ht="23.1" customHeight="1" x14ac:dyDescent="0.15">
      <c r="A32" s="1607">
        <v>20</v>
      </c>
      <c r="B32" s="1608" t="s">
        <v>858</v>
      </c>
      <c r="C32" s="1696">
        <v>-430374</v>
      </c>
      <c r="D32" s="1097">
        <v>3210883</v>
      </c>
      <c r="E32" s="1074">
        <v>40449174</v>
      </c>
      <c r="F32" s="1074">
        <v>0</v>
      </c>
      <c r="G32" s="1074">
        <v>28746</v>
      </c>
      <c r="H32" s="1074">
        <v>11392</v>
      </c>
      <c r="I32" s="1074">
        <v>234</v>
      </c>
      <c r="J32" s="1074">
        <v>811</v>
      </c>
      <c r="K32" s="1690">
        <v>49963</v>
      </c>
      <c r="L32" s="1609">
        <v>20</v>
      </c>
    </row>
    <row r="33" spans="1:12" s="1597" customFormat="1" ht="23.1" customHeight="1" x14ac:dyDescent="0.15">
      <c r="A33" s="1610">
        <v>21</v>
      </c>
      <c r="B33" s="1590" t="s">
        <v>860</v>
      </c>
      <c r="C33" s="1691">
        <v>-646797</v>
      </c>
      <c r="D33" s="1093">
        <v>3774535</v>
      </c>
      <c r="E33" s="1075">
        <v>44339458</v>
      </c>
      <c r="F33" s="1075">
        <v>0</v>
      </c>
      <c r="G33" s="1075">
        <v>34492</v>
      </c>
      <c r="H33" s="1075">
        <v>11903</v>
      </c>
      <c r="I33" s="1075">
        <v>45</v>
      </c>
      <c r="J33" s="1075">
        <v>627</v>
      </c>
      <c r="K33" s="1692">
        <v>58762</v>
      </c>
      <c r="L33" s="1611">
        <v>21</v>
      </c>
    </row>
    <row r="34" spans="1:12" s="1597" customFormat="1" ht="23.1" customHeight="1" x14ac:dyDescent="0.15">
      <c r="A34" s="1595">
        <v>22</v>
      </c>
      <c r="B34" s="1590" t="s">
        <v>862</v>
      </c>
      <c r="C34" s="1693">
        <v>20849</v>
      </c>
      <c r="D34" s="1095">
        <v>2800703</v>
      </c>
      <c r="E34" s="1073">
        <v>29638748</v>
      </c>
      <c r="F34" s="1073">
        <v>0</v>
      </c>
      <c r="G34" s="1073">
        <v>22173</v>
      </c>
      <c r="H34" s="1073">
        <v>5301</v>
      </c>
      <c r="I34" s="1073">
        <v>334</v>
      </c>
      <c r="J34" s="1073">
        <v>601</v>
      </c>
      <c r="K34" s="1686">
        <v>37747</v>
      </c>
      <c r="L34" s="1596">
        <v>22</v>
      </c>
    </row>
    <row r="35" spans="1:12" s="1597" customFormat="1" ht="23.1" customHeight="1" x14ac:dyDescent="0.15">
      <c r="A35" s="1595">
        <v>23</v>
      </c>
      <c r="B35" s="1590" t="s">
        <v>863</v>
      </c>
      <c r="C35" s="1693">
        <v>9534</v>
      </c>
      <c r="D35" s="1095">
        <v>687210</v>
      </c>
      <c r="E35" s="1073">
        <v>7603866</v>
      </c>
      <c r="F35" s="1073">
        <v>0</v>
      </c>
      <c r="G35" s="1073">
        <v>7166</v>
      </c>
      <c r="H35" s="1073">
        <v>3200</v>
      </c>
      <c r="I35" s="1073">
        <v>30</v>
      </c>
      <c r="J35" s="1073">
        <v>95</v>
      </c>
      <c r="K35" s="1686">
        <v>12119</v>
      </c>
      <c r="L35" s="1596">
        <v>23</v>
      </c>
    </row>
    <row r="36" spans="1:12" s="1597" customFormat="1" ht="23.1" customHeight="1" x14ac:dyDescent="0.15">
      <c r="A36" s="1595">
        <v>24</v>
      </c>
      <c r="B36" s="1590" t="s">
        <v>865</v>
      </c>
      <c r="C36" s="1693">
        <v>-308870</v>
      </c>
      <c r="D36" s="1095">
        <v>2277140</v>
      </c>
      <c r="E36" s="1073">
        <v>27378134</v>
      </c>
      <c r="F36" s="1073">
        <v>0</v>
      </c>
      <c r="G36" s="1073">
        <v>21767</v>
      </c>
      <c r="H36" s="1073">
        <v>8874</v>
      </c>
      <c r="I36" s="1073">
        <v>106</v>
      </c>
      <c r="J36" s="1073">
        <v>452</v>
      </c>
      <c r="K36" s="1686">
        <v>38328</v>
      </c>
      <c r="L36" s="1596">
        <v>24</v>
      </c>
    </row>
    <row r="37" spans="1:12" s="1597" customFormat="1" ht="23.1" customHeight="1" x14ac:dyDescent="0.15">
      <c r="A37" s="1607">
        <v>25</v>
      </c>
      <c r="B37" s="1608" t="s">
        <v>867</v>
      </c>
      <c r="C37" s="1696">
        <v>-214480</v>
      </c>
      <c r="D37" s="1097">
        <v>1953720</v>
      </c>
      <c r="E37" s="1074">
        <v>22299079</v>
      </c>
      <c r="F37" s="1074">
        <v>676506</v>
      </c>
      <c r="G37" s="1074">
        <v>17409</v>
      </c>
      <c r="H37" s="1074">
        <v>5823</v>
      </c>
      <c r="I37" s="1074">
        <v>29</v>
      </c>
      <c r="J37" s="1074">
        <v>358</v>
      </c>
      <c r="K37" s="1690">
        <v>31035</v>
      </c>
      <c r="L37" s="1609">
        <v>25</v>
      </c>
    </row>
    <row r="38" spans="1:12" s="1597" customFormat="1" ht="23.1" customHeight="1" x14ac:dyDescent="0.15">
      <c r="A38" s="1595">
        <v>26</v>
      </c>
      <c r="B38" s="1590" t="s">
        <v>869</v>
      </c>
      <c r="C38" s="1691">
        <v>-32765</v>
      </c>
      <c r="D38" s="1093">
        <v>1470543</v>
      </c>
      <c r="E38" s="1075">
        <v>11682370</v>
      </c>
      <c r="F38" s="1075">
        <v>377098</v>
      </c>
      <c r="G38" s="1075">
        <v>9749</v>
      </c>
      <c r="H38" s="1075">
        <v>3654</v>
      </c>
      <c r="I38" s="1075">
        <v>19</v>
      </c>
      <c r="J38" s="1075">
        <v>343</v>
      </c>
      <c r="K38" s="1692">
        <v>18180</v>
      </c>
      <c r="L38" s="1596">
        <v>26</v>
      </c>
    </row>
    <row r="39" spans="1:12" s="1597" customFormat="1" ht="23.1" customHeight="1" x14ac:dyDescent="0.15">
      <c r="A39" s="1595">
        <v>27</v>
      </c>
      <c r="B39" s="1590" t="s">
        <v>871</v>
      </c>
      <c r="C39" s="1693">
        <v>-365609</v>
      </c>
      <c r="D39" s="1095">
        <v>2119052</v>
      </c>
      <c r="E39" s="1073">
        <v>45117610</v>
      </c>
      <c r="F39" s="1073">
        <v>0</v>
      </c>
      <c r="G39" s="1073">
        <v>24448</v>
      </c>
      <c r="H39" s="1073">
        <v>7298</v>
      </c>
      <c r="I39" s="1073">
        <v>2167</v>
      </c>
      <c r="J39" s="1073">
        <v>771</v>
      </c>
      <c r="K39" s="1686">
        <v>41569</v>
      </c>
      <c r="L39" s="1596">
        <v>27</v>
      </c>
    </row>
    <row r="40" spans="1:12" s="1597" customFormat="1" ht="23.1" customHeight="1" x14ac:dyDescent="0.15">
      <c r="A40" s="1595">
        <v>30</v>
      </c>
      <c r="B40" s="1590" t="s">
        <v>873</v>
      </c>
      <c r="C40" s="1693">
        <v>-189356</v>
      </c>
      <c r="D40" s="1095">
        <v>1989073</v>
      </c>
      <c r="E40" s="1073">
        <v>22626651</v>
      </c>
      <c r="F40" s="1073">
        <v>0</v>
      </c>
      <c r="G40" s="1073">
        <v>17509</v>
      </c>
      <c r="H40" s="1073">
        <v>5139</v>
      </c>
      <c r="I40" s="1073">
        <v>118</v>
      </c>
      <c r="J40" s="1073">
        <v>404</v>
      </c>
      <c r="K40" s="1686">
        <v>30602</v>
      </c>
      <c r="L40" s="1596">
        <v>30</v>
      </c>
    </row>
    <row r="41" spans="1:12" s="1597" customFormat="1" ht="23.1" customHeight="1" x14ac:dyDescent="0.15">
      <c r="A41" s="1595">
        <v>31</v>
      </c>
      <c r="B41" s="1590" t="s">
        <v>875</v>
      </c>
      <c r="C41" s="1693">
        <v>-12094</v>
      </c>
      <c r="D41" s="1095">
        <v>467585</v>
      </c>
      <c r="E41" s="1073">
        <v>4228644</v>
      </c>
      <c r="F41" s="1073">
        <v>154986</v>
      </c>
      <c r="G41" s="1073">
        <v>3839</v>
      </c>
      <c r="H41" s="1073">
        <v>1209</v>
      </c>
      <c r="I41" s="1073">
        <v>17</v>
      </c>
      <c r="J41" s="1073">
        <v>69</v>
      </c>
      <c r="K41" s="1686">
        <v>6752</v>
      </c>
      <c r="L41" s="1596">
        <v>31</v>
      </c>
    </row>
    <row r="42" spans="1:12" s="1597" customFormat="1" ht="23.1" customHeight="1" x14ac:dyDescent="0.15">
      <c r="A42" s="1607">
        <v>32</v>
      </c>
      <c r="B42" s="1608" t="s">
        <v>877</v>
      </c>
      <c r="C42" s="1696">
        <v>4089</v>
      </c>
      <c r="D42" s="1097">
        <v>1943641</v>
      </c>
      <c r="E42" s="1074">
        <v>16694709</v>
      </c>
      <c r="F42" s="1074">
        <v>595961</v>
      </c>
      <c r="G42" s="1074">
        <v>13914</v>
      </c>
      <c r="H42" s="1074">
        <v>5702</v>
      </c>
      <c r="I42" s="1074">
        <v>58</v>
      </c>
      <c r="J42" s="1074">
        <v>325</v>
      </c>
      <c r="K42" s="1690">
        <v>28443</v>
      </c>
      <c r="L42" s="1609">
        <v>32</v>
      </c>
    </row>
    <row r="43" spans="1:12" s="1597" customFormat="1" ht="23.1" customHeight="1" x14ac:dyDescent="0.15">
      <c r="A43" s="1595">
        <v>33</v>
      </c>
      <c r="B43" s="1590" t="s">
        <v>879</v>
      </c>
      <c r="C43" s="1691">
        <v>-178992</v>
      </c>
      <c r="D43" s="1093">
        <v>1279672</v>
      </c>
      <c r="E43" s="1075">
        <v>13583523</v>
      </c>
      <c r="F43" s="1075">
        <v>0</v>
      </c>
      <c r="G43" s="1075">
        <v>10762</v>
      </c>
      <c r="H43" s="1075">
        <v>4023</v>
      </c>
      <c r="I43" s="1075">
        <v>13</v>
      </c>
      <c r="J43" s="1075">
        <v>292</v>
      </c>
      <c r="K43" s="1692">
        <v>20846</v>
      </c>
      <c r="L43" s="1596">
        <v>33</v>
      </c>
    </row>
    <row r="44" spans="1:12" s="1597" customFormat="1" ht="23.1" customHeight="1" x14ac:dyDescent="0.15">
      <c r="A44" s="1595">
        <v>35</v>
      </c>
      <c r="B44" s="1590" t="s">
        <v>881</v>
      </c>
      <c r="C44" s="1693">
        <v>-164219</v>
      </c>
      <c r="D44" s="1095">
        <v>1393098</v>
      </c>
      <c r="E44" s="1073">
        <v>15037717</v>
      </c>
      <c r="F44" s="1073">
        <v>0</v>
      </c>
      <c r="G44" s="1073">
        <v>10136</v>
      </c>
      <c r="H44" s="1073">
        <v>3881</v>
      </c>
      <c r="I44" s="1073">
        <v>58</v>
      </c>
      <c r="J44" s="1073">
        <v>360</v>
      </c>
      <c r="K44" s="1686">
        <v>19025</v>
      </c>
      <c r="L44" s="1596">
        <v>35</v>
      </c>
    </row>
    <row r="45" spans="1:12" s="1597" customFormat="1" ht="23.1" customHeight="1" x14ac:dyDescent="0.15">
      <c r="A45" s="1595">
        <v>36</v>
      </c>
      <c r="B45" s="1590" t="s">
        <v>883</v>
      </c>
      <c r="C45" s="1693">
        <v>-222195</v>
      </c>
      <c r="D45" s="1095">
        <v>1600090</v>
      </c>
      <c r="E45" s="1073">
        <v>17602010</v>
      </c>
      <c r="F45" s="1073">
        <v>0</v>
      </c>
      <c r="G45" s="1073">
        <v>13415</v>
      </c>
      <c r="H45" s="1073">
        <v>4400</v>
      </c>
      <c r="I45" s="1073">
        <v>83</v>
      </c>
      <c r="J45" s="1073">
        <v>368</v>
      </c>
      <c r="K45" s="1686">
        <v>24175</v>
      </c>
      <c r="L45" s="1596">
        <v>36</v>
      </c>
    </row>
    <row r="46" spans="1:12" s="1597" customFormat="1" ht="23.1" customHeight="1" x14ac:dyDescent="0.15">
      <c r="A46" s="1595">
        <v>38</v>
      </c>
      <c r="B46" s="1590" t="s">
        <v>885</v>
      </c>
      <c r="C46" s="1693">
        <v>-2740</v>
      </c>
      <c r="D46" s="1095">
        <v>492562</v>
      </c>
      <c r="E46" s="1073">
        <v>4430346</v>
      </c>
      <c r="F46" s="1073">
        <v>0</v>
      </c>
      <c r="G46" s="1073">
        <v>3888</v>
      </c>
      <c r="H46" s="1073">
        <v>1347</v>
      </c>
      <c r="I46" s="1073">
        <v>73</v>
      </c>
      <c r="J46" s="1073">
        <v>71</v>
      </c>
      <c r="K46" s="1686">
        <v>7054</v>
      </c>
      <c r="L46" s="1596">
        <v>38</v>
      </c>
    </row>
    <row r="47" spans="1:12" s="1597" customFormat="1" ht="23.1" customHeight="1" x14ac:dyDescent="0.15">
      <c r="A47" s="1607">
        <v>39</v>
      </c>
      <c r="B47" s="1608" t="s">
        <v>887</v>
      </c>
      <c r="C47" s="1696">
        <v>-30256</v>
      </c>
      <c r="D47" s="1097">
        <v>268045</v>
      </c>
      <c r="E47" s="1074">
        <v>2852389</v>
      </c>
      <c r="F47" s="1074">
        <v>0</v>
      </c>
      <c r="G47" s="1074">
        <v>2622</v>
      </c>
      <c r="H47" s="1074">
        <v>1110</v>
      </c>
      <c r="I47" s="1074">
        <v>0</v>
      </c>
      <c r="J47" s="1074">
        <v>54</v>
      </c>
      <c r="K47" s="1690">
        <v>4829</v>
      </c>
      <c r="L47" s="1609">
        <v>39</v>
      </c>
    </row>
    <row r="48" spans="1:12" s="1597" customFormat="1" ht="23.1" customHeight="1" x14ac:dyDescent="0.15">
      <c r="A48" s="1595">
        <v>40</v>
      </c>
      <c r="B48" s="1590" t="s">
        <v>888</v>
      </c>
      <c r="C48" s="1691">
        <v>-13869</v>
      </c>
      <c r="D48" s="1093">
        <v>164509</v>
      </c>
      <c r="E48" s="1075">
        <v>1527958</v>
      </c>
      <c r="F48" s="1075">
        <v>70627</v>
      </c>
      <c r="G48" s="1075">
        <v>1504</v>
      </c>
      <c r="H48" s="1075">
        <v>636</v>
      </c>
      <c r="I48" s="1075">
        <v>6</v>
      </c>
      <c r="J48" s="1075">
        <v>18</v>
      </c>
      <c r="K48" s="1692">
        <v>2725</v>
      </c>
      <c r="L48" s="1596">
        <v>40</v>
      </c>
    </row>
    <row r="49" spans="1:12" s="1597" customFormat="1" ht="23.1" customHeight="1" x14ac:dyDescent="0.15">
      <c r="A49" s="1595">
        <v>41</v>
      </c>
      <c r="B49" s="1590" t="s">
        <v>890</v>
      </c>
      <c r="C49" s="1693">
        <v>2377</v>
      </c>
      <c r="D49" s="1095">
        <v>307639</v>
      </c>
      <c r="E49" s="1073">
        <v>2726596</v>
      </c>
      <c r="F49" s="1073">
        <v>0</v>
      </c>
      <c r="G49" s="1073">
        <v>2773</v>
      </c>
      <c r="H49" s="1073">
        <v>1191</v>
      </c>
      <c r="I49" s="1073">
        <v>0</v>
      </c>
      <c r="J49" s="1073">
        <v>64</v>
      </c>
      <c r="K49" s="1686">
        <v>5136</v>
      </c>
      <c r="L49" s="1596">
        <v>41</v>
      </c>
    </row>
    <row r="50" spans="1:12" s="1597" customFormat="1" ht="23.1" customHeight="1" x14ac:dyDescent="0.15">
      <c r="A50" s="1595">
        <v>42</v>
      </c>
      <c r="B50" s="1590" t="s">
        <v>892</v>
      </c>
      <c r="C50" s="1693">
        <v>-33553</v>
      </c>
      <c r="D50" s="1095">
        <v>336383</v>
      </c>
      <c r="E50" s="1073">
        <v>3220446</v>
      </c>
      <c r="F50" s="1073">
        <v>0</v>
      </c>
      <c r="G50" s="1073">
        <v>2950</v>
      </c>
      <c r="H50" s="1073">
        <v>1343</v>
      </c>
      <c r="I50" s="1073">
        <v>0</v>
      </c>
      <c r="J50" s="1073">
        <v>97</v>
      </c>
      <c r="K50" s="1686">
        <v>5374</v>
      </c>
      <c r="L50" s="1596">
        <v>42</v>
      </c>
    </row>
    <row r="51" spans="1:12" s="1597" customFormat="1" ht="23.1" customHeight="1" x14ac:dyDescent="0.15">
      <c r="A51" s="1610">
        <v>43</v>
      </c>
      <c r="B51" s="1590" t="s">
        <v>894</v>
      </c>
      <c r="C51" s="1693">
        <v>-22289</v>
      </c>
      <c r="D51" s="1095">
        <v>179028</v>
      </c>
      <c r="E51" s="1073">
        <v>1652319</v>
      </c>
      <c r="F51" s="1073">
        <v>58802</v>
      </c>
      <c r="G51" s="1073">
        <v>1719</v>
      </c>
      <c r="H51" s="1073">
        <v>774</v>
      </c>
      <c r="I51" s="1073">
        <v>3</v>
      </c>
      <c r="J51" s="1073">
        <v>25</v>
      </c>
      <c r="K51" s="1686">
        <v>3022</v>
      </c>
      <c r="L51" s="1611">
        <v>43</v>
      </c>
    </row>
    <row r="52" spans="1:12" s="1597" customFormat="1" ht="23.1" customHeight="1" x14ac:dyDescent="0.15">
      <c r="A52" s="1607">
        <v>44</v>
      </c>
      <c r="B52" s="1608" t="s">
        <v>896</v>
      </c>
      <c r="C52" s="1696">
        <v>-23012</v>
      </c>
      <c r="D52" s="1097">
        <v>206077</v>
      </c>
      <c r="E52" s="1074">
        <v>1636992</v>
      </c>
      <c r="F52" s="1074">
        <v>78627</v>
      </c>
      <c r="G52" s="1074">
        <v>1793</v>
      </c>
      <c r="H52" s="1074">
        <v>834</v>
      </c>
      <c r="I52" s="1074">
        <v>0</v>
      </c>
      <c r="J52" s="1074">
        <v>40</v>
      </c>
      <c r="K52" s="1690">
        <v>3156</v>
      </c>
      <c r="L52" s="1609">
        <v>44</v>
      </c>
    </row>
    <row r="53" spans="1:12" s="1563" customFormat="1" ht="23.1" customHeight="1" x14ac:dyDescent="0.15">
      <c r="A53" s="1595">
        <v>45</v>
      </c>
      <c r="B53" s="1590" t="s">
        <v>897</v>
      </c>
      <c r="C53" s="1691">
        <v>-23955</v>
      </c>
      <c r="D53" s="1093">
        <v>1225616</v>
      </c>
      <c r="E53" s="1075">
        <v>10535460</v>
      </c>
      <c r="F53" s="1075">
        <v>0</v>
      </c>
      <c r="G53" s="1075">
        <v>9402</v>
      </c>
      <c r="H53" s="1075">
        <v>3609</v>
      </c>
      <c r="I53" s="1075">
        <v>9</v>
      </c>
      <c r="J53" s="1075">
        <v>233</v>
      </c>
      <c r="K53" s="1692">
        <v>17309</v>
      </c>
      <c r="L53" s="1596">
        <v>45</v>
      </c>
    </row>
    <row r="54" spans="1:12" s="1563" customFormat="1" ht="23.1" customHeight="1" x14ac:dyDescent="0.15">
      <c r="A54" s="1595">
        <v>46</v>
      </c>
      <c r="B54" s="1590" t="s">
        <v>898</v>
      </c>
      <c r="C54" s="1693">
        <v>-2597</v>
      </c>
      <c r="D54" s="1095">
        <v>600884</v>
      </c>
      <c r="E54" s="1073">
        <v>3575192</v>
      </c>
      <c r="F54" s="1073">
        <v>0</v>
      </c>
      <c r="G54" s="1073">
        <v>3988</v>
      </c>
      <c r="H54" s="1073">
        <v>1735</v>
      </c>
      <c r="I54" s="1073">
        <v>120</v>
      </c>
      <c r="J54" s="1073">
        <v>123</v>
      </c>
      <c r="K54" s="1686">
        <v>7445</v>
      </c>
      <c r="L54" s="1596">
        <v>46</v>
      </c>
    </row>
    <row r="55" spans="1:12" s="1563" customFormat="1" ht="23.1" customHeight="1" x14ac:dyDescent="0.15">
      <c r="A55" s="1595">
        <v>52</v>
      </c>
      <c r="B55" s="1590" t="s">
        <v>899</v>
      </c>
      <c r="C55" s="1693">
        <v>7792</v>
      </c>
      <c r="D55" s="1095">
        <v>235566</v>
      </c>
      <c r="E55" s="1073">
        <v>2051597</v>
      </c>
      <c r="F55" s="1073">
        <v>0</v>
      </c>
      <c r="G55" s="1073">
        <v>1527</v>
      </c>
      <c r="H55" s="1073">
        <v>708</v>
      </c>
      <c r="I55" s="1073">
        <v>44</v>
      </c>
      <c r="J55" s="1073">
        <v>65</v>
      </c>
      <c r="K55" s="1686">
        <v>3129</v>
      </c>
      <c r="L55" s="1596">
        <v>52</v>
      </c>
    </row>
    <row r="56" spans="1:12" s="1563" customFormat="1" ht="23.1" customHeight="1" x14ac:dyDescent="0.15">
      <c r="A56" s="1595">
        <v>54</v>
      </c>
      <c r="B56" s="1590" t="s">
        <v>900</v>
      </c>
      <c r="C56" s="1693">
        <v>-15195</v>
      </c>
      <c r="D56" s="1095">
        <v>133565</v>
      </c>
      <c r="E56" s="1073">
        <v>1518326</v>
      </c>
      <c r="F56" s="1073">
        <v>60196</v>
      </c>
      <c r="G56" s="1073">
        <v>1346</v>
      </c>
      <c r="H56" s="1073">
        <v>527</v>
      </c>
      <c r="I56" s="1073">
        <v>55</v>
      </c>
      <c r="J56" s="1073">
        <v>20</v>
      </c>
      <c r="K56" s="1686">
        <v>2459</v>
      </c>
      <c r="L56" s="1596">
        <v>54</v>
      </c>
    </row>
    <row r="57" spans="1:12" s="1563" customFormat="1" ht="23.1" customHeight="1" thickBot="1" x14ac:dyDescent="0.2">
      <c r="A57" s="1603">
        <v>59</v>
      </c>
      <c r="B57" s="1604" t="s">
        <v>902</v>
      </c>
      <c r="C57" s="1697">
        <v>-8709</v>
      </c>
      <c r="D57" s="1698">
        <v>448877</v>
      </c>
      <c r="E57" s="1699">
        <v>3768481</v>
      </c>
      <c r="F57" s="1699">
        <v>176258</v>
      </c>
      <c r="G57" s="1699">
        <v>3223</v>
      </c>
      <c r="H57" s="1699">
        <v>1260</v>
      </c>
      <c r="I57" s="1699">
        <v>9</v>
      </c>
      <c r="J57" s="1699">
        <v>106</v>
      </c>
      <c r="K57" s="1700">
        <v>6448</v>
      </c>
      <c r="L57" s="1606">
        <v>59</v>
      </c>
    </row>
    <row r="58" spans="1:12" ht="23.1" customHeight="1" x14ac:dyDescent="0.15">
      <c r="A58" s="1589">
        <v>61</v>
      </c>
      <c r="B58" s="1593" t="s">
        <v>904</v>
      </c>
      <c r="C58" s="1691">
        <v>-82550</v>
      </c>
      <c r="D58" s="1093">
        <v>437731</v>
      </c>
      <c r="E58" s="1075">
        <v>4544538</v>
      </c>
      <c r="F58" s="1075">
        <v>168191</v>
      </c>
      <c r="G58" s="1075">
        <v>3412</v>
      </c>
      <c r="H58" s="1075">
        <v>1349</v>
      </c>
      <c r="I58" s="1075">
        <v>11</v>
      </c>
      <c r="J58" s="1075">
        <v>107</v>
      </c>
      <c r="K58" s="1692">
        <v>6985</v>
      </c>
      <c r="L58" s="1588">
        <v>61</v>
      </c>
    </row>
    <row r="59" spans="1:12" ht="23.1" customHeight="1" x14ac:dyDescent="0.15">
      <c r="A59" s="1589">
        <v>66</v>
      </c>
      <c r="B59" s="1593" t="s">
        <v>906</v>
      </c>
      <c r="C59" s="1693">
        <v>-144369</v>
      </c>
      <c r="D59" s="1095">
        <v>1260547</v>
      </c>
      <c r="E59" s="1073">
        <v>15313869</v>
      </c>
      <c r="F59" s="1073">
        <v>496531</v>
      </c>
      <c r="G59" s="1073">
        <v>11440</v>
      </c>
      <c r="H59" s="1073">
        <v>4044</v>
      </c>
      <c r="I59" s="1073">
        <v>24</v>
      </c>
      <c r="J59" s="1073">
        <v>208</v>
      </c>
      <c r="K59" s="1686">
        <v>21344</v>
      </c>
      <c r="L59" s="1591">
        <v>66</v>
      </c>
    </row>
    <row r="60" spans="1:12" ht="23.1" customHeight="1" x14ac:dyDescent="0.15">
      <c r="A60" s="1589">
        <v>67</v>
      </c>
      <c r="B60" s="1593" t="s">
        <v>908</v>
      </c>
      <c r="C60" s="1693">
        <v>1821</v>
      </c>
      <c r="D60" s="1095">
        <v>216584</v>
      </c>
      <c r="E60" s="1073">
        <v>1833598</v>
      </c>
      <c r="F60" s="1073">
        <v>75271</v>
      </c>
      <c r="G60" s="1073">
        <v>2029</v>
      </c>
      <c r="H60" s="1073">
        <v>851</v>
      </c>
      <c r="I60" s="1073">
        <v>2</v>
      </c>
      <c r="J60" s="1073">
        <v>25</v>
      </c>
      <c r="K60" s="1686">
        <v>3507</v>
      </c>
      <c r="L60" s="1591">
        <v>67</v>
      </c>
    </row>
    <row r="61" spans="1:12" ht="23.1" customHeight="1" x14ac:dyDescent="0.15">
      <c r="A61" s="1589">
        <v>70</v>
      </c>
      <c r="B61" s="1593" t="s">
        <v>910</v>
      </c>
      <c r="C61" s="1693">
        <v>-18355</v>
      </c>
      <c r="D61" s="1095">
        <v>217633</v>
      </c>
      <c r="E61" s="1073">
        <v>2147119</v>
      </c>
      <c r="F61" s="1073">
        <v>90655</v>
      </c>
      <c r="G61" s="1073">
        <v>2008</v>
      </c>
      <c r="H61" s="1073">
        <v>919</v>
      </c>
      <c r="I61" s="1073">
        <v>7</v>
      </c>
      <c r="J61" s="1073">
        <v>37</v>
      </c>
      <c r="K61" s="1686">
        <v>3548</v>
      </c>
      <c r="L61" s="1591">
        <v>70</v>
      </c>
    </row>
    <row r="62" spans="1:12" ht="23.1" customHeight="1" x14ac:dyDescent="0.15">
      <c r="A62" s="1694">
        <v>72</v>
      </c>
      <c r="B62" s="1695" t="s">
        <v>912</v>
      </c>
      <c r="C62" s="1696">
        <v>-14958</v>
      </c>
      <c r="D62" s="1097">
        <v>1048194</v>
      </c>
      <c r="E62" s="1074">
        <v>9782846</v>
      </c>
      <c r="F62" s="1074">
        <v>0</v>
      </c>
      <c r="G62" s="1074">
        <v>9404</v>
      </c>
      <c r="H62" s="1074">
        <v>4207</v>
      </c>
      <c r="I62" s="1074">
        <v>21</v>
      </c>
      <c r="J62" s="1074">
        <v>153</v>
      </c>
      <c r="K62" s="1690">
        <v>17031</v>
      </c>
      <c r="L62" s="1656">
        <v>72</v>
      </c>
    </row>
    <row r="63" spans="1:12" ht="23.1" customHeight="1" x14ac:dyDescent="0.15">
      <c r="A63" s="1589">
        <v>74</v>
      </c>
      <c r="B63" s="1593" t="s">
        <v>914</v>
      </c>
      <c r="C63" s="1691">
        <v>-14654</v>
      </c>
      <c r="D63" s="1093">
        <v>165808</v>
      </c>
      <c r="E63" s="1075">
        <v>2018985</v>
      </c>
      <c r="F63" s="1075">
        <v>0</v>
      </c>
      <c r="G63" s="1075">
        <v>2128</v>
      </c>
      <c r="H63" s="1075">
        <v>960</v>
      </c>
      <c r="I63" s="1075">
        <v>258</v>
      </c>
      <c r="J63" s="1075">
        <v>23</v>
      </c>
      <c r="K63" s="1692">
        <v>3552</v>
      </c>
      <c r="L63" s="1591">
        <v>74</v>
      </c>
    </row>
    <row r="64" spans="1:12" ht="23.1" customHeight="1" x14ac:dyDescent="0.15">
      <c r="A64" s="1589">
        <v>81</v>
      </c>
      <c r="B64" s="1593" t="s">
        <v>916</v>
      </c>
      <c r="C64" s="1693">
        <v>-14282</v>
      </c>
      <c r="D64" s="1095">
        <v>997369</v>
      </c>
      <c r="E64" s="1073">
        <v>8521328</v>
      </c>
      <c r="F64" s="1073">
        <v>347277</v>
      </c>
      <c r="G64" s="1073">
        <v>8892</v>
      </c>
      <c r="H64" s="1073">
        <v>4069</v>
      </c>
      <c r="I64" s="1073">
        <v>0</v>
      </c>
      <c r="J64" s="1073">
        <v>132</v>
      </c>
      <c r="K64" s="1686">
        <v>16144</v>
      </c>
      <c r="L64" s="1591">
        <v>81</v>
      </c>
    </row>
    <row r="65" spans="1:12" ht="23.1" customHeight="1" x14ac:dyDescent="0.15">
      <c r="A65" s="1589">
        <v>82</v>
      </c>
      <c r="B65" s="1593" t="s">
        <v>918</v>
      </c>
      <c r="C65" s="1693">
        <v>-15051</v>
      </c>
      <c r="D65" s="1095">
        <v>1383392</v>
      </c>
      <c r="E65" s="1073">
        <v>12628130</v>
      </c>
      <c r="F65" s="1073">
        <v>0</v>
      </c>
      <c r="G65" s="1073">
        <v>12037</v>
      </c>
      <c r="H65" s="1073">
        <v>4933</v>
      </c>
      <c r="I65" s="1073">
        <v>164</v>
      </c>
      <c r="J65" s="1073">
        <v>223</v>
      </c>
      <c r="K65" s="1686">
        <v>23278</v>
      </c>
      <c r="L65" s="1591">
        <v>82</v>
      </c>
    </row>
    <row r="66" spans="1:12" s="1597" customFormat="1" ht="23.1" customHeight="1" x14ac:dyDescent="0.15">
      <c r="A66" s="1589">
        <v>83</v>
      </c>
      <c r="B66" s="1593" t="s">
        <v>919</v>
      </c>
      <c r="C66" s="1693">
        <v>-710</v>
      </c>
      <c r="D66" s="1095">
        <v>638747</v>
      </c>
      <c r="E66" s="1073">
        <v>5893191</v>
      </c>
      <c r="F66" s="1073">
        <v>0</v>
      </c>
      <c r="G66" s="1073">
        <v>5230</v>
      </c>
      <c r="H66" s="1073">
        <v>2325</v>
      </c>
      <c r="I66" s="1073">
        <v>21</v>
      </c>
      <c r="J66" s="1073">
        <v>93</v>
      </c>
      <c r="K66" s="1686">
        <v>10346</v>
      </c>
      <c r="L66" s="1596">
        <v>83</v>
      </c>
    </row>
    <row r="67" spans="1:12" s="1597" customFormat="1" ht="23.1" customHeight="1" x14ac:dyDescent="0.15">
      <c r="A67" s="1595">
        <v>301</v>
      </c>
      <c r="B67" s="1590" t="s">
        <v>920</v>
      </c>
      <c r="C67" s="1696" t="s">
        <v>693</v>
      </c>
      <c r="D67" s="1097" t="s">
        <v>693</v>
      </c>
      <c r="E67" s="1074" t="s">
        <v>693</v>
      </c>
      <c r="F67" s="1074" t="s">
        <v>693</v>
      </c>
      <c r="G67" s="1074" t="s">
        <v>693</v>
      </c>
      <c r="H67" s="1074" t="s">
        <v>693</v>
      </c>
      <c r="I67" s="1074" t="s">
        <v>693</v>
      </c>
      <c r="J67" s="1074" t="s">
        <v>693</v>
      </c>
      <c r="K67" s="1690" t="s">
        <v>693</v>
      </c>
      <c r="L67" s="1596">
        <v>301</v>
      </c>
    </row>
    <row r="68" spans="1:12" s="1597" customFormat="1" ht="23.1" customHeight="1" x14ac:dyDescent="0.15">
      <c r="A68" s="1599">
        <v>302</v>
      </c>
      <c r="B68" s="1587" t="s">
        <v>922</v>
      </c>
      <c r="C68" s="1691" t="s">
        <v>693</v>
      </c>
      <c r="D68" s="1093" t="s">
        <v>693</v>
      </c>
      <c r="E68" s="1075" t="s">
        <v>693</v>
      </c>
      <c r="F68" s="1075" t="s">
        <v>693</v>
      </c>
      <c r="G68" s="1075" t="s">
        <v>693</v>
      </c>
      <c r="H68" s="1075" t="s">
        <v>693</v>
      </c>
      <c r="I68" s="1075" t="s">
        <v>693</v>
      </c>
      <c r="J68" s="1075" t="s">
        <v>693</v>
      </c>
      <c r="K68" s="1692" t="s">
        <v>693</v>
      </c>
      <c r="L68" s="1600">
        <v>302</v>
      </c>
    </row>
    <row r="69" spans="1:12" s="1597" customFormat="1" ht="23.1" customHeight="1" x14ac:dyDescent="0.15">
      <c r="A69" s="1595">
        <v>303</v>
      </c>
      <c r="B69" s="1590" t="s">
        <v>924</v>
      </c>
      <c r="C69" s="1693" t="s">
        <v>693</v>
      </c>
      <c r="D69" s="1095" t="s">
        <v>693</v>
      </c>
      <c r="E69" s="1073" t="s">
        <v>693</v>
      </c>
      <c r="F69" s="1073" t="s">
        <v>693</v>
      </c>
      <c r="G69" s="1073" t="s">
        <v>693</v>
      </c>
      <c r="H69" s="1073" t="s">
        <v>693</v>
      </c>
      <c r="I69" s="1073" t="s">
        <v>693</v>
      </c>
      <c r="J69" s="1073" t="s">
        <v>693</v>
      </c>
      <c r="K69" s="1686" t="s">
        <v>693</v>
      </c>
      <c r="L69" s="1596">
        <v>303</v>
      </c>
    </row>
    <row r="70" spans="1:12" s="1597" customFormat="1" ht="23.1" customHeight="1" x14ac:dyDescent="0.15">
      <c r="A70" s="1595"/>
      <c r="B70" s="1590"/>
      <c r="C70" s="1693"/>
      <c r="D70" s="1095"/>
      <c r="E70" s="1073"/>
      <c r="F70" s="1073"/>
      <c r="G70" s="1073"/>
      <c r="H70" s="1073"/>
      <c r="I70" s="1073"/>
      <c r="J70" s="1073"/>
      <c r="K70" s="1686"/>
      <c r="L70" s="1596"/>
    </row>
    <row r="71" spans="1:12" s="1597" customFormat="1" ht="23.1" customHeight="1" x14ac:dyDescent="0.15">
      <c r="A71" s="1595"/>
      <c r="B71" s="1590"/>
      <c r="C71" s="1693"/>
      <c r="D71" s="1095"/>
      <c r="E71" s="1073"/>
      <c r="F71" s="1073"/>
      <c r="G71" s="1073"/>
      <c r="H71" s="1073"/>
      <c r="I71" s="1073"/>
      <c r="J71" s="1073"/>
      <c r="K71" s="1686"/>
      <c r="L71" s="1596"/>
    </row>
    <row r="72" spans="1:12" s="1597" customFormat="1" ht="23.1" customHeight="1" x14ac:dyDescent="0.15">
      <c r="A72" s="1607"/>
      <c r="B72" s="1608"/>
      <c r="C72" s="1696"/>
      <c r="D72" s="1097"/>
      <c r="E72" s="1074"/>
      <c r="F72" s="1074"/>
      <c r="G72" s="1074"/>
      <c r="H72" s="1074"/>
      <c r="I72" s="1074"/>
      <c r="J72" s="1074"/>
      <c r="K72" s="1690"/>
      <c r="L72" s="1609"/>
    </row>
    <row r="73" spans="1:12" s="1597" customFormat="1" ht="23.1" customHeight="1" x14ac:dyDescent="0.15">
      <c r="A73" s="1595"/>
      <c r="B73" s="1590"/>
      <c r="C73" s="1691"/>
      <c r="D73" s="1093"/>
      <c r="E73" s="1075"/>
      <c r="F73" s="1075"/>
      <c r="G73" s="1075"/>
      <c r="H73" s="1075"/>
      <c r="I73" s="1075"/>
      <c r="J73" s="1075"/>
      <c r="K73" s="1692"/>
      <c r="L73" s="1600"/>
    </row>
    <row r="74" spans="1:12" s="1597" customFormat="1" ht="23.1" customHeight="1" x14ac:dyDescent="0.15">
      <c r="A74" s="1595"/>
      <c r="B74" s="1590"/>
      <c r="C74" s="1693"/>
      <c r="D74" s="1095"/>
      <c r="E74" s="1073"/>
      <c r="F74" s="1073"/>
      <c r="G74" s="1073"/>
      <c r="H74" s="1073"/>
      <c r="I74" s="1073"/>
      <c r="J74" s="1073"/>
      <c r="K74" s="1686"/>
      <c r="L74" s="1596"/>
    </row>
    <row r="75" spans="1:12" s="1597" customFormat="1" ht="23.1" customHeight="1" x14ac:dyDescent="0.15">
      <c r="A75" s="1595"/>
      <c r="B75" s="1590"/>
      <c r="C75" s="1693"/>
      <c r="D75" s="1095"/>
      <c r="E75" s="1073"/>
      <c r="F75" s="1073"/>
      <c r="G75" s="1073"/>
      <c r="H75" s="1073"/>
      <c r="I75" s="1073"/>
      <c r="J75" s="1073"/>
      <c r="K75" s="1686"/>
      <c r="L75" s="1596"/>
    </row>
    <row r="76" spans="1:12" s="1597" customFormat="1" ht="23.1" customHeight="1" x14ac:dyDescent="0.15">
      <c r="A76" s="1595"/>
      <c r="B76" s="1590"/>
      <c r="C76" s="1693"/>
      <c r="D76" s="1095"/>
      <c r="E76" s="1073"/>
      <c r="F76" s="1073"/>
      <c r="G76" s="1073"/>
      <c r="H76" s="1073"/>
      <c r="I76" s="1073"/>
      <c r="J76" s="1073"/>
      <c r="K76" s="1686"/>
      <c r="L76" s="1596"/>
    </row>
    <row r="77" spans="1:12" s="1597" customFormat="1" ht="23.1" customHeight="1" x14ac:dyDescent="0.15">
      <c r="A77" s="1607"/>
      <c r="B77" s="1608"/>
      <c r="C77" s="1696"/>
      <c r="D77" s="1097"/>
      <c r="E77" s="1074"/>
      <c r="F77" s="1074"/>
      <c r="G77" s="1074"/>
      <c r="H77" s="1074"/>
      <c r="I77" s="1074"/>
      <c r="J77" s="1074"/>
      <c r="K77" s="1690"/>
      <c r="L77" s="1609"/>
    </row>
    <row r="78" spans="1:12" s="1597" customFormat="1" ht="23.1" customHeight="1" x14ac:dyDescent="0.15">
      <c r="A78" s="1610"/>
      <c r="B78" s="1590"/>
      <c r="C78" s="1691"/>
      <c r="D78" s="1093"/>
      <c r="E78" s="1075"/>
      <c r="F78" s="1075"/>
      <c r="G78" s="1075"/>
      <c r="H78" s="1075"/>
      <c r="I78" s="1075"/>
      <c r="J78" s="1075"/>
      <c r="K78" s="1692"/>
      <c r="L78" s="1611"/>
    </row>
    <row r="79" spans="1:12" s="1597" customFormat="1" ht="23.1" customHeight="1" x14ac:dyDescent="0.15">
      <c r="A79" s="1595"/>
      <c r="B79" s="1590"/>
      <c r="C79" s="1693"/>
      <c r="D79" s="1095"/>
      <c r="E79" s="1073"/>
      <c r="F79" s="1073"/>
      <c r="G79" s="1073"/>
      <c r="H79" s="1073"/>
      <c r="I79" s="1073"/>
      <c r="J79" s="1073"/>
      <c r="K79" s="1686"/>
      <c r="L79" s="1596"/>
    </row>
    <row r="80" spans="1:12" s="1597" customFormat="1" ht="23.1" customHeight="1" x14ac:dyDescent="0.15">
      <c r="A80" s="1595"/>
      <c r="B80" s="1590"/>
      <c r="C80" s="1693"/>
      <c r="D80" s="1095"/>
      <c r="E80" s="1073"/>
      <c r="F80" s="1073"/>
      <c r="G80" s="1073"/>
      <c r="H80" s="1073"/>
      <c r="I80" s="1073"/>
      <c r="J80" s="1073"/>
      <c r="K80" s="1686"/>
      <c r="L80" s="1596"/>
    </row>
    <row r="81" spans="1:12" s="1597" customFormat="1" ht="23.1" customHeight="1" x14ac:dyDescent="0.15">
      <c r="A81" s="1595"/>
      <c r="B81" s="1590"/>
      <c r="C81" s="1693"/>
      <c r="D81" s="1095"/>
      <c r="E81" s="1073"/>
      <c r="F81" s="1073"/>
      <c r="G81" s="1073"/>
      <c r="H81" s="1073"/>
      <c r="I81" s="1073"/>
      <c r="J81" s="1073"/>
      <c r="K81" s="1686"/>
      <c r="L81" s="1596"/>
    </row>
    <row r="82" spans="1:12" s="1597" customFormat="1" ht="23.1" customHeight="1" x14ac:dyDescent="0.15">
      <c r="A82" s="1607"/>
      <c r="B82" s="1608"/>
      <c r="C82" s="1696"/>
      <c r="D82" s="1097"/>
      <c r="E82" s="1074"/>
      <c r="F82" s="1074"/>
      <c r="G82" s="1074"/>
      <c r="H82" s="1074"/>
      <c r="I82" s="1074"/>
      <c r="J82" s="1074"/>
      <c r="K82" s="1690"/>
      <c r="L82" s="1609"/>
    </row>
    <row r="83" spans="1:12" s="1597" customFormat="1" ht="23.1" customHeight="1" x14ac:dyDescent="0.15">
      <c r="A83" s="1595"/>
      <c r="B83" s="1590"/>
      <c r="C83" s="1691"/>
      <c r="D83" s="1093"/>
      <c r="E83" s="1075"/>
      <c r="F83" s="1075"/>
      <c r="G83" s="1075"/>
      <c r="H83" s="1075"/>
      <c r="I83" s="1075"/>
      <c r="J83" s="1075"/>
      <c r="K83" s="1692"/>
      <c r="L83" s="1596"/>
    </row>
    <row r="84" spans="1:12" s="1597" customFormat="1" ht="23.1" customHeight="1" x14ac:dyDescent="0.15">
      <c r="A84" s="1595"/>
      <c r="B84" s="1590"/>
      <c r="C84" s="1693"/>
      <c r="D84" s="1095"/>
      <c r="E84" s="1073"/>
      <c r="F84" s="1073"/>
      <c r="G84" s="1073"/>
      <c r="H84" s="1073"/>
      <c r="I84" s="1073"/>
      <c r="J84" s="1073"/>
      <c r="K84" s="1686"/>
      <c r="L84" s="1596"/>
    </row>
    <row r="85" spans="1:12" s="1597" customFormat="1" ht="23.1" customHeight="1" x14ac:dyDescent="0.15">
      <c r="A85" s="1595"/>
      <c r="B85" s="1590"/>
      <c r="C85" s="1693"/>
      <c r="D85" s="1095"/>
      <c r="E85" s="1073"/>
      <c r="F85" s="1073"/>
      <c r="G85" s="1073"/>
      <c r="H85" s="1073"/>
      <c r="I85" s="1073"/>
      <c r="J85" s="1073"/>
      <c r="K85" s="1686"/>
      <c r="L85" s="1596"/>
    </row>
    <row r="86" spans="1:12" s="1597" customFormat="1" ht="23.1" customHeight="1" x14ac:dyDescent="0.15">
      <c r="A86" s="1595"/>
      <c r="B86" s="1590"/>
      <c r="C86" s="1693"/>
      <c r="D86" s="1095"/>
      <c r="E86" s="1073"/>
      <c r="F86" s="1073"/>
      <c r="G86" s="1073"/>
      <c r="H86" s="1073"/>
      <c r="I86" s="1073"/>
      <c r="J86" s="1073"/>
      <c r="K86" s="1686"/>
      <c r="L86" s="1596"/>
    </row>
    <row r="87" spans="1:12" s="1597" customFormat="1" ht="23.1" customHeight="1" x14ac:dyDescent="0.15">
      <c r="A87" s="1607"/>
      <c r="B87" s="1608"/>
      <c r="C87" s="1696"/>
      <c r="D87" s="1097"/>
      <c r="E87" s="1074"/>
      <c r="F87" s="1074"/>
      <c r="G87" s="1074"/>
      <c r="H87" s="1074"/>
      <c r="I87" s="1074"/>
      <c r="J87" s="1074"/>
      <c r="K87" s="1690"/>
      <c r="L87" s="1609"/>
    </row>
    <row r="88" spans="1:12" s="1597" customFormat="1" ht="23.1" customHeight="1" x14ac:dyDescent="0.15">
      <c r="A88" s="1595"/>
      <c r="B88" s="1590"/>
      <c r="C88" s="1691"/>
      <c r="D88" s="1093"/>
      <c r="E88" s="1075"/>
      <c r="F88" s="1075"/>
      <c r="G88" s="1075"/>
      <c r="H88" s="1075"/>
      <c r="I88" s="1075"/>
      <c r="J88" s="1075"/>
      <c r="K88" s="1692"/>
      <c r="L88" s="1596"/>
    </row>
    <row r="89" spans="1:12" s="1597" customFormat="1" ht="23.1" customHeight="1" x14ac:dyDescent="0.15">
      <c r="A89" s="1595"/>
      <c r="B89" s="1590"/>
      <c r="C89" s="1693"/>
      <c r="D89" s="1095"/>
      <c r="E89" s="1073"/>
      <c r="F89" s="1073"/>
      <c r="G89" s="1073"/>
      <c r="H89" s="1073"/>
      <c r="I89" s="1073"/>
      <c r="J89" s="1073"/>
      <c r="K89" s="1686"/>
      <c r="L89" s="1596"/>
    </row>
    <row r="90" spans="1:12" s="1597" customFormat="1" ht="23.1" customHeight="1" x14ac:dyDescent="0.15">
      <c r="A90" s="1595"/>
      <c r="B90" s="1590"/>
      <c r="C90" s="1693"/>
      <c r="D90" s="1095"/>
      <c r="E90" s="1073"/>
      <c r="F90" s="1073"/>
      <c r="G90" s="1073"/>
      <c r="H90" s="1073"/>
      <c r="I90" s="1073"/>
      <c r="J90" s="1073"/>
      <c r="K90" s="1686"/>
      <c r="L90" s="1596"/>
    </row>
    <row r="91" spans="1:12" s="1597" customFormat="1" ht="23.1" customHeight="1" x14ac:dyDescent="0.15">
      <c r="A91" s="1595"/>
      <c r="B91" s="1590"/>
      <c r="C91" s="1693"/>
      <c r="D91" s="1095"/>
      <c r="E91" s="1073"/>
      <c r="F91" s="1073"/>
      <c r="G91" s="1073"/>
      <c r="H91" s="1073"/>
      <c r="I91" s="1073"/>
      <c r="J91" s="1073"/>
      <c r="K91" s="1686"/>
      <c r="L91" s="1596"/>
    </row>
    <row r="92" spans="1:12" s="1597" customFormat="1" ht="23.1" customHeight="1" x14ac:dyDescent="0.15">
      <c r="A92" s="1607"/>
      <c r="B92" s="1608"/>
      <c r="C92" s="1696"/>
      <c r="D92" s="1097"/>
      <c r="E92" s="1074"/>
      <c r="F92" s="1074"/>
      <c r="G92" s="1074"/>
      <c r="H92" s="1074"/>
      <c r="I92" s="1074"/>
      <c r="J92" s="1074"/>
      <c r="K92" s="1690"/>
      <c r="L92" s="1609"/>
    </row>
    <row r="93" spans="1:12" s="1597" customFormat="1" ht="23.1" customHeight="1" x14ac:dyDescent="0.15">
      <c r="A93" s="1595"/>
      <c r="B93" s="1590"/>
      <c r="C93" s="1691"/>
      <c r="D93" s="1093"/>
      <c r="E93" s="1075"/>
      <c r="F93" s="1075"/>
      <c r="G93" s="1075"/>
      <c r="H93" s="1075"/>
      <c r="I93" s="1075"/>
      <c r="J93" s="1075"/>
      <c r="K93" s="1692"/>
      <c r="L93" s="1596"/>
    </row>
    <row r="94" spans="1:12" s="1597" customFormat="1" ht="23.1" customHeight="1" x14ac:dyDescent="0.15">
      <c r="A94" s="1595"/>
      <c r="B94" s="1590"/>
      <c r="C94" s="1693"/>
      <c r="D94" s="1095"/>
      <c r="E94" s="1073"/>
      <c r="F94" s="1073"/>
      <c r="G94" s="1073"/>
      <c r="H94" s="1073"/>
      <c r="I94" s="1073"/>
      <c r="J94" s="1073"/>
      <c r="K94" s="1686"/>
      <c r="L94" s="1596"/>
    </row>
    <row r="95" spans="1:12" s="1597" customFormat="1" ht="23.1" customHeight="1" x14ac:dyDescent="0.15">
      <c r="A95" s="1595"/>
      <c r="B95" s="1590"/>
      <c r="C95" s="1693"/>
      <c r="D95" s="1095"/>
      <c r="E95" s="1073"/>
      <c r="F95" s="1073"/>
      <c r="G95" s="1073"/>
      <c r="H95" s="1073"/>
      <c r="I95" s="1073"/>
      <c r="J95" s="1073"/>
      <c r="K95" s="1686"/>
      <c r="L95" s="1596"/>
    </row>
    <row r="96" spans="1:12" s="1597" customFormat="1" ht="23.1" customHeight="1" x14ac:dyDescent="0.15">
      <c r="A96" s="1610"/>
      <c r="B96" s="1590"/>
      <c r="C96" s="1693"/>
      <c r="D96" s="1095"/>
      <c r="E96" s="1073"/>
      <c r="F96" s="1073"/>
      <c r="G96" s="1073"/>
      <c r="H96" s="1073"/>
      <c r="I96" s="1073"/>
      <c r="J96" s="1073"/>
      <c r="K96" s="1686"/>
      <c r="L96" s="1611"/>
    </row>
    <row r="97" spans="1:12" s="1597" customFormat="1" ht="23.1" customHeight="1" x14ac:dyDescent="0.15">
      <c r="A97" s="1607"/>
      <c r="B97" s="1608"/>
      <c r="C97" s="1696"/>
      <c r="D97" s="1097"/>
      <c r="E97" s="1074"/>
      <c r="F97" s="1074"/>
      <c r="G97" s="1074"/>
      <c r="H97" s="1074"/>
      <c r="I97" s="1074"/>
      <c r="J97" s="1074"/>
      <c r="K97" s="1690"/>
      <c r="L97" s="1609"/>
    </row>
    <row r="98" spans="1:12" s="1597" customFormat="1" ht="23.1" customHeight="1" x14ac:dyDescent="0.15">
      <c r="A98" s="1595"/>
      <c r="B98" s="1590"/>
      <c r="C98" s="1691"/>
      <c r="D98" s="1093"/>
      <c r="E98" s="1075"/>
      <c r="F98" s="1075"/>
      <c r="G98" s="1075"/>
      <c r="H98" s="1075"/>
      <c r="I98" s="1075"/>
      <c r="J98" s="1075"/>
      <c r="K98" s="1692"/>
      <c r="L98" s="1596"/>
    </row>
    <row r="99" spans="1:12" s="1597" customFormat="1" ht="23.1" customHeight="1" x14ac:dyDescent="0.15">
      <c r="A99" s="1595"/>
      <c r="B99" s="1590"/>
      <c r="C99" s="1693"/>
      <c r="D99" s="1095"/>
      <c r="E99" s="1073"/>
      <c r="F99" s="1073"/>
      <c r="G99" s="1073"/>
      <c r="H99" s="1073"/>
      <c r="I99" s="1073"/>
      <c r="J99" s="1073"/>
      <c r="K99" s="1686"/>
      <c r="L99" s="1596"/>
    </row>
    <row r="100" spans="1:12" s="1597" customFormat="1" ht="23.1" customHeight="1" x14ac:dyDescent="0.15">
      <c r="A100" s="1595"/>
      <c r="B100" s="1590"/>
      <c r="C100" s="1693"/>
      <c r="D100" s="1095"/>
      <c r="E100" s="1073"/>
      <c r="F100" s="1073"/>
      <c r="G100" s="1073"/>
      <c r="H100" s="1073"/>
      <c r="I100" s="1073"/>
      <c r="J100" s="1073"/>
      <c r="K100" s="1686"/>
      <c r="L100" s="1596"/>
    </row>
    <row r="101" spans="1:12" s="1597" customFormat="1" ht="23.1" customHeight="1" x14ac:dyDescent="0.15">
      <c r="A101" s="1610"/>
      <c r="B101" s="1590"/>
      <c r="C101" s="1693"/>
      <c r="D101" s="1095"/>
      <c r="E101" s="1073"/>
      <c r="F101" s="1073"/>
      <c r="G101" s="1073"/>
      <c r="H101" s="1073"/>
      <c r="I101" s="1073"/>
      <c r="J101" s="1073"/>
      <c r="K101" s="1686"/>
      <c r="L101" s="1611"/>
    </row>
    <row r="102" spans="1:12" s="1597" customFormat="1" ht="23.1" customHeight="1" x14ac:dyDescent="0.15">
      <c r="A102" s="1607"/>
      <c r="B102" s="1608"/>
      <c r="C102" s="1696"/>
      <c r="D102" s="1097"/>
      <c r="E102" s="1074"/>
      <c r="F102" s="1074"/>
      <c r="G102" s="1074"/>
      <c r="H102" s="1074"/>
      <c r="I102" s="1074"/>
      <c r="J102" s="1074"/>
      <c r="K102" s="1690"/>
      <c r="L102" s="1609"/>
    </row>
    <row r="103" spans="1:12" s="1563" customFormat="1" ht="23.1" customHeight="1" x14ac:dyDescent="0.15">
      <c r="A103" s="1595"/>
      <c r="B103" s="1590"/>
      <c r="C103" s="1691"/>
      <c r="D103" s="1093"/>
      <c r="E103" s="1075"/>
      <c r="F103" s="1075"/>
      <c r="G103" s="1075"/>
      <c r="H103" s="1075"/>
      <c r="I103" s="1075"/>
      <c r="J103" s="1075"/>
      <c r="K103" s="1692"/>
      <c r="L103" s="1596"/>
    </row>
    <row r="104" spans="1:12" s="1563" customFormat="1" ht="23.1" customHeight="1" x14ac:dyDescent="0.15">
      <c r="A104" s="1595"/>
      <c r="B104" s="1590"/>
      <c r="C104" s="1693"/>
      <c r="D104" s="1095"/>
      <c r="E104" s="1073"/>
      <c r="F104" s="1073"/>
      <c r="G104" s="1073"/>
      <c r="H104" s="1073"/>
      <c r="I104" s="1073"/>
      <c r="J104" s="1073"/>
      <c r="K104" s="1686"/>
      <c r="L104" s="1596"/>
    </row>
    <row r="105" spans="1:12" s="1563" customFormat="1" ht="23.1" customHeight="1" x14ac:dyDescent="0.15">
      <c r="A105" s="1595"/>
      <c r="B105" s="1590"/>
      <c r="C105" s="1693"/>
      <c r="D105" s="1095"/>
      <c r="E105" s="1073"/>
      <c r="F105" s="1073"/>
      <c r="G105" s="1073"/>
      <c r="H105" s="1073"/>
      <c r="I105" s="1073"/>
      <c r="J105" s="1073"/>
      <c r="K105" s="1686"/>
      <c r="L105" s="1596"/>
    </row>
    <row r="106" spans="1:12" s="1563" customFormat="1" ht="23.1" customHeight="1" x14ac:dyDescent="0.15">
      <c r="A106" s="1595"/>
      <c r="B106" s="1590"/>
      <c r="C106" s="1693"/>
      <c r="D106" s="1095"/>
      <c r="E106" s="1073"/>
      <c r="F106" s="1073"/>
      <c r="G106" s="1073"/>
      <c r="H106" s="1073"/>
      <c r="I106" s="1073"/>
      <c r="J106" s="1073"/>
      <c r="K106" s="1686"/>
      <c r="L106" s="1596"/>
    </row>
    <row r="107" spans="1:12" s="1563" customFormat="1" ht="23.1" customHeight="1" thickBot="1" x14ac:dyDescent="0.2">
      <c r="A107" s="1603"/>
      <c r="B107" s="1604"/>
      <c r="C107" s="1697"/>
      <c r="D107" s="1698"/>
      <c r="E107" s="1699"/>
      <c r="F107" s="1699"/>
      <c r="G107" s="1699"/>
      <c r="H107" s="1699"/>
      <c r="I107" s="1699"/>
      <c r="J107" s="1699"/>
      <c r="K107" s="1700"/>
      <c r="L107" s="1606"/>
    </row>
    <row r="108" spans="1:12" ht="19.7" customHeight="1" x14ac:dyDescent="0.2">
      <c r="C108" s="1701"/>
      <c r="D108" s="1701"/>
      <c r="E108" s="1701"/>
      <c r="F108" s="1701"/>
      <c r="G108" s="1701"/>
      <c r="H108" s="1701"/>
      <c r="I108" s="1701"/>
      <c r="J108" s="1701"/>
      <c r="K108" s="1701"/>
      <c r="L108" s="1551"/>
    </row>
    <row r="109" spans="1:12" ht="19.7" customHeight="1" x14ac:dyDescent="0.2">
      <c r="C109" s="1701"/>
      <c r="D109" s="1701"/>
      <c r="E109" s="1701"/>
      <c r="F109" s="1701"/>
      <c r="G109" s="1701"/>
      <c r="H109" s="1701"/>
      <c r="I109" s="1701"/>
      <c r="J109" s="1701"/>
      <c r="K109" s="1701"/>
      <c r="L109" s="1551"/>
    </row>
    <row r="110" spans="1:12" ht="19.7" customHeight="1" x14ac:dyDescent="0.2">
      <c r="B110" s="1702"/>
      <c r="C110" s="1702"/>
      <c r="D110" s="1702"/>
      <c r="E110" s="1702"/>
      <c r="F110" s="1702"/>
      <c r="G110" s="1702"/>
      <c r="H110" s="1702"/>
      <c r="I110" s="1702"/>
      <c r="J110" s="1702"/>
      <c r="K110" s="1702"/>
      <c r="L110" s="1551"/>
    </row>
    <row r="111" spans="1:12" ht="19.7" customHeight="1" x14ac:dyDescent="0.2">
      <c r="B111" s="1702"/>
      <c r="C111" s="1702"/>
      <c r="D111" s="1702"/>
      <c r="E111" s="1702"/>
      <c r="F111" s="1702"/>
      <c r="G111" s="1702"/>
      <c r="H111" s="1702"/>
      <c r="I111" s="1702"/>
      <c r="J111" s="1702"/>
      <c r="K111" s="1702"/>
    </row>
    <row r="112" spans="1:12" ht="19.7" customHeight="1" x14ac:dyDescent="0.2">
      <c r="B112" s="1702"/>
      <c r="C112" s="1702"/>
      <c r="D112" s="1702"/>
      <c r="E112" s="1702"/>
      <c r="F112" s="1702"/>
      <c r="G112" s="1702"/>
      <c r="H112" s="1702"/>
      <c r="I112" s="1702"/>
      <c r="J112" s="1702"/>
      <c r="K112" s="1702"/>
    </row>
    <row r="113" spans="2:11" ht="19.7" customHeight="1" x14ac:dyDescent="0.2">
      <c r="B113" s="1702"/>
      <c r="C113" s="1702"/>
      <c r="D113" s="1702"/>
      <c r="E113" s="1702"/>
      <c r="F113" s="1702"/>
      <c r="G113" s="1702"/>
      <c r="H113" s="1702"/>
      <c r="I113" s="1702"/>
      <c r="J113" s="1702"/>
      <c r="K113" s="1702"/>
    </row>
    <row r="114" spans="2:11" ht="19.7" customHeight="1" x14ac:dyDescent="0.2">
      <c r="B114" s="1702"/>
      <c r="C114" s="1702"/>
      <c r="D114" s="1702"/>
      <c r="E114" s="1702"/>
      <c r="F114" s="1702"/>
      <c r="G114" s="1702"/>
      <c r="H114" s="1702"/>
      <c r="I114" s="1702"/>
      <c r="J114" s="1702"/>
      <c r="K114" s="1702"/>
    </row>
    <row r="115" spans="2:11" ht="19.7" customHeight="1" x14ac:dyDescent="0.2">
      <c r="B115" s="1702"/>
      <c r="C115" s="1702"/>
      <c r="D115" s="1702"/>
      <c r="E115" s="1702"/>
      <c r="F115" s="1702"/>
      <c r="G115" s="1702"/>
      <c r="H115" s="1702"/>
      <c r="I115" s="1702"/>
      <c r="J115" s="1702"/>
      <c r="K115" s="1702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208"/>
  <sheetViews>
    <sheetView showGridLines="0" view="pageBreakPreview" zoomScale="55" zoomScaleNormal="75" zoomScaleSheetLayoutView="55" workbookViewId="0">
      <pane xSplit="2" ySplit="12" topLeftCell="C55" activePane="bottomRight" state="frozen"/>
      <selection pane="topRight"/>
      <selection pane="bottomLeft"/>
      <selection pane="bottomRight" sqref="A1:XFD1048576"/>
    </sheetView>
  </sheetViews>
  <sheetFormatPr defaultRowHeight="19.7" customHeight="1" x14ac:dyDescent="0.15"/>
  <cols>
    <col min="1" max="1" width="4.75" style="1724" customWidth="1"/>
    <col min="2" max="2" width="24.25" style="1701" bestFit="1" customWidth="1"/>
    <col min="3" max="3" width="13.625" style="1701" customWidth="1"/>
    <col min="4" max="4" width="10.625" style="1701" customWidth="1"/>
    <col min="5" max="5" width="16.625" style="1701" customWidth="1"/>
    <col min="6" max="6" width="10.625" style="1701" customWidth="1"/>
    <col min="7" max="7" width="16.625" style="1701" customWidth="1"/>
    <col min="8" max="8" width="10.625" style="1701" customWidth="1"/>
    <col min="9" max="9" width="16.625" style="1701" customWidth="1"/>
    <col min="10" max="10" width="10.625" style="1701" customWidth="1"/>
    <col min="11" max="11" width="16.625" style="1701" customWidth="1"/>
    <col min="12" max="12" width="10.625" style="1701" customWidth="1"/>
    <col min="13" max="18" width="16.625" style="1706" customWidth="1"/>
    <col min="19" max="19" width="5.875" style="1725" customWidth="1"/>
    <col min="20" max="25" width="2.125" style="1701" customWidth="1"/>
    <col min="26" max="16384" width="9" style="1701"/>
  </cols>
  <sheetData>
    <row r="1" spans="1:24" ht="30.95" customHeight="1" x14ac:dyDescent="0.15">
      <c r="A1" s="1550" t="s">
        <v>961</v>
      </c>
      <c r="S1" s="1707"/>
    </row>
    <row r="2" spans="1:24" s="1554" customFormat="1" ht="22.5" customHeight="1" thickBot="1" x14ac:dyDescent="0.2"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5"/>
      <c r="S2" s="1708" t="s">
        <v>553</v>
      </c>
    </row>
    <row r="3" spans="1:24" s="1710" customFormat="1" ht="24.95" customHeight="1" x14ac:dyDescent="0.15">
      <c r="A3" s="1617" t="s">
        <v>487</v>
      </c>
      <c r="B3" s="1618"/>
      <c r="C3" s="1669"/>
      <c r="D3" s="1669"/>
      <c r="E3" s="2418" t="s">
        <v>711</v>
      </c>
      <c r="F3" s="2416"/>
      <c r="G3" s="2416"/>
      <c r="H3" s="2416"/>
      <c r="I3" s="2416"/>
      <c r="J3" s="2416"/>
      <c r="K3" s="2416" t="s">
        <v>712</v>
      </c>
      <c r="L3" s="2416"/>
      <c r="M3" s="2417"/>
      <c r="N3" s="1669"/>
      <c r="O3" s="1669"/>
      <c r="P3" s="1669"/>
      <c r="Q3" s="1669"/>
      <c r="R3" s="1709"/>
      <c r="S3" s="1673" t="s">
        <v>487</v>
      </c>
    </row>
    <row r="4" spans="1:24" s="1710" customFormat="1" ht="24.95" customHeight="1" x14ac:dyDescent="0.15">
      <c r="A4" s="1575" t="s">
        <v>488</v>
      </c>
      <c r="B4" s="1576"/>
      <c r="C4" s="1674" t="s">
        <v>554</v>
      </c>
      <c r="D4" s="1674" t="s">
        <v>485</v>
      </c>
      <c r="E4" s="1711" t="s">
        <v>555</v>
      </c>
      <c r="F4" s="1712"/>
      <c r="G4" s="1711" t="s">
        <v>556</v>
      </c>
      <c r="H4" s="1712"/>
      <c r="I4" s="1711" t="s">
        <v>557</v>
      </c>
      <c r="J4" s="1712"/>
      <c r="K4" s="1711" t="s">
        <v>558</v>
      </c>
      <c r="L4" s="1712"/>
      <c r="M4" s="1713" t="s">
        <v>449</v>
      </c>
      <c r="N4" s="1674"/>
      <c r="O4" s="1674"/>
      <c r="P4" s="1674" t="s">
        <v>262</v>
      </c>
      <c r="Q4" s="1674"/>
      <c r="R4" s="1714"/>
      <c r="S4" s="1579" t="s">
        <v>488</v>
      </c>
    </row>
    <row r="5" spans="1:24" s="1710" customFormat="1" ht="24.95" customHeight="1" x14ac:dyDescent="0.15">
      <c r="A5" s="1575" t="s">
        <v>489</v>
      </c>
      <c r="B5" s="1576" t="s">
        <v>450</v>
      </c>
      <c r="C5" s="1674"/>
      <c r="D5" s="1674"/>
      <c r="E5" s="1675"/>
      <c r="F5" s="1675"/>
      <c r="G5" s="1675"/>
      <c r="H5" s="1675"/>
      <c r="I5" s="1675"/>
      <c r="J5" s="1675"/>
      <c r="K5" s="1675"/>
      <c r="L5" s="1675"/>
      <c r="M5" s="1675"/>
      <c r="N5" s="1674" t="s">
        <v>468</v>
      </c>
      <c r="O5" s="1674" t="s">
        <v>713</v>
      </c>
      <c r="P5" s="1674"/>
      <c r="Q5" s="1674" t="s">
        <v>466</v>
      </c>
      <c r="R5" s="1714" t="s">
        <v>461</v>
      </c>
      <c r="S5" s="1579" t="s">
        <v>489</v>
      </c>
    </row>
    <row r="6" spans="1:24" s="1710" customFormat="1" ht="24.95" customHeight="1" x14ac:dyDescent="0.15">
      <c r="A6" s="1575" t="s">
        <v>490</v>
      </c>
      <c r="B6" s="1576"/>
      <c r="C6" s="1674" t="s">
        <v>559</v>
      </c>
      <c r="D6" s="1674" t="s">
        <v>560</v>
      </c>
      <c r="E6" s="1674" t="s">
        <v>561</v>
      </c>
      <c r="F6" s="1674" t="s">
        <v>499</v>
      </c>
      <c r="G6" s="1674" t="s">
        <v>561</v>
      </c>
      <c r="H6" s="1674" t="s">
        <v>499</v>
      </c>
      <c r="I6" s="1674" t="s">
        <v>561</v>
      </c>
      <c r="J6" s="1674" t="s">
        <v>499</v>
      </c>
      <c r="K6" s="1674" t="s">
        <v>561</v>
      </c>
      <c r="L6" s="1674" t="s">
        <v>499</v>
      </c>
      <c r="M6" s="1674" t="s">
        <v>561</v>
      </c>
      <c r="N6" s="1674"/>
      <c r="O6" s="1674"/>
      <c r="P6" s="1674" t="s">
        <v>380</v>
      </c>
      <c r="Q6" s="1674"/>
      <c r="R6" s="1714"/>
      <c r="S6" s="1579" t="s">
        <v>490</v>
      </c>
    </row>
    <row r="7" spans="1:24" s="1710" customFormat="1" ht="24.95" customHeight="1" thickBot="1" x14ac:dyDescent="0.2">
      <c r="A7" s="1677" t="s">
        <v>491</v>
      </c>
      <c r="B7" s="1678"/>
      <c r="C7" s="1679"/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715"/>
      <c r="S7" s="1681" t="s">
        <v>491</v>
      </c>
    </row>
    <row r="8" spans="1:24" s="1710" customFormat="1" ht="30" customHeight="1" x14ac:dyDescent="0.15">
      <c r="A8" s="1575"/>
      <c r="B8" s="1650" t="s">
        <v>1</v>
      </c>
      <c r="C8" s="1716" t="s">
        <v>693</v>
      </c>
      <c r="D8" s="1716" t="s">
        <v>693</v>
      </c>
      <c r="E8" s="1072">
        <v>25785619</v>
      </c>
      <c r="F8" s="1075">
        <v>64.849999999999994</v>
      </c>
      <c r="G8" s="1075">
        <v>74951</v>
      </c>
      <c r="H8" s="1075">
        <v>0.18</v>
      </c>
      <c r="I8" s="1075">
        <v>12900044</v>
      </c>
      <c r="J8" s="1075">
        <v>31.6</v>
      </c>
      <c r="K8" s="1075">
        <v>1374293</v>
      </c>
      <c r="L8" s="1075">
        <v>3.37</v>
      </c>
      <c r="M8" s="1086">
        <v>40820932</v>
      </c>
      <c r="N8" s="1086">
        <v>2441173</v>
      </c>
      <c r="O8" s="1086">
        <v>168952</v>
      </c>
      <c r="P8" s="1093">
        <v>3809011</v>
      </c>
      <c r="Q8" s="1093">
        <v>-1118420</v>
      </c>
      <c r="R8" s="1094">
        <v>33283376</v>
      </c>
      <c r="S8" s="1685"/>
      <c r="T8" s="1717"/>
      <c r="U8" s="1717"/>
      <c r="V8" s="1717"/>
      <c r="W8" s="1717"/>
      <c r="X8" s="1717"/>
    </row>
    <row r="9" spans="1:24" s="1710" customFormat="1" ht="30" customHeight="1" x14ac:dyDescent="0.15">
      <c r="A9" s="1575"/>
      <c r="B9" s="1650" t="s">
        <v>817</v>
      </c>
      <c r="C9" s="1718" t="s">
        <v>693</v>
      </c>
      <c r="D9" s="1718" t="s">
        <v>693</v>
      </c>
      <c r="E9" s="1073">
        <v>25785619</v>
      </c>
      <c r="F9" s="1073">
        <v>64.25</v>
      </c>
      <c r="G9" s="1073">
        <v>74951</v>
      </c>
      <c r="H9" s="1073">
        <v>0.19</v>
      </c>
      <c r="I9" s="1073">
        <v>12900044</v>
      </c>
      <c r="J9" s="1073">
        <v>32.14</v>
      </c>
      <c r="K9" s="1073">
        <v>1374293</v>
      </c>
      <c r="L9" s="1073">
        <v>3.42</v>
      </c>
      <c r="M9" s="1087">
        <v>40134908</v>
      </c>
      <c r="N9" s="1087">
        <v>2441173</v>
      </c>
      <c r="O9" s="1087">
        <v>168407</v>
      </c>
      <c r="P9" s="1095">
        <v>3809011</v>
      </c>
      <c r="Q9" s="1095">
        <v>-1120962</v>
      </c>
      <c r="R9" s="1096">
        <v>32595355</v>
      </c>
      <c r="S9" s="1591"/>
    </row>
    <row r="10" spans="1:24" s="1710" customFormat="1" ht="30" customHeight="1" x14ac:dyDescent="0.15">
      <c r="A10" s="1575"/>
      <c r="B10" s="1650" t="s">
        <v>818</v>
      </c>
      <c r="C10" s="1718" t="s">
        <v>693</v>
      </c>
      <c r="D10" s="1718" t="s">
        <v>693</v>
      </c>
      <c r="E10" s="1073">
        <v>0</v>
      </c>
      <c r="F10" s="1073">
        <v>0</v>
      </c>
      <c r="G10" s="1073">
        <v>0</v>
      </c>
      <c r="H10" s="1073">
        <v>0</v>
      </c>
      <c r="I10" s="1073">
        <v>0</v>
      </c>
      <c r="J10" s="1073">
        <v>0</v>
      </c>
      <c r="K10" s="1073">
        <v>0</v>
      </c>
      <c r="L10" s="1073">
        <v>0</v>
      </c>
      <c r="M10" s="1087">
        <v>686024</v>
      </c>
      <c r="N10" s="1087">
        <v>0</v>
      </c>
      <c r="O10" s="1087">
        <v>545</v>
      </c>
      <c r="P10" s="1095">
        <v>0</v>
      </c>
      <c r="Q10" s="1095">
        <v>2542</v>
      </c>
      <c r="R10" s="1096">
        <v>688021</v>
      </c>
      <c r="S10" s="1591"/>
    </row>
    <row r="11" spans="1:24" s="1710" customFormat="1" ht="30" customHeight="1" x14ac:dyDescent="0.15">
      <c r="A11" s="1575"/>
      <c r="B11" s="1650" t="s">
        <v>819</v>
      </c>
      <c r="C11" s="1718" t="s">
        <v>693</v>
      </c>
      <c r="D11" s="1718" t="s">
        <v>693</v>
      </c>
      <c r="E11" s="1073">
        <v>24675016</v>
      </c>
      <c r="F11" s="1073">
        <v>64.91</v>
      </c>
      <c r="G11" s="1073">
        <v>52803</v>
      </c>
      <c r="H11" s="1073">
        <v>0.14000000000000001</v>
      </c>
      <c r="I11" s="1073">
        <v>12029272</v>
      </c>
      <c r="J11" s="1073">
        <v>31.64</v>
      </c>
      <c r="K11" s="1073">
        <v>1258749</v>
      </c>
      <c r="L11" s="1073">
        <v>3.31</v>
      </c>
      <c r="M11" s="1087">
        <v>38015841</v>
      </c>
      <c r="N11" s="1087">
        <v>2250272</v>
      </c>
      <c r="O11" s="1087">
        <v>163837</v>
      </c>
      <c r="P11" s="1095">
        <v>3672474</v>
      </c>
      <c r="Q11" s="1095">
        <v>-1046961</v>
      </c>
      <c r="R11" s="1096">
        <v>30882297</v>
      </c>
      <c r="S11" s="1591"/>
    </row>
    <row r="12" spans="1:24" s="1710" customFormat="1" ht="30" customHeight="1" x14ac:dyDescent="0.15">
      <c r="A12" s="1582"/>
      <c r="B12" s="1653" t="s">
        <v>820</v>
      </c>
      <c r="C12" s="1719" t="s">
        <v>693</v>
      </c>
      <c r="D12" s="1719" t="s">
        <v>693</v>
      </c>
      <c r="E12" s="1074">
        <v>1110603</v>
      </c>
      <c r="F12" s="1074">
        <v>52.41</v>
      </c>
      <c r="G12" s="1074">
        <v>22148</v>
      </c>
      <c r="H12" s="1074">
        <v>1.05</v>
      </c>
      <c r="I12" s="1074">
        <v>870772</v>
      </c>
      <c r="J12" s="1074">
        <v>41.09</v>
      </c>
      <c r="K12" s="1074">
        <v>115544</v>
      </c>
      <c r="L12" s="1074">
        <v>5.45</v>
      </c>
      <c r="M12" s="1088">
        <v>2119067</v>
      </c>
      <c r="N12" s="1088">
        <v>190901</v>
      </c>
      <c r="O12" s="1088">
        <v>4570</v>
      </c>
      <c r="P12" s="1097">
        <v>136537</v>
      </c>
      <c r="Q12" s="1097">
        <v>-74001</v>
      </c>
      <c r="R12" s="1098">
        <v>1713058</v>
      </c>
      <c r="S12" s="1656"/>
    </row>
    <row r="13" spans="1:24" ht="23.1" customHeight="1" x14ac:dyDescent="0.15">
      <c r="A13" s="1589">
        <v>1</v>
      </c>
      <c r="B13" s="1593" t="s">
        <v>821</v>
      </c>
      <c r="C13" s="1716" t="s">
        <v>927</v>
      </c>
      <c r="D13" s="1716">
        <v>10</v>
      </c>
      <c r="E13" s="1072">
        <v>3535783</v>
      </c>
      <c r="F13" s="1075">
        <v>64.430000000000007</v>
      </c>
      <c r="G13" s="1075">
        <v>0</v>
      </c>
      <c r="H13" s="1075">
        <v>0</v>
      </c>
      <c r="I13" s="1075">
        <v>1113251</v>
      </c>
      <c r="J13" s="1075">
        <v>20.29</v>
      </c>
      <c r="K13" s="1075">
        <v>838362</v>
      </c>
      <c r="L13" s="1075">
        <v>15.28</v>
      </c>
      <c r="M13" s="1086">
        <v>5487396</v>
      </c>
      <c r="N13" s="1086">
        <v>322637</v>
      </c>
      <c r="O13" s="1086">
        <v>63622</v>
      </c>
      <c r="P13" s="1093">
        <v>446955</v>
      </c>
      <c r="Q13" s="1093">
        <v>491</v>
      </c>
      <c r="R13" s="1094">
        <v>4654673</v>
      </c>
      <c r="S13" s="1591">
        <v>1</v>
      </c>
    </row>
    <row r="14" spans="1:24" ht="23.1" customHeight="1" x14ac:dyDescent="0.15">
      <c r="A14" s="1589">
        <v>2</v>
      </c>
      <c r="B14" s="1593" t="s">
        <v>823</v>
      </c>
      <c r="C14" s="1718" t="s">
        <v>929</v>
      </c>
      <c r="D14" s="1718">
        <v>8</v>
      </c>
      <c r="E14" s="1073">
        <v>356241</v>
      </c>
      <c r="F14" s="1073">
        <v>56.47</v>
      </c>
      <c r="G14" s="1073">
        <v>0</v>
      </c>
      <c r="H14" s="1073">
        <v>0</v>
      </c>
      <c r="I14" s="1073">
        <v>274593</v>
      </c>
      <c r="J14" s="1073">
        <v>43.53</v>
      </c>
      <c r="K14" s="1073">
        <v>0</v>
      </c>
      <c r="L14" s="1073">
        <v>0</v>
      </c>
      <c r="M14" s="1087">
        <v>630834</v>
      </c>
      <c r="N14" s="1087">
        <v>42857</v>
      </c>
      <c r="O14" s="1087">
        <v>1309</v>
      </c>
      <c r="P14" s="1095">
        <v>85140</v>
      </c>
      <c r="Q14" s="1095">
        <v>-4218</v>
      </c>
      <c r="R14" s="1096">
        <v>497310</v>
      </c>
      <c r="S14" s="1591">
        <v>2</v>
      </c>
    </row>
    <row r="15" spans="1:24" ht="23.1" customHeight="1" x14ac:dyDescent="0.15">
      <c r="A15" s="1589">
        <v>3</v>
      </c>
      <c r="B15" s="1593" t="s">
        <v>825</v>
      </c>
      <c r="C15" s="1718" t="s">
        <v>929</v>
      </c>
      <c r="D15" s="1718">
        <v>8</v>
      </c>
      <c r="E15" s="1073">
        <v>1397743</v>
      </c>
      <c r="F15" s="1073">
        <v>66.47</v>
      </c>
      <c r="G15" s="1073">
        <v>0</v>
      </c>
      <c r="H15" s="1073">
        <v>0</v>
      </c>
      <c r="I15" s="1073">
        <v>705114</v>
      </c>
      <c r="J15" s="1073">
        <v>33.53</v>
      </c>
      <c r="K15" s="1073">
        <v>0</v>
      </c>
      <c r="L15" s="1073">
        <v>0</v>
      </c>
      <c r="M15" s="1087">
        <v>2102857</v>
      </c>
      <c r="N15" s="1087">
        <v>122417</v>
      </c>
      <c r="O15" s="1087">
        <v>2256</v>
      </c>
      <c r="P15" s="1095">
        <v>212269</v>
      </c>
      <c r="Q15" s="1095">
        <v>75239</v>
      </c>
      <c r="R15" s="1096">
        <v>1841154</v>
      </c>
      <c r="S15" s="1591">
        <v>3</v>
      </c>
    </row>
    <row r="16" spans="1:24" ht="23.1" customHeight="1" x14ac:dyDescent="0.15">
      <c r="A16" s="1589">
        <v>4</v>
      </c>
      <c r="B16" s="1593" t="s">
        <v>827</v>
      </c>
      <c r="C16" s="1718" t="s">
        <v>929</v>
      </c>
      <c r="D16" s="1718">
        <v>10</v>
      </c>
      <c r="E16" s="1073">
        <v>3060648</v>
      </c>
      <c r="F16" s="1073">
        <v>73.53</v>
      </c>
      <c r="G16" s="1073">
        <v>0</v>
      </c>
      <c r="H16" s="1073">
        <v>0</v>
      </c>
      <c r="I16" s="1073">
        <v>1101545</v>
      </c>
      <c r="J16" s="1073">
        <v>26.47</v>
      </c>
      <c r="K16" s="1073">
        <v>0</v>
      </c>
      <c r="L16" s="1073">
        <v>0</v>
      </c>
      <c r="M16" s="1087">
        <v>4162193</v>
      </c>
      <c r="N16" s="1087">
        <v>184004</v>
      </c>
      <c r="O16" s="1087">
        <v>13175</v>
      </c>
      <c r="P16" s="1095">
        <v>589327</v>
      </c>
      <c r="Q16" s="1095">
        <v>48452</v>
      </c>
      <c r="R16" s="1096">
        <v>3424139</v>
      </c>
      <c r="S16" s="1591">
        <v>4</v>
      </c>
    </row>
    <row r="17" spans="1:19" ht="23.1" customHeight="1" x14ac:dyDescent="0.15">
      <c r="A17" s="1694">
        <v>5</v>
      </c>
      <c r="B17" s="1695" t="s">
        <v>829</v>
      </c>
      <c r="C17" s="1719" t="s">
        <v>929</v>
      </c>
      <c r="D17" s="1719">
        <v>8</v>
      </c>
      <c r="E17" s="1074">
        <v>133727</v>
      </c>
      <c r="F17" s="1074">
        <v>50.61</v>
      </c>
      <c r="G17" s="1074">
        <v>0</v>
      </c>
      <c r="H17" s="1074">
        <v>0</v>
      </c>
      <c r="I17" s="1074">
        <v>130494</v>
      </c>
      <c r="J17" s="1074">
        <v>49.39</v>
      </c>
      <c r="K17" s="1074">
        <v>0</v>
      </c>
      <c r="L17" s="1074">
        <v>0</v>
      </c>
      <c r="M17" s="1088">
        <v>264221</v>
      </c>
      <c r="N17" s="1088">
        <v>25701</v>
      </c>
      <c r="O17" s="1088">
        <v>76</v>
      </c>
      <c r="P17" s="1097">
        <v>5333</v>
      </c>
      <c r="Q17" s="1097">
        <v>-430</v>
      </c>
      <c r="R17" s="1098">
        <v>232681</v>
      </c>
      <c r="S17" s="1656">
        <v>5</v>
      </c>
    </row>
    <row r="18" spans="1:19" ht="23.1" customHeight="1" x14ac:dyDescent="0.15">
      <c r="A18" s="1589">
        <v>6</v>
      </c>
      <c r="B18" s="1593" t="s">
        <v>831</v>
      </c>
      <c r="C18" s="1716" t="s">
        <v>929</v>
      </c>
      <c r="D18" s="1716">
        <v>8</v>
      </c>
      <c r="E18" s="1075">
        <v>511055</v>
      </c>
      <c r="F18" s="1075">
        <v>55.89</v>
      </c>
      <c r="G18" s="1075">
        <v>0</v>
      </c>
      <c r="H18" s="1075">
        <v>0</v>
      </c>
      <c r="I18" s="1075">
        <v>403280</v>
      </c>
      <c r="J18" s="1075">
        <v>44.11</v>
      </c>
      <c r="K18" s="1075">
        <v>0</v>
      </c>
      <c r="L18" s="1075">
        <v>0</v>
      </c>
      <c r="M18" s="1086">
        <v>914335</v>
      </c>
      <c r="N18" s="1086">
        <v>60431</v>
      </c>
      <c r="O18" s="1086">
        <v>365</v>
      </c>
      <c r="P18" s="1093">
        <v>56407</v>
      </c>
      <c r="Q18" s="1093">
        <v>-6173</v>
      </c>
      <c r="R18" s="1094">
        <v>790959</v>
      </c>
      <c r="S18" s="1591">
        <v>6</v>
      </c>
    </row>
    <row r="19" spans="1:19" ht="23.1" customHeight="1" x14ac:dyDescent="0.15">
      <c r="A19" s="1589">
        <v>7</v>
      </c>
      <c r="B19" s="1593" t="s">
        <v>833</v>
      </c>
      <c r="C19" s="1720" t="s">
        <v>929</v>
      </c>
      <c r="D19" s="1718">
        <v>10</v>
      </c>
      <c r="E19" s="1073">
        <v>2304967</v>
      </c>
      <c r="F19" s="1073">
        <v>73.81</v>
      </c>
      <c r="G19" s="1073">
        <v>0</v>
      </c>
      <c r="H19" s="1073">
        <v>0</v>
      </c>
      <c r="I19" s="1073">
        <v>818076</v>
      </c>
      <c r="J19" s="1073">
        <v>26.19</v>
      </c>
      <c r="K19" s="1073">
        <v>0</v>
      </c>
      <c r="L19" s="1073">
        <v>0</v>
      </c>
      <c r="M19" s="1087">
        <v>3123043</v>
      </c>
      <c r="N19" s="1087">
        <v>150312</v>
      </c>
      <c r="O19" s="1087">
        <v>3934</v>
      </c>
      <c r="P19" s="1095">
        <v>404891</v>
      </c>
      <c r="Q19" s="1095">
        <v>14157</v>
      </c>
      <c r="R19" s="1096">
        <v>2578063</v>
      </c>
      <c r="S19" s="1591">
        <v>7</v>
      </c>
    </row>
    <row r="20" spans="1:19" ht="23.1" customHeight="1" x14ac:dyDescent="0.15">
      <c r="A20" s="1589">
        <v>8</v>
      </c>
      <c r="B20" s="1593" t="s">
        <v>835</v>
      </c>
      <c r="C20" s="1720" t="s">
        <v>929</v>
      </c>
      <c r="D20" s="1718">
        <v>8</v>
      </c>
      <c r="E20" s="1073">
        <v>589399</v>
      </c>
      <c r="F20" s="1073">
        <v>55.2</v>
      </c>
      <c r="G20" s="1073">
        <v>0</v>
      </c>
      <c r="H20" s="1073">
        <v>0</v>
      </c>
      <c r="I20" s="1073">
        <v>478280</v>
      </c>
      <c r="J20" s="1073">
        <v>44.8</v>
      </c>
      <c r="K20" s="1073">
        <v>0</v>
      </c>
      <c r="L20" s="1073">
        <v>0</v>
      </c>
      <c r="M20" s="1087">
        <v>1067679</v>
      </c>
      <c r="N20" s="1087">
        <v>80079</v>
      </c>
      <c r="O20" s="1087">
        <v>610</v>
      </c>
      <c r="P20" s="1095">
        <v>61540</v>
      </c>
      <c r="Q20" s="1095">
        <v>8982</v>
      </c>
      <c r="R20" s="1096">
        <v>934432</v>
      </c>
      <c r="S20" s="1591">
        <v>8</v>
      </c>
    </row>
    <row r="21" spans="1:19" s="1721" customFormat="1" ht="23.1" customHeight="1" x14ac:dyDescent="0.15">
      <c r="A21" s="1589">
        <v>9</v>
      </c>
      <c r="B21" s="1593" t="s">
        <v>837</v>
      </c>
      <c r="C21" s="1720" t="s">
        <v>929</v>
      </c>
      <c r="D21" s="1718">
        <v>8</v>
      </c>
      <c r="E21" s="1076">
        <v>435251</v>
      </c>
      <c r="F21" s="1076">
        <v>58.41</v>
      </c>
      <c r="G21" s="1076">
        <v>0</v>
      </c>
      <c r="H21" s="1076">
        <v>0</v>
      </c>
      <c r="I21" s="1076">
        <v>309870</v>
      </c>
      <c r="J21" s="1076">
        <v>41.59</v>
      </c>
      <c r="K21" s="1076">
        <v>0</v>
      </c>
      <c r="L21" s="1076">
        <v>0</v>
      </c>
      <c r="M21" s="1089">
        <v>745121</v>
      </c>
      <c r="N21" s="1089">
        <v>58723</v>
      </c>
      <c r="O21" s="1089">
        <v>18629</v>
      </c>
      <c r="P21" s="1099">
        <v>66278</v>
      </c>
      <c r="Q21" s="1099">
        <v>-43085</v>
      </c>
      <c r="R21" s="1100">
        <v>558406</v>
      </c>
      <c r="S21" s="1591">
        <v>9</v>
      </c>
    </row>
    <row r="22" spans="1:19" s="1721" customFormat="1" ht="23.1" customHeight="1" x14ac:dyDescent="0.15">
      <c r="A22" s="1595">
        <v>10</v>
      </c>
      <c r="B22" s="1590" t="s">
        <v>839</v>
      </c>
      <c r="C22" s="1720" t="s">
        <v>929</v>
      </c>
      <c r="D22" s="1718">
        <v>8</v>
      </c>
      <c r="E22" s="1076">
        <v>447867</v>
      </c>
      <c r="F22" s="1076">
        <v>61.4</v>
      </c>
      <c r="G22" s="1076">
        <v>0</v>
      </c>
      <c r="H22" s="1076">
        <v>0</v>
      </c>
      <c r="I22" s="1076">
        <v>281500</v>
      </c>
      <c r="J22" s="1076">
        <v>38.6</v>
      </c>
      <c r="K22" s="1076">
        <v>0</v>
      </c>
      <c r="L22" s="1076">
        <v>0</v>
      </c>
      <c r="M22" s="1089">
        <v>729367</v>
      </c>
      <c r="N22" s="1089">
        <v>53366</v>
      </c>
      <c r="O22" s="1089">
        <v>405</v>
      </c>
      <c r="P22" s="1099">
        <v>74525</v>
      </c>
      <c r="Q22" s="1099">
        <v>-14516</v>
      </c>
      <c r="R22" s="1100">
        <v>586555</v>
      </c>
      <c r="S22" s="1596">
        <v>10</v>
      </c>
    </row>
    <row r="23" spans="1:19" s="1721" customFormat="1" ht="23.1" customHeight="1" x14ac:dyDescent="0.15">
      <c r="A23" s="1599">
        <v>11</v>
      </c>
      <c r="B23" s="1587" t="s">
        <v>841</v>
      </c>
      <c r="C23" s="1716" t="s">
        <v>929</v>
      </c>
      <c r="D23" s="1716">
        <v>8</v>
      </c>
      <c r="E23" s="1072">
        <v>343761</v>
      </c>
      <c r="F23" s="1072">
        <v>69.37</v>
      </c>
      <c r="G23" s="1072">
        <v>0</v>
      </c>
      <c r="H23" s="1072">
        <v>0</v>
      </c>
      <c r="I23" s="1072">
        <v>151812</v>
      </c>
      <c r="J23" s="1072">
        <v>30.63</v>
      </c>
      <c r="K23" s="1072">
        <v>0</v>
      </c>
      <c r="L23" s="1072">
        <v>0</v>
      </c>
      <c r="M23" s="1091">
        <v>495573</v>
      </c>
      <c r="N23" s="1091">
        <v>27974</v>
      </c>
      <c r="O23" s="1091">
        <v>242</v>
      </c>
      <c r="P23" s="1104">
        <v>39543</v>
      </c>
      <c r="Q23" s="1104">
        <v>-43629</v>
      </c>
      <c r="R23" s="1105">
        <v>384185</v>
      </c>
      <c r="S23" s="1600">
        <v>11</v>
      </c>
    </row>
    <row r="24" spans="1:19" s="1721" customFormat="1" ht="23.1" customHeight="1" x14ac:dyDescent="0.15">
      <c r="A24" s="1595">
        <v>12</v>
      </c>
      <c r="B24" s="1590" t="s">
        <v>843</v>
      </c>
      <c r="C24" s="1718" t="s">
        <v>929</v>
      </c>
      <c r="D24" s="1718">
        <v>8</v>
      </c>
      <c r="E24" s="1076">
        <v>669221</v>
      </c>
      <c r="F24" s="1076">
        <v>74.33</v>
      </c>
      <c r="G24" s="1076">
        <v>0</v>
      </c>
      <c r="H24" s="1076">
        <v>0</v>
      </c>
      <c r="I24" s="1076">
        <v>231145</v>
      </c>
      <c r="J24" s="1076">
        <v>25.67</v>
      </c>
      <c r="K24" s="1076">
        <v>0</v>
      </c>
      <c r="L24" s="1076">
        <v>0</v>
      </c>
      <c r="M24" s="1089">
        <v>900366</v>
      </c>
      <c r="N24" s="1089">
        <v>36259</v>
      </c>
      <c r="O24" s="1089">
        <v>1908</v>
      </c>
      <c r="P24" s="1099">
        <v>80608</v>
      </c>
      <c r="Q24" s="1099">
        <v>15492</v>
      </c>
      <c r="R24" s="1100">
        <v>797083</v>
      </c>
      <c r="S24" s="1596">
        <v>12</v>
      </c>
    </row>
    <row r="25" spans="1:19" s="1721" customFormat="1" ht="23.1" customHeight="1" x14ac:dyDescent="0.15">
      <c r="A25" s="1595">
        <v>13</v>
      </c>
      <c r="B25" s="1590" t="s">
        <v>844</v>
      </c>
      <c r="C25" s="1718" t="s">
        <v>929</v>
      </c>
      <c r="D25" s="1718">
        <v>8</v>
      </c>
      <c r="E25" s="1076">
        <v>339034</v>
      </c>
      <c r="F25" s="1076">
        <v>55.18</v>
      </c>
      <c r="G25" s="1076">
        <v>0</v>
      </c>
      <c r="H25" s="1076">
        <v>0</v>
      </c>
      <c r="I25" s="1076">
        <v>275431</v>
      </c>
      <c r="J25" s="1076">
        <v>44.82</v>
      </c>
      <c r="K25" s="1076">
        <v>0</v>
      </c>
      <c r="L25" s="1076">
        <v>0</v>
      </c>
      <c r="M25" s="1089">
        <v>614465</v>
      </c>
      <c r="N25" s="1089">
        <v>55424</v>
      </c>
      <c r="O25" s="1089">
        <v>433</v>
      </c>
      <c r="P25" s="1099">
        <v>69906</v>
      </c>
      <c r="Q25" s="1099">
        <v>-4241</v>
      </c>
      <c r="R25" s="1100">
        <v>484461</v>
      </c>
      <c r="S25" s="1596">
        <v>13</v>
      </c>
    </row>
    <row r="26" spans="1:19" s="1721" customFormat="1" ht="23.1" customHeight="1" x14ac:dyDescent="0.15">
      <c r="A26" s="1595">
        <v>14</v>
      </c>
      <c r="B26" s="1590" t="s">
        <v>846</v>
      </c>
      <c r="C26" s="1720" t="s">
        <v>929</v>
      </c>
      <c r="D26" s="1718">
        <v>9</v>
      </c>
      <c r="E26" s="1076">
        <v>238799</v>
      </c>
      <c r="F26" s="1076">
        <v>55.24</v>
      </c>
      <c r="G26" s="1076">
        <v>0</v>
      </c>
      <c r="H26" s="1076">
        <v>0</v>
      </c>
      <c r="I26" s="1076">
        <v>193488</v>
      </c>
      <c r="J26" s="1076">
        <v>44.76</v>
      </c>
      <c r="K26" s="1076">
        <v>0</v>
      </c>
      <c r="L26" s="1076">
        <v>0</v>
      </c>
      <c r="M26" s="1089">
        <v>432287</v>
      </c>
      <c r="N26" s="1089">
        <v>34820</v>
      </c>
      <c r="O26" s="1089">
        <v>285</v>
      </c>
      <c r="P26" s="1099">
        <v>44537</v>
      </c>
      <c r="Q26" s="1099">
        <v>223</v>
      </c>
      <c r="R26" s="1100">
        <v>352868</v>
      </c>
      <c r="S26" s="1596">
        <v>14</v>
      </c>
    </row>
    <row r="27" spans="1:19" s="1721" customFormat="1" ht="23.1" customHeight="1" x14ac:dyDescent="0.15">
      <c r="A27" s="1607">
        <v>15</v>
      </c>
      <c r="B27" s="1608" t="s">
        <v>848</v>
      </c>
      <c r="C27" s="1719" t="s">
        <v>929</v>
      </c>
      <c r="D27" s="1719">
        <v>8</v>
      </c>
      <c r="E27" s="1077">
        <v>265125</v>
      </c>
      <c r="F27" s="1077">
        <v>44.8</v>
      </c>
      <c r="G27" s="1077">
        <v>0</v>
      </c>
      <c r="H27" s="1077">
        <v>0</v>
      </c>
      <c r="I27" s="1077">
        <v>326652</v>
      </c>
      <c r="J27" s="1077">
        <v>55.2</v>
      </c>
      <c r="K27" s="1077">
        <v>0</v>
      </c>
      <c r="L27" s="1077">
        <v>0</v>
      </c>
      <c r="M27" s="1090">
        <v>591777</v>
      </c>
      <c r="N27" s="1090">
        <v>35594</v>
      </c>
      <c r="O27" s="1090">
        <v>12349</v>
      </c>
      <c r="P27" s="1102">
        <v>52905</v>
      </c>
      <c r="Q27" s="1102">
        <v>6043</v>
      </c>
      <c r="R27" s="1103">
        <v>496972</v>
      </c>
      <c r="S27" s="1609">
        <v>15</v>
      </c>
    </row>
    <row r="28" spans="1:19" s="1721" customFormat="1" ht="23.1" customHeight="1" x14ac:dyDescent="0.15">
      <c r="A28" s="1595">
        <v>16</v>
      </c>
      <c r="B28" s="1590" t="s">
        <v>850</v>
      </c>
      <c r="C28" s="1716" t="s">
        <v>927</v>
      </c>
      <c r="D28" s="1716">
        <v>9</v>
      </c>
      <c r="E28" s="1072">
        <v>629009</v>
      </c>
      <c r="F28" s="1072">
        <v>74.06</v>
      </c>
      <c r="G28" s="1072">
        <v>0</v>
      </c>
      <c r="H28" s="1072">
        <v>0</v>
      </c>
      <c r="I28" s="1072">
        <v>148231</v>
      </c>
      <c r="J28" s="1072">
        <v>17.45</v>
      </c>
      <c r="K28" s="1072">
        <v>72125</v>
      </c>
      <c r="L28" s="1072">
        <v>8.49</v>
      </c>
      <c r="M28" s="1091">
        <v>849365</v>
      </c>
      <c r="N28" s="1091">
        <v>37611</v>
      </c>
      <c r="O28" s="1091">
        <v>5616</v>
      </c>
      <c r="P28" s="1104">
        <v>94261</v>
      </c>
      <c r="Q28" s="1104">
        <v>2913</v>
      </c>
      <c r="R28" s="1105">
        <v>714790</v>
      </c>
      <c r="S28" s="1596">
        <v>16</v>
      </c>
    </row>
    <row r="29" spans="1:19" s="1721" customFormat="1" ht="23.1" customHeight="1" x14ac:dyDescent="0.15">
      <c r="A29" s="1595">
        <v>17</v>
      </c>
      <c r="B29" s="1590" t="s">
        <v>852</v>
      </c>
      <c r="C29" s="1718" t="s">
        <v>929</v>
      </c>
      <c r="D29" s="1718">
        <v>10</v>
      </c>
      <c r="E29" s="1076">
        <v>2112187</v>
      </c>
      <c r="F29" s="1076">
        <v>60.18</v>
      </c>
      <c r="G29" s="1076">
        <v>0</v>
      </c>
      <c r="H29" s="1076">
        <v>0</v>
      </c>
      <c r="I29" s="1076">
        <v>1397856</v>
      </c>
      <c r="J29" s="1076">
        <v>39.82</v>
      </c>
      <c r="K29" s="1076">
        <v>0</v>
      </c>
      <c r="L29" s="1076">
        <v>0</v>
      </c>
      <c r="M29" s="1089">
        <v>3510043</v>
      </c>
      <c r="N29" s="1089">
        <v>234692</v>
      </c>
      <c r="O29" s="1089">
        <v>3312</v>
      </c>
      <c r="P29" s="1099">
        <v>438448</v>
      </c>
      <c r="Q29" s="1099">
        <v>-273262</v>
      </c>
      <c r="R29" s="1100">
        <v>2560329</v>
      </c>
      <c r="S29" s="1596">
        <v>17</v>
      </c>
    </row>
    <row r="30" spans="1:19" s="1721" customFormat="1" ht="23.1" customHeight="1" x14ac:dyDescent="0.15">
      <c r="A30" s="1595">
        <v>18</v>
      </c>
      <c r="B30" s="1590" t="s">
        <v>854</v>
      </c>
      <c r="C30" s="1718" t="s">
        <v>928</v>
      </c>
      <c r="D30" s="1718">
        <v>8</v>
      </c>
      <c r="E30" s="1076">
        <v>54183</v>
      </c>
      <c r="F30" s="1076">
        <v>47.36</v>
      </c>
      <c r="G30" s="1076">
        <v>3604</v>
      </c>
      <c r="H30" s="1076">
        <v>3.15</v>
      </c>
      <c r="I30" s="1076">
        <v>36224</v>
      </c>
      <c r="J30" s="1076">
        <v>31.67</v>
      </c>
      <c r="K30" s="1076">
        <v>20386</v>
      </c>
      <c r="L30" s="1076">
        <v>17.82</v>
      </c>
      <c r="M30" s="1089">
        <v>114397</v>
      </c>
      <c r="N30" s="1089">
        <v>13399</v>
      </c>
      <c r="O30" s="1089">
        <v>89</v>
      </c>
      <c r="P30" s="1099">
        <v>2120</v>
      </c>
      <c r="Q30" s="1099">
        <v>324</v>
      </c>
      <c r="R30" s="1100">
        <v>99113</v>
      </c>
      <c r="S30" s="1596">
        <v>18</v>
      </c>
    </row>
    <row r="31" spans="1:19" s="1721" customFormat="1" ht="23.1" customHeight="1" x14ac:dyDescent="0.15">
      <c r="A31" s="1595">
        <v>19</v>
      </c>
      <c r="B31" s="1590" t="s">
        <v>856</v>
      </c>
      <c r="C31" s="1718" t="s">
        <v>929</v>
      </c>
      <c r="D31" s="1718">
        <v>9</v>
      </c>
      <c r="E31" s="1076">
        <v>1488852</v>
      </c>
      <c r="F31" s="1076">
        <v>74.63</v>
      </c>
      <c r="G31" s="1076">
        <v>0</v>
      </c>
      <c r="H31" s="1076">
        <v>0</v>
      </c>
      <c r="I31" s="1076">
        <v>506170</v>
      </c>
      <c r="J31" s="1076">
        <v>25.37</v>
      </c>
      <c r="K31" s="1076">
        <v>0</v>
      </c>
      <c r="L31" s="1076">
        <v>0</v>
      </c>
      <c r="M31" s="1089">
        <v>1995022</v>
      </c>
      <c r="N31" s="1089">
        <v>70077</v>
      </c>
      <c r="O31" s="1089">
        <v>469</v>
      </c>
      <c r="P31" s="1099">
        <v>145082</v>
      </c>
      <c r="Q31" s="1099">
        <v>-199906</v>
      </c>
      <c r="R31" s="1100">
        <v>1579488</v>
      </c>
      <c r="S31" s="1596">
        <v>19</v>
      </c>
    </row>
    <row r="32" spans="1:19" s="1721" customFormat="1" ht="23.1" customHeight="1" x14ac:dyDescent="0.15">
      <c r="A32" s="1607">
        <v>20</v>
      </c>
      <c r="B32" s="1608" t="s">
        <v>858</v>
      </c>
      <c r="C32" s="1719" t="s">
        <v>929</v>
      </c>
      <c r="D32" s="1719">
        <v>10</v>
      </c>
      <c r="E32" s="1077">
        <v>660434</v>
      </c>
      <c r="F32" s="1077">
        <v>77.34</v>
      </c>
      <c r="G32" s="1077">
        <v>0</v>
      </c>
      <c r="H32" s="1077">
        <v>0</v>
      </c>
      <c r="I32" s="1077">
        <v>193477</v>
      </c>
      <c r="J32" s="1077">
        <v>22.66</v>
      </c>
      <c r="K32" s="1077">
        <v>0</v>
      </c>
      <c r="L32" s="1077">
        <v>0</v>
      </c>
      <c r="M32" s="1090">
        <v>853911</v>
      </c>
      <c r="N32" s="1090">
        <v>30487</v>
      </c>
      <c r="O32" s="1090">
        <v>555</v>
      </c>
      <c r="P32" s="1102">
        <v>93049</v>
      </c>
      <c r="Q32" s="1102">
        <v>-82704</v>
      </c>
      <c r="R32" s="1103">
        <v>647116</v>
      </c>
      <c r="S32" s="1609">
        <v>20</v>
      </c>
    </row>
    <row r="33" spans="1:19" s="1721" customFormat="1" ht="23.1" customHeight="1" x14ac:dyDescent="0.15">
      <c r="A33" s="1610">
        <v>21</v>
      </c>
      <c r="B33" s="1590" t="s">
        <v>860</v>
      </c>
      <c r="C33" s="1716" t="s">
        <v>927</v>
      </c>
      <c r="D33" s="1716">
        <v>9</v>
      </c>
      <c r="E33" s="1072">
        <v>587272</v>
      </c>
      <c r="F33" s="1072">
        <v>51.55</v>
      </c>
      <c r="G33" s="1072">
        <v>0</v>
      </c>
      <c r="H33" s="1072">
        <v>0</v>
      </c>
      <c r="I33" s="1072">
        <v>348781</v>
      </c>
      <c r="J33" s="1072">
        <v>30.61</v>
      </c>
      <c r="K33" s="1072">
        <v>203209</v>
      </c>
      <c r="L33" s="1072">
        <v>17.84</v>
      </c>
      <c r="M33" s="1091">
        <v>1139262</v>
      </c>
      <c r="N33" s="1091">
        <v>96788</v>
      </c>
      <c r="O33" s="1091">
        <v>531</v>
      </c>
      <c r="P33" s="1104">
        <v>54356</v>
      </c>
      <c r="Q33" s="1104">
        <v>-144086</v>
      </c>
      <c r="R33" s="1105">
        <v>843501</v>
      </c>
      <c r="S33" s="1611">
        <v>21</v>
      </c>
    </row>
    <row r="34" spans="1:19" s="1721" customFormat="1" ht="23.1" customHeight="1" x14ac:dyDescent="0.15">
      <c r="A34" s="1595">
        <v>22</v>
      </c>
      <c r="B34" s="1590" t="s">
        <v>862</v>
      </c>
      <c r="C34" s="1718" t="s">
        <v>929</v>
      </c>
      <c r="D34" s="1718">
        <v>10</v>
      </c>
      <c r="E34" s="1076">
        <v>551554</v>
      </c>
      <c r="F34" s="1076">
        <v>78.78</v>
      </c>
      <c r="G34" s="1076">
        <v>0</v>
      </c>
      <c r="H34" s="1076">
        <v>0</v>
      </c>
      <c r="I34" s="1076">
        <v>148550</v>
      </c>
      <c r="J34" s="1076">
        <v>21.22</v>
      </c>
      <c r="K34" s="1076">
        <v>0</v>
      </c>
      <c r="L34" s="1076">
        <v>0</v>
      </c>
      <c r="M34" s="1089">
        <v>700104</v>
      </c>
      <c r="N34" s="1089">
        <v>17885</v>
      </c>
      <c r="O34" s="1089">
        <v>2372</v>
      </c>
      <c r="P34" s="1099">
        <v>74274</v>
      </c>
      <c r="Q34" s="1099">
        <v>6372</v>
      </c>
      <c r="R34" s="1100">
        <v>611945</v>
      </c>
      <c r="S34" s="1596">
        <v>22</v>
      </c>
    </row>
    <row r="35" spans="1:19" s="1721" customFormat="1" ht="23.1" customHeight="1" x14ac:dyDescent="0.15">
      <c r="A35" s="1595">
        <v>23</v>
      </c>
      <c r="B35" s="1590" t="s">
        <v>863</v>
      </c>
      <c r="C35" s="1718" t="s">
        <v>929</v>
      </c>
      <c r="D35" s="1718">
        <v>8</v>
      </c>
      <c r="E35" s="1076">
        <v>135869</v>
      </c>
      <c r="F35" s="1076">
        <v>55.03</v>
      </c>
      <c r="G35" s="1076">
        <v>0</v>
      </c>
      <c r="H35" s="1076">
        <v>0</v>
      </c>
      <c r="I35" s="1076">
        <v>111024</v>
      </c>
      <c r="J35" s="1076">
        <v>44.97</v>
      </c>
      <c r="K35" s="1076">
        <v>0</v>
      </c>
      <c r="L35" s="1076">
        <v>0</v>
      </c>
      <c r="M35" s="1089">
        <v>246893</v>
      </c>
      <c r="N35" s="1089">
        <v>23546</v>
      </c>
      <c r="O35" s="1089">
        <v>119</v>
      </c>
      <c r="P35" s="1099">
        <v>17508</v>
      </c>
      <c r="Q35" s="1099">
        <v>2648</v>
      </c>
      <c r="R35" s="1100">
        <v>208368</v>
      </c>
      <c r="S35" s="1596">
        <v>23</v>
      </c>
    </row>
    <row r="36" spans="1:19" s="1721" customFormat="1" ht="23.1" customHeight="1" x14ac:dyDescent="0.15">
      <c r="A36" s="1595">
        <v>24</v>
      </c>
      <c r="B36" s="1590" t="s">
        <v>865</v>
      </c>
      <c r="C36" s="1718" t="s">
        <v>929</v>
      </c>
      <c r="D36" s="1718">
        <v>10</v>
      </c>
      <c r="E36" s="1076">
        <v>462531</v>
      </c>
      <c r="F36" s="1076">
        <v>70.63</v>
      </c>
      <c r="G36" s="1076">
        <v>0</v>
      </c>
      <c r="H36" s="1076">
        <v>0</v>
      </c>
      <c r="I36" s="1076">
        <v>192316</v>
      </c>
      <c r="J36" s="1076">
        <v>29.37</v>
      </c>
      <c r="K36" s="1076">
        <v>0</v>
      </c>
      <c r="L36" s="1076">
        <v>0</v>
      </c>
      <c r="M36" s="1089">
        <v>654847</v>
      </c>
      <c r="N36" s="1089">
        <v>34181</v>
      </c>
      <c r="O36" s="1089">
        <v>287</v>
      </c>
      <c r="P36" s="1099">
        <v>57905</v>
      </c>
      <c r="Q36" s="1099">
        <v>-60033</v>
      </c>
      <c r="R36" s="1100">
        <v>502441</v>
      </c>
      <c r="S36" s="1596">
        <v>24</v>
      </c>
    </row>
    <row r="37" spans="1:19" s="1721" customFormat="1" ht="23.1" customHeight="1" x14ac:dyDescent="0.15">
      <c r="A37" s="1607">
        <v>25</v>
      </c>
      <c r="B37" s="1608" t="s">
        <v>867</v>
      </c>
      <c r="C37" s="1719" t="s">
        <v>929</v>
      </c>
      <c r="D37" s="1719">
        <v>8</v>
      </c>
      <c r="E37" s="1077">
        <v>366916</v>
      </c>
      <c r="F37" s="1077">
        <v>60.93</v>
      </c>
      <c r="G37" s="1077">
        <v>0</v>
      </c>
      <c r="H37" s="1077">
        <v>0</v>
      </c>
      <c r="I37" s="1077">
        <v>235280</v>
      </c>
      <c r="J37" s="1077">
        <v>39.07</v>
      </c>
      <c r="K37" s="1077">
        <v>0</v>
      </c>
      <c r="L37" s="1077">
        <v>0</v>
      </c>
      <c r="M37" s="1090">
        <v>602196</v>
      </c>
      <c r="N37" s="1090">
        <v>38318</v>
      </c>
      <c r="O37" s="1090">
        <v>176</v>
      </c>
      <c r="P37" s="1102">
        <v>31189</v>
      </c>
      <c r="Q37" s="1102">
        <v>-48819</v>
      </c>
      <c r="R37" s="1103">
        <v>483694</v>
      </c>
      <c r="S37" s="1609">
        <v>25</v>
      </c>
    </row>
    <row r="38" spans="1:19" s="1721" customFormat="1" ht="23.1" customHeight="1" x14ac:dyDescent="0.15">
      <c r="A38" s="1595">
        <v>26</v>
      </c>
      <c r="B38" s="1590" t="s">
        <v>869</v>
      </c>
      <c r="C38" s="1716" t="s">
        <v>928</v>
      </c>
      <c r="D38" s="1716">
        <v>8</v>
      </c>
      <c r="E38" s="1072">
        <v>222277</v>
      </c>
      <c r="F38" s="1072">
        <v>50.95</v>
      </c>
      <c r="G38" s="1072">
        <v>21259</v>
      </c>
      <c r="H38" s="1072">
        <v>4.87</v>
      </c>
      <c r="I38" s="1072">
        <v>139064</v>
      </c>
      <c r="J38" s="1072">
        <v>31.88</v>
      </c>
      <c r="K38" s="1072">
        <v>53652</v>
      </c>
      <c r="L38" s="1072">
        <v>12.3</v>
      </c>
      <c r="M38" s="1091">
        <v>436252</v>
      </c>
      <c r="N38" s="1091">
        <v>33954</v>
      </c>
      <c r="O38" s="1091">
        <v>142</v>
      </c>
      <c r="P38" s="1104">
        <v>25498</v>
      </c>
      <c r="Q38" s="1104">
        <v>-9885</v>
      </c>
      <c r="R38" s="1105">
        <v>366773</v>
      </c>
      <c r="S38" s="1596">
        <v>26</v>
      </c>
    </row>
    <row r="39" spans="1:19" s="1721" customFormat="1" ht="23.1" customHeight="1" x14ac:dyDescent="0.15">
      <c r="A39" s="1595">
        <v>27</v>
      </c>
      <c r="B39" s="1590" t="s">
        <v>871</v>
      </c>
      <c r="C39" s="1718" t="s">
        <v>929</v>
      </c>
      <c r="D39" s="1718">
        <v>9</v>
      </c>
      <c r="E39" s="1076">
        <v>592542</v>
      </c>
      <c r="F39" s="1076">
        <v>79.010000000000005</v>
      </c>
      <c r="G39" s="1076">
        <v>0</v>
      </c>
      <c r="H39" s="1076">
        <v>0</v>
      </c>
      <c r="I39" s="1076">
        <v>157436</v>
      </c>
      <c r="J39" s="1076">
        <v>20.99</v>
      </c>
      <c r="K39" s="1076">
        <v>0</v>
      </c>
      <c r="L39" s="1076">
        <v>0</v>
      </c>
      <c r="M39" s="1089">
        <v>749978</v>
      </c>
      <c r="N39" s="1089">
        <v>23620</v>
      </c>
      <c r="O39" s="1089">
        <v>25600</v>
      </c>
      <c r="P39" s="1099">
        <v>106510</v>
      </c>
      <c r="Q39" s="1099">
        <v>-95148</v>
      </c>
      <c r="R39" s="1100">
        <v>499100</v>
      </c>
      <c r="S39" s="1596">
        <v>27</v>
      </c>
    </row>
    <row r="40" spans="1:19" s="1721" customFormat="1" ht="23.1" customHeight="1" x14ac:dyDescent="0.15">
      <c r="A40" s="1595">
        <v>30</v>
      </c>
      <c r="B40" s="1590" t="s">
        <v>873</v>
      </c>
      <c r="C40" s="1720" t="s">
        <v>929</v>
      </c>
      <c r="D40" s="1718">
        <v>8</v>
      </c>
      <c r="E40" s="1076">
        <v>286695</v>
      </c>
      <c r="F40" s="1076">
        <v>48</v>
      </c>
      <c r="G40" s="1076">
        <v>0</v>
      </c>
      <c r="H40" s="1076">
        <v>0</v>
      </c>
      <c r="I40" s="1076">
        <v>310552</v>
      </c>
      <c r="J40" s="1076">
        <v>52</v>
      </c>
      <c r="K40" s="1076">
        <v>0</v>
      </c>
      <c r="L40" s="1076">
        <v>0</v>
      </c>
      <c r="M40" s="1089">
        <v>597247</v>
      </c>
      <c r="N40" s="1089">
        <v>45636</v>
      </c>
      <c r="O40" s="1089">
        <v>566</v>
      </c>
      <c r="P40" s="1099">
        <v>25059</v>
      </c>
      <c r="Q40" s="1099">
        <v>-43492</v>
      </c>
      <c r="R40" s="1100">
        <v>482494</v>
      </c>
      <c r="S40" s="1596">
        <v>30</v>
      </c>
    </row>
    <row r="41" spans="1:19" s="1721" customFormat="1" ht="23.1" customHeight="1" x14ac:dyDescent="0.15">
      <c r="A41" s="1595">
        <v>31</v>
      </c>
      <c r="B41" s="1590" t="s">
        <v>875</v>
      </c>
      <c r="C41" s="1718" t="s">
        <v>929</v>
      </c>
      <c r="D41" s="1718">
        <v>8</v>
      </c>
      <c r="E41" s="1076">
        <v>103242</v>
      </c>
      <c r="F41" s="1076">
        <v>72.2</v>
      </c>
      <c r="G41" s="1076">
        <v>0</v>
      </c>
      <c r="H41" s="1076">
        <v>0</v>
      </c>
      <c r="I41" s="1076">
        <v>39757</v>
      </c>
      <c r="J41" s="1076">
        <v>27.8</v>
      </c>
      <c r="K41" s="1076">
        <v>0</v>
      </c>
      <c r="L41" s="1076">
        <v>0</v>
      </c>
      <c r="M41" s="1089">
        <v>142999</v>
      </c>
      <c r="N41" s="1089">
        <v>6342</v>
      </c>
      <c r="O41" s="1089">
        <v>61</v>
      </c>
      <c r="P41" s="1099">
        <v>14550</v>
      </c>
      <c r="Q41" s="1099">
        <v>-1418</v>
      </c>
      <c r="R41" s="1100">
        <v>120628</v>
      </c>
      <c r="S41" s="1596">
        <v>31</v>
      </c>
    </row>
    <row r="42" spans="1:19" s="1721" customFormat="1" ht="23.1" customHeight="1" x14ac:dyDescent="0.15">
      <c r="A42" s="1607">
        <v>32</v>
      </c>
      <c r="B42" s="1608" t="s">
        <v>877</v>
      </c>
      <c r="C42" s="1719" t="s">
        <v>929</v>
      </c>
      <c r="D42" s="1719">
        <v>8</v>
      </c>
      <c r="E42" s="1077">
        <v>261501</v>
      </c>
      <c r="F42" s="1077">
        <v>52.07</v>
      </c>
      <c r="G42" s="1077">
        <v>0</v>
      </c>
      <c r="H42" s="1077">
        <v>0</v>
      </c>
      <c r="I42" s="1077">
        <v>240687</v>
      </c>
      <c r="J42" s="1077">
        <v>47.93</v>
      </c>
      <c r="K42" s="1077">
        <v>0</v>
      </c>
      <c r="L42" s="1077">
        <v>0</v>
      </c>
      <c r="M42" s="1090">
        <v>502188</v>
      </c>
      <c r="N42" s="1090">
        <v>45415</v>
      </c>
      <c r="O42" s="1090">
        <v>521</v>
      </c>
      <c r="P42" s="1102">
        <v>25937</v>
      </c>
      <c r="Q42" s="1102">
        <v>443</v>
      </c>
      <c r="R42" s="1103">
        <v>430758</v>
      </c>
      <c r="S42" s="1609">
        <v>32</v>
      </c>
    </row>
    <row r="43" spans="1:19" s="1721" customFormat="1" ht="23.1" customHeight="1" x14ac:dyDescent="0.15">
      <c r="A43" s="1595">
        <v>33</v>
      </c>
      <c r="B43" s="1590" t="s">
        <v>879</v>
      </c>
      <c r="C43" s="1716" t="s">
        <v>929</v>
      </c>
      <c r="D43" s="1716">
        <v>8</v>
      </c>
      <c r="E43" s="1072">
        <v>212388</v>
      </c>
      <c r="F43" s="1072">
        <v>61.17</v>
      </c>
      <c r="G43" s="1072">
        <v>0</v>
      </c>
      <c r="H43" s="1072">
        <v>0</v>
      </c>
      <c r="I43" s="1072">
        <v>134812</v>
      </c>
      <c r="J43" s="1072">
        <v>38.83</v>
      </c>
      <c r="K43" s="1072">
        <v>0</v>
      </c>
      <c r="L43" s="1072">
        <v>0</v>
      </c>
      <c r="M43" s="1091">
        <v>347200</v>
      </c>
      <c r="N43" s="1091">
        <v>21463</v>
      </c>
      <c r="O43" s="1091">
        <v>185</v>
      </c>
      <c r="P43" s="1104">
        <v>22333</v>
      </c>
      <c r="Q43" s="1104">
        <v>-35071</v>
      </c>
      <c r="R43" s="1105">
        <v>268148</v>
      </c>
      <c r="S43" s="1596">
        <v>33</v>
      </c>
    </row>
    <row r="44" spans="1:19" s="1721" customFormat="1" ht="23.1" customHeight="1" x14ac:dyDescent="0.15">
      <c r="A44" s="1595">
        <v>35</v>
      </c>
      <c r="B44" s="1590" t="s">
        <v>881</v>
      </c>
      <c r="C44" s="1718" t="s">
        <v>929</v>
      </c>
      <c r="D44" s="1718">
        <v>8</v>
      </c>
      <c r="E44" s="1076">
        <v>302492</v>
      </c>
      <c r="F44" s="1076">
        <v>79.34</v>
      </c>
      <c r="G44" s="1076">
        <v>0</v>
      </c>
      <c r="H44" s="1076">
        <v>0</v>
      </c>
      <c r="I44" s="1076">
        <v>78750</v>
      </c>
      <c r="J44" s="1076">
        <v>20.66</v>
      </c>
      <c r="K44" s="1076">
        <v>0</v>
      </c>
      <c r="L44" s="1076">
        <v>0</v>
      </c>
      <c r="M44" s="1089">
        <v>381243</v>
      </c>
      <c r="N44" s="1089">
        <v>12508</v>
      </c>
      <c r="O44" s="1089">
        <v>122</v>
      </c>
      <c r="P44" s="1099">
        <v>42513</v>
      </c>
      <c r="Q44" s="1099">
        <v>-35537</v>
      </c>
      <c r="R44" s="1100">
        <v>290563</v>
      </c>
      <c r="S44" s="1596">
        <v>35</v>
      </c>
    </row>
    <row r="45" spans="1:19" s="1721" customFormat="1" ht="23.1" customHeight="1" x14ac:dyDescent="0.15">
      <c r="A45" s="1595">
        <v>36</v>
      </c>
      <c r="B45" s="1590" t="s">
        <v>883</v>
      </c>
      <c r="C45" s="1718" t="s">
        <v>929</v>
      </c>
      <c r="D45" s="1718">
        <v>8</v>
      </c>
      <c r="E45" s="1076">
        <v>315680</v>
      </c>
      <c r="F45" s="1076">
        <v>61.31</v>
      </c>
      <c r="G45" s="1076">
        <v>0</v>
      </c>
      <c r="H45" s="1076">
        <v>0</v>
      </c>
      <c r="I45" s="1076">
        <v>199233</v>
      </c>
      <c r="J45" s="1076">
        <v>38.69</v>
      </c>
      <c r="K45" s="1076">
        <v>0</v>
      </c>
      <c r="L45" s="1076">
        <v>0</v>
      </c>
      <c r="M45" s="1089">
        <v>514913</v>
      </c>
      <c r="N45" s="1089">
        <v>33832</v>
      </c>
      <c r="O45" s="1089">
        <v>1264</v>
      </c>
      <c r="P45" s="1099">
        <v>46544</v>
      </c>
      <c r="Q45" s="1099">
        <v>-47637</v>
      </c>
      <c r="R45" s="1100">
        <v>385636</v>
      </c>
      <c r="S45" s="1596">
        <v>36</v>
      </c>
    </row>
    <row r="46" spans="1:19" s="1721" customFormat="1" ht="23.1" customHeight="1" x14ac:dyDescent="0.15">
      <c r="A46" s="1595">
        <v>38</v>
      </c>
      <c r="B46" s="1590" t="s">
        <v>885</v>
      </c>
      <c r="C46" s="1718" t="s">
        <v>929</v>
      </c>
      <c r="D46" s="1718">
        <v>8</v>
      </c>
      <c r="E46" s="1076">
        <v>61377</v>
      </c>
      <c r="F46" s="1076">
        <v>62.22</v>
      </c>
      <c r="G46" s="1076">
        <v>0</v>
      </c>
      <c r="H46" s="1076">
        <v>0</v>
      </c>
      <c r="I46" s="1076">
        <v>37266</v>
      </c>
      <c r="J46" s="1076">
        <v>37.78</v>
      </c>
      <c r="K46" s="1076">
        <v>0</v>
      </c>
      <c r="L46" s="1076">
        <v>0</v>
      </c>
      <c r="M46" s="1089">
        <v>98643</v>
      </c>
      <c r="N46" s="1089">
        <v>6255</v>
      </c>
      <c r="O46" s="1089">
        <v>930</v>
      </c>
      <c r="P46" s="1099">
        <v>3546</v>
      </c>
      <c r="Q46" s="1099">
        <v>74</v>
      </c>
      <c r="R46" s="1100">
        <v>87986</v>
      </c>
      <c r="S46" s="1596">
        <v>38</v>
      </c>
    </row>
    <row r="47" spans="1:19" s="1721" customFormat="1" ht="23.1" customHeight="1" x14ac:dyDescent="0.15">
      <c r="A47" s="1607">
        <v>39</v>
      </c>
      <c r="B47" s="1608" t="s">
        <v>887</v>
      </c>
      <c r="C47" s="1719" t="s">
        <v>929</v>
      </c>
      <c r="D47" s="1719">
        <v>8</v>
      </c>
      <c r="E47" s="1077">
        <v>71340</v>
      </c>
      <c r="F47" s="1077">
        <v>63.74</v>
      </c>
      <c r="G47" s="1077">
        <v>0</v>
      </c>
      <c r="H47" s="1077">
        <v>0</v>
      </c>
      <c r="I47" s="1077">
        <v>40590</v>
      </c>
      <c r="J47" s="1077">
        <v>36.26</v>
      </c>
      <c r="K47" s="1077">
        <v>0</v>
      </c>
      <c r="L47" s="1077">
        <v>0</v>
      </c>
      <c r="M47" s="1090">
        <v>111930</v>
      </c>
      <c r="N47" s="1090">
        <v>7786</v>
      </c>
      <c r="O47" s="1090">
        <v>0</v>
      </c>
      <c r="P47" s="1102">
        <v>9739</v>
      </c>
      <c r="Q47" s="1102">
        <v>-9070</v>
      </c>
      <c r="R47" s="1103">
        <v>85335</v>
      </c>
      <c r="S47" s="1609">
        <v>39</v>
      </c>
    </row>
    <row r="48" spans="1:19" s="1721" customFormat="1" ht="23.1" customHeight="1" x14ac:dyDescent="0.15">
      <c r="A48" s="1595">
        <v>40</v>
      </c>
      <c r="B48" s="1590" t="s">
        <v>888</v>
      </c>
      <c r="C48" s="1716" t="s">
        <v>928</v>
      </c>
      <c r="D48" s="1716">
        <v>8</v>
      </c>
      <c r="E48" s="1072">
        <v>27574</v>
      </c>
      <c r="F48" s="1072">
        <v>47.16</v>
      </c>
      <c r="G48" s="1072">
        <v>3053</v>
      </c>
      <c r="H48" s="1072">
        <v>5.22</v>
      </c>
      <c r="I48" s="1072">
        <v>17283</v>
      </c>
      <c r="J48" s="1072">
        <v>29.56</v>
      </c>
      <c r="K48" s="1072">
        <v>10560</v>
      </c>
      <c r="L48" s="1072">
        <v>18.059999999999999</v>
      </c>
      <c r="M48" s="1091">
        <v>58470</v>
      </c>
      <c r="N48" s="1091">
        <v>5948</v>
      </c>
      <c r="O48" s="1091">
        <v>32</v>
      </c>
      <c r="P48" s="1104">
        <v>2173</v>
      </c>
      <c r="Q48" s="1104">
        <v>-3926</v>
      </c>
      <c r="R48" s="1105">
        <v>46391</v>
      </c>
      <c r="S48" s="1596">
        <v>40</v>
      </c>
    </row>
    <row r="49" spans="1:19" s="1721" customFormat="1" ht="23.1" customHeight="1" x14ac:dyDescent="0.15">
      <c r="A49" s="1595">
        <v>41</v>
      </c>
      <c r="B49" s="1590" t="s">
        <v>890</v>
      </c>
      <c r="C49" s="1718" t="s">
        <v>927</v>
      </c>
      <c r="D49" s="1718">
        <v>9</v>
      </c>
      <c r="E49" s="1076">
        <v>68290</v>
      </c>
      <c r="F49" s="1076">
        <v>54</v>
      </c>
      <c r="G49" s="1076">
        <v>0</v>
      </c>
      <c r="H49" s="1076">
        <v>0</v>
      </c>
      <c r="I49" s="1076">
        <v>35775</v>
      </c>
      <c r="J49" s="1076">
        <v>28.29</v>
      </c>
      <c r="K49" s="1076">
        <v>22397</v>
      </c>
      <c r="L49" s="1076">
        <v>17.71</v>
      </c>
      <c r="M49" s="1089">
        <v>126462</v>
      </c>
      <c r="N49" s="1089">
        <v>12377</v>
      </c>
      <c r="O49" s="1089">
        <v>0</v>
      </c>
      <c r="P49" s="1099">
        <v>8372</v>
      </c>
      <c r="Q49" s="1099">
        <v>-418</v>
      </c>
      <c r="R49" s="1100">
        <v>105295</v>
      </c>
      <c r="S49" s="1596">
        <v>41</v>
      </c>
    </row>
    <row r="50" spans="1:19" s="1721" customFormat="1" ht="23.1" customHeight="1" x14ac:dyDescent="0.15">
      <c r="A50" s="1595">
        <v>42</v>
      </c>
      <c r="B50" s="1590" t="s">
        <v>892</v>
      </c>
      <c r="C50" s="1718" t="s">
        <v>929</v>
      </c>
      <c r="D50" s="1718">
        <v>9</v>
      </c>
      <c r="E50" s="1076">
        <v>85314</v>
      </c>
      <c r="F50" s="1076">
        <v>65.8</v>
      </c>
      <c r="G50" s="1076">
        <v>0</v>
      </c>
      <c r="H50" s="1076">
        <v>0</v>
      </c>
      <c r="I50" s="1076">
        <v>44343</v>
      </c>
      <c r="J50" s="1076">
        <v>34.200000000000003</v>
      </c>
      <c r="K50" s="1076">
        <v>0</v>
      </c>
      <c r="L50" s="1076">
        <v>0</v>
      </c>
      <c r="M50" s="1089">
        <v>129657</v>
      </c>
      <c r="N50" s="1089">
        <v>9917</v>
      </c>
      <c r="O50" s="1089">
        <v>0</v>
      </c>
      <c r="P50" s="1099">
        <v>18262</v>
      </c>
      <c r="Q50" s="1099">
        <v>-7775</v>
      </c>
      <c r="R50" s="1100">
        <v>93703</v>
      </c>
      <c r="S50" s="1596">
        <v>42</v>
      </c>
    </row>
    <row r="51" spans="1:19" s="1721" customFormat="1" ht="23.1" customHeight="1" x14ac:dyDescent="0.15">
      <c r="A51" s="1610">
        <v>43</v>
      </c>
      <c r="B51" s="1590" t="s">
        <v>894</v>
      </c>
      <c r="C51" s="1718" t="s">
        <v>928</v>
      </c>
      <c r="D51" s="1718">
        <v>8</v>
      </c>
      <c r="E51" s="1076">
        <v>31371</v>
      </c>
      <c r="F51" s="1076">
        <v>41.26</v>
      </c>
      <c r="G51" s="1076">
        <v>1581</v>
      </c>
      <c r="H51" s="1076">
        <v>2.08</v>
      </c>
      <c r="I51" s="1076">
        <v>27670</v>
      </c>
      <c r="J51" s="1076">
        <v>36.39</v>
      </c>
      <c r="K51" s="1076">
        <v>15410</v>
      </c>
      <c r="L51" s="1076">
        <v>20.27</v>
      </c>
      <c r="M51" s="1089">
        <v>76032</v>
      </c>
      <c r="N51" s="1089">
        <v>10375</v>
      </c>
      <c r="O51" s="1089">
        <v>79</v>
      </c>
      <c r="P51" s="1099">
        <v>2168</v>
      </c>
      <c r="Q51" s="1099">
        <v>-7168</v>
      </c>
      <c r="R51" s="1100">
        <v>56242</v>
      </c>
      <c r="S51" s="1611">
        <v>43</v>
      </c>
    </row>
    <row r="52" spans="1:19" s="1721" customFormat="1" ht="23.1" customHeight="1" x14ac:dyDescent="0.15">
      <c r="A52" s="1607">
        <v>44</v>
      </c>
      <c r="B52" s="1608" t="s">
        <v>896</v>
      </c>
      <c r="C52" s="1719" t="s">
        <v>928</v>
      </c>
      <c r="D52" s="1719">
        <v>8</v>
      </c>
      <c r="E52" s="1077">
        <v>43399</v>
      </c>
      <c r="F52" s="1077">
        <v>51.37</v>
      </c>
      <c r="G52" s="1077">
        <v>6733</v>
      </c>
      <c r="H52" s="1077">
        <v>7.97</v>
      </c>
      <c r="I52" s="1077">
        <v>21553</v>
      </c>
      <c r="J52" s="1077">
        <v>25.51</v>
      </c>
      <c r="K52" s="1077">
        <v>12804</v>
      </c>
      <c r="L52" s="1077">
        <v>15.15</v>
      </c>
      <c r="M52" s="1090">
        <v>84489</v>
      </c>
      <c r="N52" s="1090">
        <v>5404</v>
      </c>
      <c r="O52" s="1090">
        <v>0</v>
      </c>
      <c r="P52" s="1102">
        <v>5948</v>
      </c>
      <c r="Q52" s="1102">
        <v>-9215</v>
      </c>
      <c r="R52" s="1103">
        <v>63922</v>
      </c>
      <c r="S52" s="1609">
        <v>44</v>
      </c>
    </row>
    <row r="53" spans="1:19" s="1717" customFormat="1" ht="23.1" customHeight="1" x14ac:dyDescent="0.15">
      <c r="A53" s="1595">
        <v>45</v>
      </c>
      <c r="B53" s="1590" t="s">
        <v>897</v>
      </c>
      <c r="C53" s="1716" t="s">
        <v>929</v>
      </c>
      <c r="D53" s="1716">
        <v>8</v>
      </c>
      <c r="E53" s="1072">
        <v>134107</v>
      </c>
      <c r="F53" s="1072">
        <v>42.87</v>
      </c>
      <c r="G53" s="1072">
        <v>0</v>
      </c>
      <c r="H53" s="1072">
        <v>0</v>
      </c>
      <c r="I53" s="1072">
        <v>178728</v>
      </c>
      <c r="J53" s="1072">
        <v>57.13</v>
      </c>
      <c r="K53" s="1072">
        <v>0</v>
      </c>
      <c r="L53" s="1072">
        <v>0</v>
      </c>
      <c r="M53" s="1091">
        <v>312835</v>
      </c>
      <c r="N53" s="1091">
        <v>31635</v>
      </c>
      <c r="O53" s="1091">
        <v>98</v>
      </c>
      <c r="P53" s="1104">
        <v>11920</v>
      </c>
      <c r="Q53" s="1104">
        <v>-4601</v>
      </c>
      <c r="R53" s="1105">
        <v>264581</v>
      </c>
      <c r="S53" s="1596">
        <v>45</v>
      </c>
    </row>
    <row r="54" spans="1:19" s="1717" customFormat="1" ht="23.1" customHeight="1" x14ac:dyDescent="0.15">
      <c r="A54" s="1595">
        <v>46</v>
      </c>
      <c r="B54" s="1590" t="s">
        <v>898</v>
      </c>
      <c r="C54" s="1718" t="s">
        <v>929</v>
      </c>
      <c r="D54" s="1718">
        <v>8</v>
      </c>
      <c r="E54" s="1076">
        <v>68301</v>
      </c>
      <c r="F54" s="1076">
        <v>51.36</v>
      </c>
      <c r="G54" s="1076">
        <v>0</v>
      </c>
      <c r="H54" s="1076">
        <v>0</v>
      </c>
      <c r="I54" s="1076">
        <v>64692</v>
      </c>
      <c r="J54" s="1076">
        <v>48.64</v>
      </c>
      <c r="K54" s="1076">
        <v>0</v>
      </c>
      <c r="L54" s="1076">
        <v>0</v>
      </c>
      <c r="M54" s="1089">
        <v>132993</v>
      </c>
      <c r="N54" s="1089">
        <v>13273</v>
      </c>
      <c r="O54" s="1089">
        <v>1779</v>
      </c>
      <c r="P54" s="1099">
        <v>4887</v>
      </c>
      <c r="Q54" s="1099">
        <v>4687</v>
      </c>
      <c r="R54" s="1100">
        <v>117741</v>
      </c>
      <c r="S54" s="1596">
        <v>46</v>
      </c>
    </row>
    <row r="55" spans="1:19" s="1717" customFormat="1" ht="23.1" customHeight="1" x14ac:dyDescent="0.15">
      <c r="A55" s="1595">
        <v>52</v>
      </c>
      <c r="B55" s="1590" t="s">
        <v>899</v>
      </c>
      <c r="C55" s="1718" t="s">
        <v>929</v>
      </c>
      <c r="D55" s="1718">
        <v>8</v>
      </c>
      <c r="E55" s="1076">
        <v>25869</v>
      </c>
      <c r="F55" s="1076">
        <v>55.19</v>
      </c>
      <c r="G55" s="1076">
        <v>0</v>
      </c>
      <c r="H55" s="1076">
        <v>0</v>
      </c>
      <c r="I55" s="1076">
        <v>21007</v>
      </c>
      <c r="J55" s="1076">
        <v>44.81</v>
      </c>
      <c r="K55" s="1076">
        <v>0</v>
      </c>
      <c r="L55" s="1076">
        <v>0</v>
      </c>
      <c r="M55" s="1089">
        <v>46876</v>
      </c>
      <c r="N55" s="1089">
        <v>3403</v>
      </c>
      <c r="O55" s="1089">
        <v>441</v>
      </c>
      <c r="P55" s="1099">
        <v>3432</v>
      </c>
      <c r="Q55" s="1099">
        <v>627</v>
      </c>
      <c r="R55" s="1100">
        <v>40227</v>
      </c>
      <c r="S55" s="1596">
        <v>52</v>
      </c>
    </row>
    <row r="56" spans="1:19" s="1717" customFormat="1" ht="23.1" customHeight="1" x14ac:dyDescent="0.15">
      <c r="A56" s="1595">
        <v>54</v>
      </c>
      <c r="B56" s="1590" t="s">
        <v>900</v>
      </c>
      <c r="C56" s="1718" t="s">
        <v>929</v>
      </c>
      <c r="D56" s="1718">
        <v>10</v>
      </c>
      <c r="E56" s="1076">
        <v>29984</v>
      </c>
      <c r="F56" s="1076">
        <v>57.01</v>
      </c>
      <c r="G56" s="1076">
        <v>0</v>
      </c>
      <c r="H56" s="1076">
        <v>0</v>
      </c>
      <c r="I56" s="1076">
        <v>22610</v>
      </c>
      <c r="J56" s="1076">
        <v>42.99</v>
      </c>
      <c r="K56" s="1076">
        <v>0</v>
      </c>
      <c r="L56" s="1076">
        <v>0</v>
      </c>
      <c r="M56" s="1089">
        <v>52594</v>
      </c>
      <c r="N56" s="1089">
        <v>4243</v>
      </c>
      <c r="O56" s="1089">
        <v>635</v>
      </c>
      <c r="P56" s="1099">
        <v>3445</v>
      </c>
      <c r="Q56" s="1099">
        <v>-4201</v>
      </c>
      <c r="R56" s="1100">
        <v>40070</v>
      </c>
      <c r="S56" s="1596">
        <v>54</v>
      </c>
    </row>
    <row r="57" spans="1:19" s="1717" customFormat="1" ht="23.1" customHeight="1" thickBot="1" x14ac:dyDescent="0.2">
      <c r="A57" s="1603">
        <v>59</v>
      </c>
      <c r="B57" s="1604" t="s">
        <v>902</v>
      </c>
      <c r="C57" s="1722" t="s">
        <v>929</v>
      </c>
      <c r="D57" s="1722">
        <v>8</v>
      </c>
      <c r="E57" s="1078">
        <v>87397</v>
      </c>
      <c r="F57" s="1078">
        <v>53.9</v>
      </c>
      <c r="G57" s="1078">
        <v>0</v>
      </c>
      <c r="H57" s="1078">
        <v>0</v>
      </c>
      <c r="I57" s="1078">
        <v>74736</v>
      </c>
      <c r="J57" s="1078">
        <v>46.1</v>
      </c>
      <c r="K57" s="1078">
        <v>0</v>
      </c>
      <c r="L57" s="1078">
        <v>0</v>
      </c>
      <c r="M57" s="1092">
        <v>162133</v>
      </c>
      <c r="N57" s="1092">
        <v>12522</v>
      </c>
      <c r="O57" s="1092">
        <v>147</v>
      </c>
      <c r="P57" s="1106">
        <v>16009</v>
      </c>
      <c r="Q57" s="1106">
        <v>-3450</v>
      </c>
      <c r="R57" s="1107">
        <v>130005</v>
      </c>
      <c r="S57" s="1606">
        <v>59</v>
      </c>
    </row>
    <row r="58" spans="1:19" ht="23.1" customHeight="1" x14ac:dyDescent="0.15">
      <c r="A58" s="1589">
        <v>61</v>
      </c>
      <c r="B58" s="1593" t="s">
        <v>904</v>
      </c>
      <c r="C58" s="1716" t="s">
        <v>929</v>
      </c>
      <c r="D58" s="1716">
        <v>8</v>
      </c>
      <c r="E58" s="1072">
        <v>63436</v>
      </c>
      <c r="F58" s="1075">
        <v>46.89</v>
      </c>
      <c r="G58" s="1075">
        <v>0</v>
      </c>
      <c r="H58" s="1075">
        <v>0</v>
      </c>
      <c r="I58" s="1075">
        <v>71863</v>
      </c>
      <c r="J58" s="1075">
        <v>53.11</v>
      </c>
      <c r="K58" s="1075">
        <v>0</v>
      </c>
      <c r="L58" s="1075">
        <v>0</v>
      </c>
      <c r="M58" s="1086">
        <v>135299</v>
      </c>
      <c r="N58" s="1086">
        <v>12307</v>
      </c>
      <c r="O58" s="1086">
        <v>150</v>
      </c>
      <c r="P58" s="1093">
        <v>6699</v>
      </c>
      <c r="Q58" s="1093">
        <v>-18889</v>
      </c>
      <c r="R58" s="1094">
        <v>97254</v>
      </c>
      <c r="S58" s="1591">
        <v>61</v>
      </c>
    </row>
    <row r="59" spans="1:19" ht="23.1" customHeight="1" x14ac:dyDescent="0.15">
      <c r="A59" s="1589">
        <v>66</v>
      </c>
      <c r="B59" s="1593" t="s">
        <v>906</v>
      </c>
      <c r="C59" s="1718" t="s">
        <v>929</v>
      </c>
      <c r="D59" s="1718">
        <v>8</v>
      </c>
      <c r="E59" s="1073">
        <v>213401</v>
      </c>
      <c r="F59" s="1073">
        <v>56.73</v>
      </c>
      <c r="G59" s="1073">
        <v>0</v>
      </c>
      <c r="H59" s="1073">
        <v>0</v>
      </c>
      <c r="I59" s="1073">
        <v>162776</v>
      </c>
      <c r="J59" s="1073">
        <v>43.27</v>
      </c>
      <c r="K59" s="1073">
        <v>0</v>
      </c>
      <c r="L59" s="1073">
        <v>0</v>
      </c>
      <c r="M59" s="1087">
        <v>376177</v>
      </c>
      <c r="N59" s="1087">
        <v>27056</v>
      </c>
      <c r="O59" s="1087">
        <v>105</v>
      </c>
      <c r="P59" s="1095">
        <v>18376</v>
      </c>
      <c r="Q59" s="1095">
        <v>-28057</v>
      </c>
      <c r="R59" s="1096">
        <v>302583</v>
      </c>
      <c r="S59" s="1591">
        <v>66</v>
      </c>
    </row>
    <row r="60" spans="1:19" ht="23.1" customHeight="1" x14ac:dyDescent="0.15">
      <c r="A60" s="1589">
        <v>67</v>
      </c>
      <c r="B60" s="1593" t="s">
        <v>908</v>
      </c>
      <c r="C60" s="1718" t="s">
        <v>928</v>
      </c>
      <c r="D60" s="1718">
        <v>10</v>
      </c>
      <c r="E60" s="1073">
        <v>33536</v>
      </c>
      <c r="F60" s="1073">
        <v>42.02</v>
      </c>
      <c r="G60" s="1073">
        <v>6703</v>
      </c>
      <c r="H60" s="1073">
        <v>8.4</v>
      </c>
      <c r="I60" s="1073">
        <v>25936</v>
      </c>
      <c r="J60" s="1073">
        <v>32.5</v>
      </c>
      <c r="K60" s="1073">
        <v>13632</v>
      </c>
      <c r="L60" s="1073">
        <v>17.079999999999998</v>
      </c>
      <c r="M60" s="1087">
        <v>79807</v>
      </c>
      <c r="N60" s="1087">
        <v>8048</v>
      </c>
      <c r="O60" s="1087">
        <v>12</v>
      </c>
      <c r="P60" s="1095">
        <v>3189</v>
      </c>
      <c r="Q60" s="1095">
        <v>243</v>
      </c>
      <c r="R60" s="1096">
        <v>68801</v>
      </c>
      <c r="S60" s="1591">
        <v>67</v>
      </c>
    </row>
    <row r="61" spans="1:19" ht="23.1" customHeight="1" x14ac:dyDescent="0.15">
      <c r="A61" s="1589">
        <v>70</v>
      </c>
      <c r="B61" s="1593" t="s">
        <v>910</v>
      </c>
      <c r="C61" s="1718" t="s">
        <v>928</v>
      </c>
      <c r="D61" s="1718">
        <v>8</v>
      </c>
      <c r="E61" s="1073">
        <v>40994</v>
      </c>
      <c r="F61" s="1073">
        <v>52.98</v>
      </c>
      <c r="G61" s="1073">
        <v>4078</v>
      </c>
      <c r="H61" s="1073">
        <v>5.27</v>
      </c>
      <c r="I61" s="1073">
        <v>19848</v>
      </c>
      <c r="J61" s="1073">
        <v>25.65</v>
      </c>
      <c r="K61" s="1073">
        <v>12457</v>
      </c>
      <c r="L61" s="1073">
        <v>16.100000000000001</v>
      </c>
      <c r="M61" s="1087">
        <v>77377</v>
      </c>
      <c r="N61" s="1087">
        <v>7439</v>
      </c>
      <c r="O61" s="1087">
        <v>46</v>
      </c>
      <c r="P61" s="1095">
        <v>5811</v>
      </c>
      <c r="Q61" s="1095">
        <v>-4368</v>
      </c>
      <c r="R61" s="1096">
        <v>59713</v>
      </c>
      <c r="S61" s="1591">
        <v>70</v>
      </c>
    </row>
    <row r="62" spans="1:19" ht="23.1" customHeight="1" x14ac:dyDescent="0.15">
      <c r="A62" s="1694">
        <v>72</v>
      </c>
      <c r="B62" s="1695" t="s">
        <v>912</v>
      </c>
      <c r="C62" s="1719" t="s">
        <v>929</v>
      </c>
      <c r="D62" s="1719">
        <v>8</v>
      </c>
      <c r="E62" s="1074">
        <v>182578</v>
      </c>
      <c r="F62" s="1074">
        <v>50.95</v>
      </c>
      <c r="G62" s="1074">
        <v>0</v>
      </c>
      <c r="H62" s="1074">
        <v>0</v>
      </c>
      <c r="I62" s="1074">
        <v>175742</v>
      </c>
      <c r="J62" s="1074">
        <v>49.05</v>
      </c>
      <c r="K62" s="1074">
        <v>0</v>
      </c>
      <c r="L62" s="1074">
        <v>0</v>
      </c>
      <c r="M62" s="1088">
        <v>358320</v>
      </c>
      <c r="N62" s="1088">
        <v>36827</v>
      </c>
      <c r="O62" s="1088">
        <v>176</v>
      </c>
      <c r="P62" s="1097">
        <v>16672</v>
      </c>
      <c r="Q62" s="1097">
        <v>765</v>
      </c>
      <c r="R62" s="1098">
        <v>305410</v>
      </c>
      <c r="S62" s="1656">
        <v>72</v>
      </c>
    </row>
    <row r="63" spans="1:19" ht="23.1" customHeight="1" x14ac:dyDescent="0.15">
      <c r="A63" s="1589">
        <v>74</v>
      </c>
      <c r="B63" s="1593" t="s">
        <v>914</v>
      </c>
      <c r="C63" s="1716" t="s">
        <v>929</v>
      </c>
      <c r="D63" s="1716">
        <v>6</v>
      </c>
      <c r="E63" s="1075">
        <v>51695</v>
      </c>
      <c r="F63" s="1075">
        <v>56.68</v>
      </c>
      <c r="G63" s="1075">
        <v>0</v>
      </c>
      <c r="H63" s="1075">
        <v>0</v>
      </c>
      <c r="I63" s="1075">
        <v>39509</v>
      </c>
      <c r="J63" s="1075">
        <v>43.32</v>
      </c>
      <c r="K63" s="1075">
        <v>0</v>
      </c>
      <c r="L63" s="1075">
        <v>0</v>
      </c>
      <c r="M63" s="1086">
        <v>91204</v>
      </c>
      <c r="N63" s="1086">
        <v>9021</v>
      </c>
      <c r="O63" s="1086">
        <v>0</v>
      </c>
      <c r="P63" s="1093">
        <v>10566</v>
      </c>
      <c r="Q63" s="1093">
        <v>-4620</v>
      </c>
      <c r="R63" s="1094">
        <v>66997</v>
      </c>
      <c r="S63" s="1591">
        <v>74</v>
      </c>
    </row>
    <row r="64" spans="1:19" ht="23.1" customHeight="1" x14ac:dyDescent="0.15">
      <c r="A64" s="1589">
        <v>81</v>
      </c>
      <c r="B64" s="1593" t="s">
        <v>916</v>
      </c>
      <c r="C64" s="1720" t="s">
        <v>928</v>
      </c>
      <c r="D64" s="1718">
        <v>8</v>
      </c>
      <c r="E64" s="1073">
        <v>211498</v>
      </c>
      <c r="F64" s="1073">
        <v>49.1</v>
      </c>
      <c r="G64" s="1073">
        <v>27940</v>
      </c>
      <c r="H64" s="1073">
        <v>6.49</v>
      </c>
      <c r="I64" s="1073">
        <v>120248</v>
      </c>
      <c r="J64" s="1073">
        <v>27.92</v>
      </c>
      <c r="K64" s="1073">
        <v>71015</v>
      </c>
      <c r="L64" s="1073">
        <v>16.489999999999998</v>
      </c>
      <c r="M64" s="1087">
        <v>430701</v>
      </c>
      <c r="N64" s="1087">
        <v>44197</v>
      </c>
      <c r="O64" s="1087">
        <v>0</v>
      </c>
      <c r="P64" s="1095">
        <v>32714</v>
      </c>
      <c r="Q64" s="1095">
        <v>-7080</v>
      </c>
      <c r="R64" s="1096">
        <v>346710</v>
      </c>
      <c r="S64" s="1591">
        <v>81</v>
      </c>
    </row>
    <row r="65" spans="1:19" ht="23.1" customHeight="1" x14ac:dyDescent="0.15">
      <c r="A65" s="1589">
        <v>82</v>
      </c>
      <c r="B65" s="1593" t="s">
        <v>918</v>
      </c>
      <c r="C65" s="1720" t="s">
        <v>929</v>
      </c>
      <c r="D65" s="1718">
        <v>8</v>
      </c>
      <c r="E65" s="1073">
        <v>196536</v>
      </c>
      <c r="F65" s="1073">
        <v>49.87</v>
      </c>
      <c r="G65" s="1073">
        <v>0</v>
      </c>
      <c r="H65" s="1073">
        <v>0</v>
      </c>
      <c r="I65" s="1073">
        <v>197532</v>
      </c>
      <c r="J65" s="1073">
        <v>50.13</v>
      </c>
      <c r="K65" s="1073">
        <v>0</v>
      </c>
      <c r="L65" s="1073">
        <v>0</v>
      </c>
      <c r="M65" s="1087">
        <v>394068</v>
      </c>
      <c r="N65" s="1087">
        <v>38182</v>
      </c>
      <c r="O65" s="1087">
        <v>2032</v>
      </c>
      <c r="P65" s="1095">
        <v>11962</v>
      </c>
      <c r="Q65" s="1095">
        <v>-2496</v>
      </c>
      <c r="R65" s="1096">
        <v>339396</v>
      </c>
      <c r="S65" s="1591">
        <v>82</v>
      </c>
    </row>
    <row r="66" spans="1:19" ht="23.1" customHeight="1" x14ac:dyDescent="0.15">
      <c r="A66" s="1589">
        <v>83</v>
      </c>
      <c r="B66" s="1593" t="s">
        <v>919</v>
      </c>
      <c r="C66" s="1720" t="s">
        <v>927</v>
      </c>
      <c r="D66" s="1718">
        <v>8</v>
      </c>
      <c r="E66" s="1073">
        <v>83377</v>
      </c>
      <c r="F66" s="1073">
        <v>41.85</v>
      </c>
      <c r="G66" s="1073">
        <v>0</v>
      </c>
      <c r="H66" s="1073">
        <v>0</v>
      </c>
      <c r="I66" s="1073">
        <v>87606</v>
      </c>
      <c r="J66" s="1073">
        <v>43.96</v>
      </c>
      <c r="K66" s="1073">
        <v>28284</v>
      </c>
      <c r="L66" s="1073">
        <v>14.19</v>
      </c>
      <c r="M66" s="1087">
        <v>199267</v>
      </c>
      <c r="N66" s="1087">
        <v>24606</v>
      </c>
      <c r="O66" s="1087">
        <v>160</v>
      </c>
      <c r="P66" s="1095">
        <v>5821</v>
      </c>
      <c r="Q66" s="1095">
        <v>-513</v>
      </c>
      <c r="R66" s="1096">
        <v>168167</v>
      </c>
      <c r="S66" s="1591">
        <v>83</v>
      </c>
    </row>
    <row r="67" spans="1:19" s="1721" customFormat="1" ht="23.1" customHeight="1" x14ac:dyDescent="0.15">
      <c r="A67" s="1595">
        <v>301</v>
      </c>
      <c r="B67" s="1590" t="s">
        <v>920</v>
      </c>
      <c r="C67" s="1720" t="s">
        <v>453</v>
      </c>
      <c r="D67" s="1718">
        <v>4</v>
      </c>
      <c r="E67" s="1076">
        <v>0</v>
      </c>
      <c r="F67" s="1076">
        <v>0</v>
      </c>
      <c r="G67" s="1076">
        <v>0</v>
      </c>
      <c r="H67" s="1076">
        <v>0</v>
      </c>
      <c r="I67" s="1076">
        <v>0</v>
      </c>
      <c r="J67" s="1076">
        <v>0</v>
      </c>
      <c r="K67" s="1076">
        <v>0</v>
      </c>
      <c r="L67" s="1076">
        <v>0</v>
      </c>
      <c r="M67" s="1089">
        <v>262392</v>
      </c>
      <c r="N67" s="1089">
        <v>0</v>
      </c>
      <c r="O67" s="1089">
        <v>54</v>
      </c>
      <c r="P67" s="1099">
        <v>0</v>
      </c>
      <c r="Q67" s="1099">
        <v>0</v>
      </c>
      <c r="R67" s="1100">
        <v>262338</v>
      </c>
      <c r="S67" s="1596">
        <v>301</v>
      </c>
    </row>
    <row r="68" spans="1:19" s="1721" customFormat="1" ht="23.1" customHeight="1" x14ac:dyDescent="0.15">
      <c r="A68" s="1599">
        <v>302</v>
      </c>
      <c r="B68" s="1587" t="s">
        <v>922</v>
      </c>
      <c r="C68" s="1716" t="s">
        <v>453</v>
      </c>
      <c r="D68" s="1716">
        <v>12</v>
      </c>
      <c r="E68" s="1072">
        <v>0</v>
      </c>
      <c r="F68" s="1072">
        <v>0</v>
      </c>
      <c r="G68" s="1072">
        <v>0</v>
      </c>
      <c r="H68" s="1072">
        <v>0</v>
      </c>
      <c r="I68" s="1072">
        <v>0</v>
      </c>
      <c r="J68" s="1072">
        <v>0</v>
      </c>
      <c r="K68" s="1072">
        <v>0</v>
      </c>
      <c r="L68" s="1072">
        <v>0</v>
      </c>
      <c r="M68" s="1091">
        <v>365699</v>
      </c>
      <c r="N68" s="1091">
        <v>0</v>
      </c>
      <c r="O68" s="1091">
        <v>437</v>
      </c>
      <c r="P68" s="1104">
        <v>0</v>
      </c>
      <c r="Q68" s="1104">
        <v>2542</v>
      </c>
      <c r="R68" s="1105">
        <v>367804</v>
      </c>
      <c r="S68" s="1600">
        <v>302</v>
      </c>
    </row>
    <row r="69" spans="1:19" s="1721" customFormat="1" ht="23.1" customHeight="1" x14ac:dyDescent="0.15">
      <c r="A69" s="1595">
        <v>303</v>
      </c>
      <c r="B69" s="1590" t="s">
        <v>924</v>
      </c>
      <c r="C69" s="1718" t="s">
        <v>453</v>
      </c>
      <c r="D69" s="1718">
        <v>12</v>
      </c>
      <c r="E69" s="1076">
        <v>0</v>
      </c>
      <c r="F69" s="1076">
        <v>0</v>
      </c>
      <c r="G69" s="1076">
        <v>0</v>
      </c>
      <c r="H69" s="1076">
        <v>0</v>
      </c>
      <c r="I69" s="1076">
        <v>0</v>
      </c>
      <c r="J69" s="1076">
        <v>0</v>
      </c>
      <c r="K69" s="1076">
        <v>0</v>
      </c>
      <c r="L69" s="1076">
        <v>0</v>
      </c>
      <c r="M69" s="1089">
        <v>57933</v>
      </c>
      <c r="N69" s="1089">
        <v>0</v>
      </c>
      <c r="O69" s="1089">
        <v>54</v>
      </c>
      <c r="P69" s="1099">
        <v>0</v>
      </c>
      <c r="Q69" s="1099">
        <v>0</v>
      </c>
      <c r="R69" s="1100">
        <v>57879</v>
      </c>
      <c r="S69" s="1611">
        <v>303</v>
      </c>
    </row>
    <row r="70" spans="1:19" s="1721" customFormat="1" ht="23.1" customHeight="1" x14ac:dyDescent="0.15">
      <c r="A70" s="1595"/>
      <c r="B70" s="1590"/>
      <c r="C70" s="1718"/>
      <c r="D70" s="1718"/>
      <c r="E70" s="1076"/>
      <c r="F70" s="1076"/>
      <c r="G70" s="1076"/>
      <c r="H70" s="1076"/>
      <c r="I70" s="1076"/>
      <c r="J70" s="1076"/>
      <c r="K70" s="1076"/>
      <c r="L70" s="1076"/>
      <c r="M70" s="1089"/>
      <c r="N70" s="1089"/>
      <c r="O70" s="1089"/>
      <c r="P70" s="1099"/>
      <c r="Q70" s="1099"/>
      <c r="R70" s="1101"/>
      <c r="S70" s="1596"/>
    </row>
    <row r="71" spans="1:19" s="1721" customFormat="1" ht="23.1" customHeight="1" x14ac:dyDescent="0.15">
      <c r="A71" s="1595"/>
      <c r="B71" s="1590"/>
      <c r="C71" s="1720"/>
      <c r="D71" s="1718"/>
      <c r="E71" s="1076"/>
      <c r="F71" s="1076"/>
      <c r="G71" s="1076"/>
      <c r="H71" s="1076"/>
      <c r="I71" s="1076"/>
      <c r="J71" s="1076"/>
      <c r="K71" s="1076"/>
      <c r="L71" s="1076"/>
      <c r="M71" s="1089"/>
      <c r="N71" s="1089"/>
      <c r="O71" s="1089"/>
      <c r="P71" s="1099"/>
      <c r="Q71" s="1099"/>
      <c r="R71" s="1100"/>
      <c r="S71" s="1596"/>
    </row>
    <row r="72" spans="1:19" s="1721" customFormat="1" ht="23.1" customHeight="1" x14ac:dyDescent="0.15">
      <c r="A72" s="1607"/>
      <c r="B72" s="1608"/>
      <c r="C72" s="1719"/>
      <c r="D72" s="1719"/>
      <c r="E72" s="1077"/>
      <c r="F72" s="1077"/>
      <c r="G72" s="1077"/>
      <c r="H72" s="1077"/>
      <c r="I72" s="1077"/>
      <c r="J72" s="1077"/>
      <c r="K72" s="1077"/>
      <c r="L72" s="1077"/>
      <c r="M72" s="1090"/>
      <c r="N72" s="1090"/>
      <c r="O72" s="1090"/>
      <c r="P72" s="1102"/>
      <c r="Q72" s="1102"/>
      <c r="R72" s="1103"/>
      <c r="S72" s="1609"/>
    </row>
    <row r="73" spans="1:19" s="1721" customFormat="1" ht="23.1" customHeight="1" x14ac:dyDescent="0.15">
      <c r="A73" s="1595"/>
      <c r="B73" s="1590"/>
      <c r="C73" s="1716"/>
      <c r="D73" s="1716"/>
      <c r="E73" s="1072"/>
      <c r="F73" s="1072"/>
      <c r="G73" s="1072"/>
      <c r="H73" s="1072"/>
      <c r="I73" s="1072"/>
      <c r="J73" s="1072"/>
      <c r="K73" s="1072"/>
      <c r="L73" s="1072"/>
      <c r="M73" s="1091"/>
      <c r="N73" s="1091"/>
      <c r="O73" s="1091"/>
      <c r="P73" s="1104"/>
      <c r="Q73" s="1104"/>
      <c r="R73" s="1105"/>
      <c r="S73" s="1596"/>
    </row>
    <row r="74" spans="1:19" s="1721" customFormat="1" ht="23.1" customHeight="1" x14ac:dyDescent="0.15">
      <c r="A74" s="1595"/>
      <c r="B74" s="1590"/>
      <c r="C74" s="1718"/>
      <c r="D74" s="1718"/>
      <c r="E74" s="1076"/>
      <c r="F74" s="1076"/>
      <c r="G74" s="1076"/>
      <c r="H74" s="1076"/>
      <c r="I74" s="1076"/>
      <c r="J74" s="1076"/>
      <c r="K74" s="1076"/>
      <c r="L74" s="1076"/>
      <c r="M74" s="1089"/>
      <c r="N74" s="1089"/>
      <c r="O74" s="1089"/>
      <c r="P74" s="1099"/>
      <c r="Q74" s="1099"/>
      <c r="R74" s="1100"/>
      <c r="S74" s="1596"/>
    </row>
    <row r="75" spans="1:19" s="1721" customFormat="1" ht="23.1" customHeight="1" x14ac:dyDescent="0.15">
      <c r="A75" s="1595"/>
      <c r="B75" s="1590"/>
      <c r="C75" s="1718"/>
      <c r="D75" s="1718"/>
      <c r="E75" s="1076"/>
      <c r="F75" s="1076"/>
      <c r="G75" s="1076"/>
      <c r="H75" s="1076"/>
      <c r="I75" s="1076"/>
      <c r="J75" s="1076"/>
      <c r="K75" s="1076"/>
      <c r="L75" s="1076"/>
      <c r="M75" s="1089"/>
      <c r="N75" s="1089"/>
      <c r="O75" s="1089"/>
      <c r="P75" s="1099"/>
      <c r="Q75" s="1099"/>
      <c r="R75" s="1100"/>
      <c r="S75" s="1596"/>
    </row>
    <row r="76" spans="1:19" s="1721" customFormat="1" ht="23.1" customHeight="1" x14ac:dyDescent="0.15">
      <c r="A76" s="1595"/>
      <c r="B76" s="1590"/>
      <c r="C76" s="1718"/>
      <c r="D76" s="1718"/>
      <c r="E76" s="1076"/>
      <c r="F76" s="1076"/>
      <c r="G76" s="1076"/>
      <c r="H76" s="1076"/>
      <c r="I76" s="1076"/>
      <c r="J76" s="1076"/>
      <c r="K76" s="1076"/>
      <c r="L76" s="1076"/>
      <c r="M76" s="1089"/>
      <c r="N76" s="1089"/>
      <c r="O76" s="1089"/>
      <c r="P76" s="1099"/>
      <c r="Q76" s="1099"/>
      <c r="R76" s="1100"/>
      <c r="S76" s="1596"/>
    </row>
    <row r="77" spans="1:19" s="1721" customFormat="1" ht="23.1" customHeight="1" x14ac:dyDescent="0.15">
      <c r="A77" s="1607"/>
      <c r="B77" s="1608"/>
      <c r="C77" s="1719"/>
      <c r="D77" s="1719"/>
      <c r="E77" s="1077"/>
      <c r="F77" s="1077"/>
      <c r="G77" s="1077"/>
      <c r="H77" s="1077"/>
      <c r="I77" s="1077"/>
      <c r="J77" s="1077"/>
      <c r="K77" s="1077"/>
      <c r="L77" s="1077"/>
      <c r="M77" s="1090"/>
      <c r="N77" s="1090"/>
      <c r="O77" s="1090"/>
      <c r="P77" s="1102"/>
      <c r="Q77" s="1102"/>
      <c r="R77" s="1103"/>
      <c r="S77" s="1609"/>
    </row>
    <row r="78" spans="1:19" s="1721" customFormat="1" ht="23.1" customHeight="1" x14ac:dyDescent="0.15">
      <c r="A78" s="1610"/>
      <c r="B78" s="1590"/>
      <c r="C78" s="1716"/>
      <c r="D78" s="1716"/>
      <c r="E78" s="1072"/>
      <c r="F78" s="1072"/>
      <c r="G78" s="1072"/>
      <c r="H78" s="1072"/>
      <c r="I78" s="1072"/>
      <c r="J78" s="1072"/>
      <c r="K78" s="1072"/>
      <c r="L78" s="1072"/>
      <c r="M78" s="1091"/>
      <c r="N78" s="1091"/>
      <c r="O78" s="1091"/>
      <c r="P78" s="1104"/>
      <c r="Q78" s="1104"/>
      <c r="R78" s="1105"/>
      <c r="S78" s="1611"/>
    </row>
    <row r="79" spans="1:19" s="1721" customFormat="1" ht="23.1" customHeight="1" x14ac:dyDescent="0.15">
      <c r="A79" s="1595"/>
      <c r="B79" s="1590"/>
      <c r="C79" s="1718"/>
      <c r="D79" s="1718"/>
      <c r="E79" s="1076"/>
      <c r="F79" s="1076"/>
      <c r="G79" s="1076"/>
      <c r="H79" s="1076"/>
      <c r="I79" s="1076"/>
      <c r="J79" s="1076"/>
      <c r="K79" s="1076"/>
      <c r="L79" s="1076"/>
      <c r="M79" s="1089"/>
      <c r="N79" s="1089"/>
      <c r="O79" s="1089"/>
      <c r="P79" s="1099"/>
      <c r="Q79" s="1099"/>
      <c r="R79" s="1100"/>
      <c r="S79" s="1596"/>
    </row>
    <row r="80" spans="1:19" s="1721" customFormat="1" ht="23.1" customHeight="1" x14ac:dyDescent="0.15">
      <c r="A80" s="1595"/>
      <c r="B80" s="1590"/>
      <c r="C80" s="1718"/>
      <c r="D80" s="1718"/>
      <c r="E80" s="1076"/>
      <c r="F80" s="1076"/>
      <c r="G80" s="1076"/>
      <c r="H80" s="1076"/>
      <c r="I80" s="1076"/>
      <c r="J80" s="1076"/>
      <c r="K80" s="1076"/>
      <c r="L80" s="1076"/>
      <c r="M80" s="1089"/>
      <c r="N80" s="1089"/>
      <c r="O80" s="1089"/>
      <c r="P80" s="1099"/>
      <c r="Q80" s="1099"/>
      <c r="R80" s="1100"/>
      <c r="S80" s="1596"/>
    </row>
    <row r="81" spans="1:19" s="1721" customFormat="1" ht="23.1" customHeight="1" x14ac:dyDescent="0.15">
      <c r="A81" s="1595"/>
      <c r="B81" s="1590"/>
      <c r="C81" s="1718"/>
      <c r="D81" s="1718"/>
      <c r="E81" s="1076"/>
      <c r="F81" s="1076"/>
      <c r="G81" s="1076"/>
      <c r="H81" s="1076"/>
      <c r="I81" s="1076"/>
      <c r="J81" s="1076"/>
      <c r="K81" s="1076"/>
      <c r="L81" s="1076"/>
      <c r="M81" s="1089"/>
      <c r="N81" s="1089"/>
      <c r="O81" s="1089"/>
      <c r="P81" s="1099"/>
      <c r="Q81" s="1099"/>
      <c r="R81" s="1100"/>
      <c r="S81" s="1596"/>
    </row>
    <row r="82" spans="1:19" s="1721" customFormat="1" ht="23.1" customHeight="1" x14ac:dyDescent="0.15">
      <c r="A82" s="1607"/>
      <c r="B82" s="1608"/>
      <c r="C82" s="1719"/>
      <c r="D82" s="1719"/>
      <c r="E82" s="1077"/>
      <c r="F82" s="1077"/>
      <c r="G82" s="1077"/>
      <c r="H82" s="1077"/>
      <c r="I82" s="1077"/>
      <c r="J82" s="1077"/>
      <c r="K82" s="1077"/>
      <c r="L82" s="1077"/>
      <c r="M82" s="1090"/>
      <c r="N82" s="1090"/>
      <c r="O82" s="1090"/>
      <c r="P82" s="1102"/>
      <c r="Q82" s="1102"/>
      <c r="R82" s="1103"/>
      <c r="S82" s="1609"/>
    </row>
    <row r="83" spans="1:19" s="1721" customFormat="1" ht="23.1" customHeight="1" x14ac:dyDescent="0.15">
      <c r="A83" s="1595"/>
      <c r="B83" s="1590"/>
      <c r="C83" s="1716"/>
      <c r="D83" s="1716"/>
      <c r="E83" s="1072"/>
      <c r="F83" s="1072"/>
      <c r="G83" s="1072"/>
      <c r="H83" s="1072"/>
      <c r="I83" s="1072"/>
      <c r="J83" s="1072"/>
      <c r="K83" s="1072"/>
      <c r="L83" s="1072"/>
      <c r="M83" s="1091"/>
      <c r="N83" s="1091"/>
      <c r="O83" s="1091"/>
      <c r="P83" s="1104"/>
      <c r="Q83" s="1104"/>
      <c r="R83" s="1105"/>
      <c r="S83" s="1596"/>
    </row>
    <row r="84" spans="1:19" s="1721" customFormat="1" ht="23.1" customHeight="1" x14ac:dyDescent="0.15">
      <c r="A84" s="1595"/>
      <c r="B84" s="1590"/>
      <c r="C84" s="1718"/>
      <c r="D84" s="1718"/>
      <c r="E84" s="1076"/>
      <c r="F84" s="1076"/>
      <c r="G84" s="1076"/>
      <c r="H84" s="1076"/>
      <c r="I84" s="1076"/>
      <c r="J84" s="1076"/>
      <c r="K84" s="1076"/>
      <c r="L84" s="1076"/>
      <c r="M84" s="1089"/>
      <c r="N84" s="1089"/>
      <c r="O84" s="1089"/>
      <c r="P84" s="1099"/>
      <c r="Q84" s="1099"/>
      <c r="R84" s="1100"/>
      <c r="S84" s="1596"/>
    </row>
    <row r="85" spans="1:19" s="1721" customFormat="1" ht="23.1" customHeight="1" x14ac:dyDescent="0.15">
      <c r="A85" s="1595"/>
      <c r="B85" s="1590"/>
      <c r="C85" s="1718"/>
      <c r="D85" s="1718"/>
      <c r="E85" s="1076"/>
      <c r="F85" s="1076"/>
      <c r="G85" s="1076"/>
      <c r="H85" s="1076"/>
      <c r="I85" s="1076"/>
      <c r="J85" s="1076"/>
      <c r="K85" s="1076"/>
      <c r="L85" s="1076"/>
      <c r="M85" s="1089"/>
      <c r="N85" s="1089"/>
      <c r="O85" s="1089"/>
      <c r="P85" s="1099"/>
      <c r="Q85" s="1099"/>
      <c r="R85" s="1100"/>
      <c r="S85" s="1596"/>
    </row>
    <row r="86" spans="1:19" s="1721" customFormat="1" ht="23.1" customHeight="1" x14ac:dyDescent="0.15">
      <c r="A86" s="1595"/>
      <c r="B86" s="1590"/>
      <c r="C86" s="1718"/>
      <c r="D86" s="1718"/>
      <c r="E86" s="1076"/>
      <c r="F86" s="1076"/>
      <c r="G86" s="1076"/>
      <c r="H86" s="1076"/>
      <c r="I86" s="1076"/>
      <c r="J86" s="1076"/>
      <c r="K86" s="1076"/>
      <c r="L86" s="1076"/>
      <c r="M86" s="1089"/>
      <c r="N86" s="1089"/>
      <c r="O86" s="1089"/>
      <c r="P86" s="1099"/>
      <c r="Q86" s="1099"/>
      <c r="R86" s="1100"/>
      <c r="S86" s="1596"/>
    </row>
    <row r="87" spans="1:19" s="1721" customFormat="1" ht="23.1" customHeight="1" x14ac:dyDescent="0.15">
      <c r="A87" s="1607"/>
      <c r="B87" s="1608"/>
      <c r="C87" s="1719"/>
      <c r="D87" s="1719"/>
      <c r="E87" s="1077"/>
      <c r="F87" s="1077"/>
      <c r="G87" s="1077"/>
      <c r="H87" s="1077"/>
      <c r="I87" s="1077"/>
      <c r="J87" s="1077"/>
      <c r="K87" s="1077"/>
      <c r="L87" s="1077"/>
      <c r="M87" s="1090"/>
      <c r="N87" s="1090"/>
      <c r="O87" s="1090"/>
      <c r="P87" s="1102"/>
      <c r="Q87" s="1102"/>
      <c r="R87" s="1103"/>
      <c r="S87" s="1609"/>
    </row>
    <row r="88" spans="1:19" s="1721" customFormat="1" ht="23.1" customHeight="1" x14ac:dyDescent="0.15">
      <c r="A88" s="1595"/>
      <c r="B88" s="1590"/>
      <c r="C88" s="1716"/>
      <c r="D88" s="1716"/>
      <c r="E88" s="1072"/>
      <c r="F88" s="1072"/>
      <c r="G88" s="1072"/>
      <c r="H88" s="1072"/>
      <c r="I88" s="1072"/>
      <c r="J88" s="1072"/>
      <c r="K88" s="1072"/>
      <c r="L88" s="1072"/>
      <c r="M88" s="1091"/>
      <c r="N88" s="1091"/>
      <c r="O88" s="1091"/>
      <c r="P88" s="1104"/>
      <c r="Q88" s="1104"/>
      <c r="R88" s="1105"/>
      <c r="S88" s="1596"/>
    </row>
    <row r="89" spans="1:19" s="1721" customFormat="1" ht="23.1" customHeight="1" x14ac:dyDescent="0.15">
      <c r="A89" s="1595"/>
      <c r="B89" s="1590"/>
      <c r="C89" s="1718"/>
      <c r="D89" s="1718"/>
      <c r="E89" s="1076"/>
      <c r="F89" s="1076"/>
      <c r="G89" s="1076"/>
      <c r="H89" s="1076"/>
      <c r="I89" s="1076"/>
      <c r="J89" s="1076"/>
      <c r="K89" s="1076"/>
      <c r="L89" s="1076"/>
      <c r="M89" s="1089"/>
      <c r="N89" s="1089"/>
      <c r="O89" s="1089"/>
      <c r="P89" s="1099"/>
      <c r="Q89" s="1099"/>
      <c r="R89" s="1100"/>
      <c r="S89" s="1596"/>
    </row>
    <row r="90" spans="1:19" s="1721" customFormat="1" ht="23.1" customHeight="1" x14ac:dyDescent="0.15">
      <c r="A90" s="1595"/>
      <c r="B90" s="1590"/>
      <c r="C90" s="1718"/>
      <c r="D90" s="1718"/>
      <c r="E90" s="1076"/>
      <c r="F90" s="1076"/>
      <c r="G90" s="1076"/>
      <c r="H90" s="1076"/>
      <c r="I90" s="1076"/>
      <c r="J90" s="1076"/>
      <c r="K90" s="1076"/>
      <c r="L90" s="1076"/>
      <c r="M90" s="1089"/>
      <c r="N90" s="1089"/>
      <c r="O90" s="1089"/>
      <c r="P90" s="1099"/>
      <c r="Q90" s="1099"/>
      <c r="R90" s="1100"/>
      <c r="S90" s="1596"/>
    </row>
    <row r="91" spans="1:19" s="1721" customFormat="1" ht="23.1" customHeight="1" x14ac:dyDescent="0.15">
      <c r="A91" s="1595"/>
      <c r="B91" s="1590"/>
      <c r="C91" s="1718"/>
      <c r="D91" s="1718"/>
      <c r="E91" s="1076"/>
      <c r="F91" s="1076"/>
      <c r="G91" s="1076"/>
      <c r="H91" s="1076"/>
      <c r="I91" s="1076"/>
      <c r="J91" s="1076"/>
      <c r="K91" s="1076"/>
      <c r="L91" s="1076"/>
      <c r="M91" s="1089"/>
      <c r="N91" s="1089"/>
      <c r="O91" s="1089"/>
      <c r="P91" s="1099"/>
      <c r="Q91" s="1099"/>
      <c r="R91" s="1100"/>
      <c r="S91" s="1596"/>
    </row>
    <row r="92" spans="1:19" s="1721" customFormat="1" ht="23.1" customHeight="1" x14ac:dyDescent="0.15">
      <c r="A92" s="1607"/>
      <c r="B92" s="1608"/>
      <c r="C92" s="1719"/>
      <c r="D92" s="1719"/>
      <c r="E92" s="1077"/>
      <c r="F92" s="1077"/>
      <c r="G92" s="1077"/>
      <c r="H92" s="1077"/>
      <c r="I92" s="1077"/>
      <c r="J92" s="1077"/>
      <c r="K92" s="1077"/>
      <c r="L92" s="1077"/>
      <c r="M92" s="1090"/>
      <c r="N92" s="1090"/>
      <c r="O92" s="1090"/>
      <c r="P92" s="1102"/>
      <c r="Q92" s="1102"/>
      <c r="R92" s="1103"/>
      <c r="S92" s="1609"/>
    </row>
    <row r="93" spans="1:19" s="1721" customFormat="1" ht="23.1" customHeight="1" x14ac:dyDescent="0.15">
      <c r="A93" s="1595"/>
      <c r="B93" s="1590"/>
      <c r="C93" s="1718"/>
      <c r="D93" s="1718"/>
      <c r="E93" s="1076"/>
      <c r="F93" s="1076"/>
      <c r="G93" s="1076"/>
      <c r="H93" s="1076"/>
      <c r="I93" s="1076"/>
      <c r="J93" s="1076"/>
      <c r="K93" s="1076"/>
      <c r="L93" s="1076"/>
      <c r="M93" s="1089"/>
      <c r="N93" s="1089"/>
      <c r="O93" s="1089"/>
      <c r="P93" s="1099"/>
      <c r="Q93" s="1099"/>
      <c r="R93" s="1100"/>
      <c r="S93" s="1596"/>
    </row>
    <row r="94" spans="1:19" s="1721" customFormat="1" ht="23.1" customHeight="1" x14ac:dyDescent="0.15">
      <c r="A94" s="1595"/>
      <c r="B94" s="1590"/>
      <c r="C94" s="1718"/>
      <c r="D94" s="1718"/>
      <c r="E94" s="1076"/>
      <c r="F94" s="1076"/>
      <c r="G94" s="1076"/>
      <c r="H94" s="1076"/>
      <c r="I94" s="1076"/>
      <c r="J94" s="1076"/>
      <c r="K94" s="1076"/>
      <c r="L94" s="1076"/>
      <c r="M94" s="1089"/>
      <c r="N94" s="1089"/>
      <c r="O94" s="1089"/>
      <c r="P94" s="1099"/>
      <c r="Q94" s="1099"/>
      <c r="R94" s="1100"/>
      <c r="S94" s="1596"/>
    </row>
    <row r="95" spans="1:19" s="1721" customFormat="1" ht="23.1" customHeight="1" x14ac:dyDescent="0.15">
      <c r="A95" s="1595"/>
      <c r="B95" s="1590"/>
      <c r="C95" s="1718"/>
      <c r="D95" s="1718"/>
      <c r="E95" s="1076"/>
      <c r="F95" s="1076"/>
      <c r="G95" s="1076"/>
      <c r="H95" s="1076"/>
      <c r="I95" s="1076"/>
      <c r="J95" s="1076"/>
      <c r="K95" s="1076"/>
      <c r="L95" s="1076"/>
      <c r="M95" s="1089"/>
      <c r="N95" s="1089"/>
      <c r="O95" s="1089"/>
      <c r="P95" s="1099"/>
      <c r="Q95" s="1099"/>
      <c r="R95" s="1100"/>
      <c r="S95" s="1596"/>
    </row>
    <row r="96" spans="1:19" s="1717" customFormat="1" ht="23.1" customHeight="1" x14ac:dyDescent="0.15">
      <c r="A96" s="1610"/>
      <c r="B96" s="1590"/>
      <c r="C96" s="1718"/>
      <c r="D96" s="1718"/>
      <c r="E96" s="1076"/>
      <c r="F96" s="1076"/>
      <c r="G96" s="1076"/>
      <c r="H96" s="1076"/>
      <c r="I96" s="1076"/>
      <c r="J96" s="1076"/>
      <c r="K96" s="1076"/>
      <c r="L96" s="1076"/>
      <c r="M96" s="1089"/>
      <c r="N96" s="1089"/>
      <c r="O96" s="1089"/>
      <c r="P96" s="1099"/>
      <c r="Q96" s="1099"/>
      <c r="R96" s="1100"/>
      <c r="S96" s="1611"/>
    </row>
    <row r="97" spans="1:19" s="1717" customFormat="1" ht="23.1" customHeight="1" x14ac:dyDescent="0.15">
      <c r="A97" s="1607"/>
      <c r="B97" s="1608"/>
      <c r="C97" s="1719"/>
      <c r="D97" s="1719"/>
      <c r="E97" s="1077"/>
      <c r="F97" s="1077"/>
      <c r="G97" s="1077"/>
      <c r="H97" s="1077"/>
      <c r="I97" s="1077"/>
      <c r="J97" s="1077"/>
      <c r="K97" s="1077"/>
      <c r="L97" s="1077"/>
      <c r="M97" s="1090"/>
      <c r="N97" s="1090"/>
      <c r="O97" s="1090"/>
      <c r="P97" s="1102"/>
      <c r="Q97" s="1102"/>
      <c r="R97" s="1103"/>
      <c r="S97" s="1609"/>
    </row>
    <row r="98" spans="1:19" s="1721" customFormat="1" ht="23.1" customHeight="1" x14ac:dyDescent="0.15">
      <c r="A98" s="1595"/>
      <c r="B98" s="1590"/>
      <c r="C98" s="1718"/>
      <c r="D98" s="1718"/>
      <c r="E98" s="1076"/>
      <c r="F98" s="1076"/>
      <c r="G98" s="1076"/>
      <c r="H98" s="1076"/>
      <c r="I98" s="1076"/>
      <c r="J98" s="1076"/>
      <c r="K98" s="1076"/>
      <c r="L98" s="1076"/>
      <c r="M98" s="1089"/>
      <c r="N98" s="1089"/>
      <c r="O98" s="1089"/>
      <c r="P98" s="1099"/>
      <c r="Q98" s="1099"/>
      <c r="R98" s="1100"/>
      <c r="S98" s="1596"/>
    </row>
    <row r="99" spans="1:19" s="1721" customFormat="1" ht="23.1" customHeight="1" x14ac:dyDescent="0.15">
      <c r="A99" s="1595"/>
      <c r="B99" s="1590"/>
      <c r="C99" s="1718"/>
      <c r="D99" s="1718"/>
      <c r="E99" s="1076"/>
      <c r="F99" s="1076"/>
      <c r="G99" s="1076"/>
      <c r="H99" s="1076"/>
      <c r="I99" s="1076"/>
      <c r="J99" s="1076"/>
      <c r="K99" s="1076"/>
      <c r="L99" s="1076"/>
      <c r="M99" s="1089"/>
      <c r="N99" s="1089"/>
      <c r="O99" s="1089"/>
      <c r="P99" s="1099"/>
      <c r="Q99" s="1099"/>
      <c r="R99" s="1100"/>
      <c r="S99" s="1596"/>
    </row>
    <row r="100" spans="1:19" s="1721" customFormat="1" ht="23.1" customHeight="1" x14ac:dyDescent="0.15">
      <c r="A100" s="1595"/>
      <c r="B100" s="1590"/>
      <c r="C100" s="1718"/>
      <c r="D100" s="1718"/>
      <c r="E100" s="1076"/>
      <c r="F100" s="1076"/>
      <c r="G100" s="1076"/>
      <c r="H100" s="1076"/>
      <c r="I100" s="1076"/>
      <c r="J100" s="1076"/>
      <c r="K100" s="1076"/>
      <c r="L100" s="1076"/>
      <c r="M100" s="1089"/>
      <c r="N100" s="1089"/>
      <c r="O100" s="1089"/>
      <c r="P100" s="1099"/>
      <c r="Q100" s="1099"/>
      <c r="R100" s="1100"/>
      <c r="S100" s="1596"/>
    </row>
    <row r="101" spans="1:19" s="1717" customFormat="1" ht="23.1" customHeight="1" x14ac:dyDescent="0.15">
      <c r="A101" s="1610"/>
      <c r="B101" s="1590"/>
      <c r="C101" s="1718"/>
      <c r="D101" s="1718"/>
      <c r="E101" s="1076"/>
      <c r="F101" s="1076"/>
      <c r="G101" s="1076"/>
      <c r="H101" s="1076"/>
      <c r="I101" s="1076"/>
      <c r="J101" s="1076"/>
      <c r="K101" s="1076"/>
      <c r="L101" s="1076"/>
      <c r="M101" s="1089"/>
      <c r="N101" s="1089"/>
      <c r="O101" s="1089"/>
      <c r="P101" s="1099"/>
      <c r="Q101" s="1099"/>
      <c r="R101" s="1100"/>
      <c r="S101" s="1611"/>
    </row>
    <row r="102" spans="1:19" s="1717" customFormat="1" ht="23.1" customHeight="1" x14ac:dyDescent="0.15">
      <c r="A102" s="1607"/>
      <c r="B102" s="1608"/>
      <c r="C102" s="1719"/>
      <c r="D102" s="1719"/>
      <c r="E102" s="1077"/>
      <c r="F102" s="1077"/>
      <c r="G102" s="1077"/>
      <c r="H102" s="1077"/>
      <c r="I102" s="1077"/>
      <c r="J102" s="1077"/>
      <c r="K102" s="1077"/>
      <c r="L102" s="1077"/>
      <c r="M102" s="1090"/>
      <c r="N102" s="1090"/>
      <c r="O102" s="1090"/>
      <c r="P102" s="1102"/>
      <c r="Q102" s="1102"/>
      <c r="R102" s="1103"/>
      <c r="S102" s="1609"/>
    </row>
    <row r="103" spans="1:19" s="1717" customFormat="1" ht="23.1" customHeight="1" x14ac:dyDescent="0.15">
      <c r="A103" s="1595"/>
      <c r="B103" s="1590"/>
      <c r="C103" s="1718"/>
      <c r="D103" s="1718"/>
      <c r="E103" s="1076"/>
      <c r="F103" s="1076"/>
      <c r="G103" s="1076"/>
      <c r="H103" s="1076"/>
      <c r="I103" s="1076"/>
      <c r="J103" s="1076"/>
      <c r="K103" s="1076"/>
      <c r="L103" s="1076"/>
      <c r="M103" s="1089"/>
      <c r="N103" s="1089"/>
      <c r="O103" s="1089"/>
      <c r="P103" s="1099"/>
      <c r="Q103" s="1099"/>
      <c r="R103" s="1100"/>
      <c r="S103" s="1596"/>
    </row>
    <row r="104" spans="1:19" s="1717" customFormat="1" ht="23.1" customHeight="1" x14ac:dyDescent="0.15">
      <c r="A104" s="1595"/>
      <c r="B104" s="1590"/>
      <c r="C104" s="1718"/>
      <c r="D104" s="1718"/>
      <c r="E104" s="1076"/>
      <c r="F104" s="1076"/>
      <c r="G104" s="1076"/>
      <c r="H104" s="1076"/>
      <c r="I104" s="1076"/>
      <c r="J104" s="1076"/>
      <c r="K104" s="1076"/>
      <c r="L104" s="1076"/>
      <c r="M104" s="1089"/>
      <c r="N104" s="1089"/>
      <c r="O104" s="1089"/>
      <c r="P104" s="1099"/>
      <c r="Q104" s="1099"/>
      <c r="R104" s="1100"/>
      <c r="S104" s="1596"/>
    </row>
    <row r="105" spans="1:19" s="1717" customFormat="1" ht="23.1" customHeight="1" x14ac:dyDescent="0.15">
      <c r="A105" s="1595"/>
      <c r="B105" s="1590"/>
      <c r="C105" s="1718"/>
      <c r="D105" s="1718"/>
      <c r="E105" s="1076"/>
      <c r="F105" s="1076"/>
      <c r="G105" s="1076"/>
      <c r="H105" s="1076"/>
      <c r="I105" s="1076"/>
      <c r="J105" s="1076"/>
      <c r="K105" s="1076"/>
      <c r="L105" s="1076"/>
      <c r="M105" s="1089"/>
      <c r="N105" s="1089"/>
      <c r="O105" s="1089"/>
      <c r="P105" s="1099"/>
      <c r="Q105" s="1099"/>
      <c r="R105" s="1100"/>
      <c r="S105" s="1596"/>
    </row>
    <row r="106" spans="1:19" s="1721" customFormat="1" ht="23.1" customHeight="1" x14ac:dyDescent="0.15">
      <c r="A106" s="1595"/>
      <c r="B106" s="1590"/>
      <c r="C106" s="1718"/>
      <c r="D106" s="1718"/>
      <c r="E106" s="1076"/>
      <c r="F106" s="1076"/>
      <c r="G106" s="1076"/>
      <c r="H106" s="1076"/>
      <c r="I106" s="1076"/>
      <c r="J106" s="1076"/>
      <c r="K106" s="1076"/>
      <c r="L106" s="1076"/>
      <c r="M106" s="1089"/>
      <c r="N106" s="1089"/>
      <c r="O106" s="1089"/>
      <c r="P106" s="1099"/>
      <c r="Q106" s="1099"/>
      <c r="R106" s="1100"/>
      <c r="S106" s="1596"/>
    </row>
    <row r="107" spans="1:19" s="1721" customFormat="1" ht="23.1" customHeight="1" thickBot="1" x14ac:dyDescent="0.2">
      <c r="A107" s="1603"/>
      <c r="B107" s="1604"/>
      <c r="C107" s="1723"/>
      <c r="D107" s="1722"/>
      <c r="E107" s="1078"/>
      <c r="F107" s="1078"/>
      <c r="G107" s="1078"/>
      <c r="H107" s="1078"/>
      <c r="I107" s="1078"/>
      <c r="J107" s="1078"/>
      <c r="K107" s="1078"/>
      <c r="L107" s="1078"/>
      <c r="M107" s="1092"/>
      <c r="N107" s="1092"/>
      <c r="O107" s="1092"/>
      <c r="P107" s="1106"/>
      <c r="Q107" s="1106"/>
      <c r="R107" s="1107"/>
      <c r="S107" s="1606"/>
    </row>
    <row r="108" spans="1:19" ht="21" customHeight="1" x14ac:dyDescent="0.15"/>
    <row r="109" spans="1:19" ht="21" customHeight="1" x14ac:dyDescent="0.15"/>
    <row r="110" spans="1:19" ht="21" customHeight="1" x14ac:dyDescent="0.15"/>
    <row r="111" spans="1:19" ht="21" customHeight="1" x14ac:dyDescent="0.15"/>
    <row r="112" spans="1:19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  <row r="206" ht="21" customHeight="1" x14ac:dyDescent="0.15"/>
    <row r="207" ht="21" customHeight="1" x14ac:dyDescent="0.15"/>
    <row r="208" ht="21" customHeight="1" x14ac:dyDescent="0.15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76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S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D1" sqref="D1"/>
    </sheetView>
  </sheetViews>
  <sheetFormatPr defaultRowHeight="19.7" customHeight="1" x14ac:dyDescent="0.15"/>
  <cols>
    <col min="1" max="1" width="4.875" style="84" customWidth="1"/>
    <col min="2" max="2" width="24.2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73" customWidth="1"/>
    <col min="15" max="15" width="34.5" style="173" bestFit="1" customWidth="1"/>
    <col min="16" max="16" width="27.625" style="173" bestFit="1" customWidth="1"/>
    <col min="17" max="17" width="19.75" style="173" customWidth="1"/>
    <col min="18" max="18" width="4.875" style="190" customWidth="1"/>
    <col min="19" max="16384" width="9" style="102"/>
  </cols>
  <sheetData>
    <row r="1" spans="1:18" ht="30.95" customHeight="1" x14ac:dyDescent="0.15">
      <c r="A1" s="4" t="s">
        <v>962</v>
      </c>
      <c r="R1" s="174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0"/>
      <c r="R2" s="197" t="s">
        <v>562</v>
      </c>
    </row>
    <row r="3" spans="1:18" s="178" customFormat="1" ht="24.95" customHeight="1" x14ac:dyDescent="0.15">
      <c r="A3" s="13" t="s">
        <v>487</v>
      </c>
      <c r="B3" s="14"/>
      <c r="C3" s="192" t="s">
        <v>563</v>
      </c>
      <c r="D3" s="89"/>
      <c r="E3" s="89"/>
      <c r="F3" s="191"/>
      <c r="G3" s="176"/>
      <c r="H3" s="192" t="s">
        <v>564</v>
      </c>
      <c r="I3" s="191"/>
      <c r="J3" s="176"/>
      <c r="K3" s="176"/>
      <c r="L3" s="176"/>
      <c r="M3" s="15"/>
      <c r="N3" s="15"/>
      <c r="O3" s="15"/>
      <c r="P3" s="15"/>
      <c r="Q3" s="469"/>
      <c r="R3" s="20" t="s">
        <v>487</v>
      </c>
    </row>
    <row r="4" spans="1:18" s="178" customFormat="1" ht="24.95" customHeight="1" x14ac:dyDescent="0.15">
      <c r="A4" s="22" t="s">
        <v>488</v>
      </c>
      <c r="B4" s="23"/>
      <c r="C4" s="92"/>
      <c r="D4" s="92"/>
      <c r="E4" s="92"/>
      <c r="F4" s="92"/>
      <c r="G4" s="93" t="s">
        <v>714</v>
      </c>
      <c r="H4" s="92"/>
      <c r="I4" s="92"/>
      <c r="J4" s="93" t="s">
        <v>467</v>
      </c>
      <c r="K4" s="93" t="s">
        <v>565</v>
      </c>
      <c r="L4" s="93" t="s">
        <v>566</v>
      </c>
      <c r="M4" s="24" t="s">
        <v>264</v>
      </c>
      <c r="N4" s="24" t="s">
        <v>467</v>
      </c>
      <c r="O4" s="24" t="s">
        <v>567</v>
      </c>
      <c r="P4" s="24" t="s">
        <v>568</v>
      </c>
      <c r="Q4" s="395" t="s">
        <v>697</v>
      </c>
      <c r="R4" s="29" t="s">
        <v>488</v>
      </c>
    </row>
    <row r="5" spans="1:18" s="178" customFormat="1" ht="24.95" customHeight="1" x14ac:dyDescent="0.15">
      <c r="A5" s="22" t="s">
        <v>489</v>
      </c>
      <c r="B5" s="23" t="s">
        <v>450</v>
      </c>
      <c r="C5" s="93" t="s">
        <v>469</v>
      </c>
      <c r="D5" s="93" t="s">
        <v>470</v>
      </c>
      <c r="E5" s="93" t="s">
        <v>471</v>
      </c>
      <c r="F5" s="93" t="s">
        <v>472</v>
      </c>
      <c r="G5" s="93"/>
      <c r="H5" s="93" t="s">
        <v>469</v>
      </c>
      <c r="I5" s="93" t="s">
        <v>470</v>
      </c>
      <c r="J5" s="93"/>
      <c r="K5" s="93"/>
      <c r="L5" s="93"/>
      <c r="M5" s="24" t="s">
        <v>265</v>
      </c>
      <c r="N5" s="24"/>
      <c r="O5" s="24"/>
      <c r="P5" s="24"/>
      <c r="Q5" s="395" t="s">
        <v>699</v>
      </c>
      <c r="R5" s="29" t="s">
        <v>489</v>
      </c>
    </row>
    <row r="6" spans="1:18" s="178" customFormat="1" ht="24.95" customHeight="1" x14ac:dyDescent="0.15">
      <c r="A6" s="22" t="s">
        <v>490</v>
      </c>
      <c r="B6" s="23"/>
      <c r="C6" s="90" t="s">
        <v>569</v>
      </c>
      <c r="D6" s="90" t="s">
        <v>569</v>
      </c>
      <c r="E6" s="90" t="s">
        <v>570</v>
      </c>
      <c r="F6" s="90" t="s">
        <v>570</v>
      </c>
      <c r="G6" s="93" t="s">
        <v>715</v>
      </c>
      <c r="H6" s="93"/>
      <c r="I6" s="93"/>
      <c r="J6" s="93" t="s">
        <v>445</v>
      </c>
      <c r="K6" s="93" t="s">
        <v>445</v>
      </c>
      <c r="L6" s="93" t="s">
        <v>445</v>
      </c>
      <c r="M6" s="24" t="s">
        <v>445</v>
      </c>
      <c r="N6" s="24" t="s">
        <v>446</v>
      </c>
      <c r="O6" s="24" t="s">
        <v>571</v>
      </c>
      <c r="P6" s="24" t="s">
        <v>571</v>
      </c>
      <c r="Q6" s="395" t="s">
        <v>700</v>
      </c>
      <c r="R6" s="29" t="s">
        <v>490</v>
      </c>
    </row>
    <row r="7" spans="1:18" s="178" customFormat="1" ht="24.95" customHeight="1" thickBot="1" x14ac:dyDescent="0.2">
      <c r="A7" s="44" t="s">
        <v>491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46"/>
      <c r="N7" s="46"/>
      <c r="O7" s="46"/>
      <c r="P7" s="46"/>
      <c r="Q7" s="396"/>
      <c r="R7" s="56" t="s">
        <v>491</v>
      </c>
    </row>
    <row r="8" spans="1:18" s="187" customFormat="1" ht="30" customHeight="1" x14ac:dyDescent="0.15">
      <c r="A8" s="26"/>
      <c r="B8" s="35" t="s">
        <v>1</v>
      </c>
      <c r="C8" s="524" t="s">
        <v>693</v>
      </c>
      <c r="D8" s="523" t="s">
        <v>693</v>
      </c>
      <c r="E8" s="523" t="s">
        <v>693</v>
      </c>
      <c r="F8" s="523" t="s">
        <v>693</v>
      </c>
      <c r="G8" s="523" t="s">
        <v>693</v>
      </c>
      <c r="H8" s="1124">
        <v>1308205217</v>
      </c>
      <c r="I8" s="1124">
        <v>1148522</v>
      </c>
      <c r="J8" s="1124">
        <v>1051128</v>
      </c>
      <c r="K8" s="1124">
        <v>361521</v>
      </c>
      <c r="L8" s="1124">
        <v>51706</v>
      </c>
      <c r="M8" s="1124">
        <v>31143</v>
      </c>
      <c r="N8" s="424">
        <v>1844048</v>
      </c>
      <c r="O8" s="459" t="s">
        <v>693</v>
      </c>
      <c r="P8" s="459" t="s">
        <v>693</v>
      </c>
      <c r="Q8" s="459" t="s">
        <v>693</v>
      </c>
      <c r="R8" s="79"/>
    </row>
    <row r="9" spans="1:18" s="187" customFormat="1" ht="30" customHeight="1" x14ac:dyDescent="0.15">
      <c r="A9" s="26"/>
      <c r="B9" s="35" t="s">
        <v>817</v>
      </c>
      <c r="C9" s="358" t="s">
        <v>693</v>
      </c>
      <c r="D9" s="358" t="s">
        <v>693</v>
      </c>
      <c r="E9" s="358" t="s">
        <v>693</v>
      </c>
      <c r="F9" s="358" t="s">
        <v>693</v>
      </c>
      <c r="G9" s="358" t="s">
        <v>693</v>
      </c>
      <c r="H9" s="1120">
        <v>1308205217</v>
      </c>
      <c r="I9" s="1124">
        <v>1148522</v>
      </c>
      <c r="J9" s="1124">
        <v>1037291</v>
      </c>
      <c r="K9" s="1124">
        <v>361521</v>
      </c>
      <c r="L9" s="1124">
        <v>51691</v>
      </c>
      <c r="M9" s="1124">
        <v>31143</v>
      </c>
      <c r="N9" s="425">
        <v>1820196</v>
      </c>
      <c r="O9" s="370" t="s">
        <v>693</v>
      </c>
      <c r="P9" s="370" t="s">
        <v>693</v>
      </c>
      <c r="Q9" s="370" t="s">
        <v>693</v>
      </c>
      <c r="R9" s="67"/>
    </row>
    <row r="10" spans="1:18" s="187" customFormat="1" ht="30" customHeight="1" x14ac:dyDescent="0.15">
      <c r="A10" s="26"/>
      <c r="B10" s="35" t="s">
        <v>818</v>
      </c>
      <c r="C10" s="358" t="s">
        <v>693</v>
      </c>
      <c r="D10" s="358" t="s">
        <v>693</v>
      </c>
      <c r="E10" s="358" t="s">
        <v>693</v>
      </c>
      <c r="F10" s="358" t="s">
        <v>693</v>
      </c>
      <c r="G10" s="358" t="s">
        <v>693</v>
      </c>
      <c r="H10" s="1124">
        <v>0</v>
      </c>
      <c r="I10" s="1124">
        <v>0</v>
      </c>
      <c r="J10" s="1124">
        <v>13837</v>
      </c>
      <c r="K10" s="1124">
        <v>0</v>
      </c>
      <c r="L10" s="1124">
        <v>15</v>
      </c>
      <c r="M10" s="1124">
        <v>0</v>
      </c>
      <c r="N10" s="424">
        <v>23852</v>
      </c>
      <c r="O10" s="370" t="s">
        <v>693</v>
      </c>
      <c r="P10" s="370" t="s">
        <v>693</v>
      </c>
      <c r="Q10" s="370" t="s">
        <v>693</v>
      </c>
      <c r="R10" s="67"/>
    </row>
    <row r="11" spans="1:18" s="178" customFormat="1" ht="30" customHeight="1" x14ac:dyDescent="0.15">
      <c r="A11" s="22"/>
      <c r="B11" s="30" t="s">
        <v>819</v>
      </c>
      <c r="C11" s="464" t="s">
        <v>693</v>
      </c>
      <c r="D11" s="370" t="s">
        <v>693</v>
      </c>
      <c r="E11" s="370" t="s">
        <v>693</v>
      </c>
      <c r="F11" s="370" t="s">
        <v>693</v>
      </c>
      <c r="G11" s="370" t="s">
        <v>693</v>
      </c>
      <c r="H11" s="1124">
        <v>1252836051</v>
      </c>
      <c r="I11" s="1124">
        <v>818830</v>
      </c>
      <c r="J11" s="1124">
        <v>985964</v>
      </c>
      <c r="K11" s="1124">
        <v>340335</v>
      </c>
      <c r="L11" s="1124">
        <v>51337</v>
      </c>
      <c r="M11" s="1124">
        <v>29605</v>
      </c>
      <c r="N11" s="424">
        <v>1724508</v>
      </c>
      <c r="O11" s="370" t="s">
        <v>693</v>
      </c>
      <c r="P11" s="521" t="s">
        <v>693</v>
      </c>
      <c r="Q11" s="370" t="s">
        <v>693</v>
      </c>
      <c r="R11" s="59"/>
    </row>
    <row r="12" spans="1:18" s="178" customFormat="1" ht="30" customHeight="1" x14ac:dyDescent="0.15">
      <c r="A12" s="121"/>
      <c r="B12" s="193" t="s">
        <v>820</v>
      </c>
      <c r="C12" s="464" t="s">
        <v>693</v>
      </c>
      <c r="D12" s="370" t="s">
        <v>693</v>
      </c>
      <c r="E12" s="370" t="s">
        <v>693</v>
      </c>
      <c r="F12" s="370" t="s">
        <v>693</v>
      </c>
      <c r="G12" s="370" t="s">
        <v>693</v>
      </c>
      <c r="H12" s="1125">
        <v>55369166</v>
      </c>
      <c r="I12" s="1125">
        <v>329692</v>
      </c>
      <c r="J12" s="1125">
        <v>51327</v>
      </c>
      <c r="K12" s="1125">
        <v>21186</v>
      </c>
      <c r="L12" s="1125">
        <v>354</v>
      </c>
      <c r="M12" s="1125">
        <v>1538</v>
      </c>
      <c r="N12" s="426">
        <v>95688</v>
      </c>
      <c r="O12" s="462" t="s">
        <v>693</v>
      </c>
      <c r="P12" s="522" t="s">
        <v>693</v>
      </c>
      <c r="Q12" s="370" t="s">
        <v>693</v>
      </c>
      <c r="R12" s="139"/>
    </row>
    <row r="13" spans="1:18" ht="23.1" customHeight="1" x14ac:dyDescent="0.15">
      <c r="A13" s="64">
        <v>1</v>
      </c>
      <c r="B13" s="97" t="s">
        <v>821</v>
      </c>
      <c r="C13" s="1109">
        <v>1.89</v>
      </c>
      <c r="D13" s="1109">
        <v>0</v>
      </c>
      <c r="E13" s="1119">
        <v>4320</v>
      </c>
      <c r="F13" s="1119">
        <v>5760</v>
      </c>
      <c r="G13" s="1119">
        <v>140</v>
      </c>
      <c r="H13" s="1119">
        <v>187078491</v>
      </c>
      <c r="I13" s="1119">
        <v>0</v>
      </c>
      <c r="J13" s="1119">
        <v>152347</v>
      </c>
      <c r="K13" s="1119">
        <v>49702</v>
      </c>
      <c r="L13" s="1119">
        <v>42800</v>
      </c>
      <c r="M13" s="1119">
        <v>3036</v>
      </c>
      <c r="N13" s="1119">
        <v>257697</v>
      </c>
      <c r="O13" s="472" t="s">
        <v>930</v>
      </c>
      <c r="P13" s="470" t="s">
        <v>693</v>
      </c>
      <c r="Q13" s="473" t="s">
        <v>931</v>
      </c>
      <c r="R13" s="59">
        <v>1</v>
      </c>
    </row>
    <row r="14" spans="1:18" ht="23.1" customHeight="1" x14ac:dyDescent="0.15">
      <c r="A14" s="64">
        <v>2</v>
      </c>
      <c r="B14" s="97" t="s">
        <v>823</v>
      </c>
      <c r="C14" s="1111">
        <v>2.2000000000000002</v>
      </c>
      <c r="D14" s="1111">
        <v>0</v>
      </c>
      <c r="E14" s="1120">
        <v>11000</v>
      </c>
      <c r="F14" s="1120">
        <v>0</v>
      </c>
      <c r="G14" s="1120">
        <v>130</v>
      </c>
      <c r="H14" s="1120">
        <v>16192928</v>
      </c>
      <c r="I14" s="1124">
        <v>0</v>
      </c>
      <c r="J14" s="1124">
        <v>13182</v>
      </c>
      <c r="K14" s="1124">
        <v>4727</v>
      </c>
      <c r="L14" s="1124">
        <v>71</v>
      </c>
      <c r="M14" s="1124">
        <v>889</v>
      </c>
      <c r="N14" s="425">
        <v>24963</v>
      </c>
      <c r="O14" s="474" t="s">
        <v>930</v>
      </c>
      <c r="P14" s="474" t="s">
        <v>693</v>
      </c>
      <c r="Q14" s="475" t="s">
        <v>931</v>
      </c>
      <c r="R14" s="59">
        <v>2</v>
      </c>
    </row>
    <row r="15" spans="1:18" ht="23.1" customHeight="1" x14ac:dyDescent="0.15">
      <c r="A15" s="64">
        <v>3</v>
      </c>
      <c r="B15" s="97" t="s">
        <v>825</v>
      </c>
      <c r="C15" s="1127">
        <v>1.4</v>
      </c>
      <c r="D15" s="1127">
        <v>0</v>
      </c>
      <c r="E15" s="1124">
        <v>6000</v>
      </c>
      <c r="F15" s="1124">
        <v>0</v>
      </c>
      <c r="G15" s="1124">
        <v>130</v>
      </c>
      <c r="H15" s="1124">
        <v>101260034</v>
      </c>
      <c r="I15" s="1124">
        <v>0</v>
      </c>
      <c r="J15" s="1124">
        <v>72200</v>
      </c>
      <c r="K15" s="1124">
        <v>25431</v>
      </c>
      <c r="L15" s="1124">
        <v>379</v>
      </c>
      <c r="M15" s="1124">
        <v>1580</v>
      </c>
      <c r="N15" s="424">
        <v>117519</v>
      </c>
      <c r="O15" s="474" t="s">
        <v>930</v>
      </c>
      <c r="P15" s="471" t="s">
        <v>693</v>
      </c>
      <c r="Q15" s="476" t="s">
        <v>933</v>
      </c>
      <c r="R15" s="59">
        <v>3</v>
      </c>
    </row>
    <row r="16" spans="1:18" ht="23.1" customHeight="1" x14ac:dyDescent="0.15">
      <c r="A16" s="64">
        <v>4</v>
      </c>
      <c r="B16" s="97" t="s">
        <v>827</v>
      </c>
      <c r="C16" s="1127">
        <v>2.63</v>
      </c>
      <c r="D16" s="1127">
        <v>0</v>
      </c>
      <c r="E16" s="1124">
        <v>7090</v>
      </c>
      <c r="F16" s="1124">
        <v>0</v>
      </c>
      <c r="G16" s="1124">
        <v>140</v>
      </c>
      <c r="H16" s="1124">
        <v>116375621</v>
      </c>
      <c r="I16" s="1124">
        <v>0</v>
      </c>
      <c r="J16" s="1124">
        <v>93736</v>
      </c>
      <c r="K16" s="1124">
        <v>32341</v>
      </c>
      <c r="L16" s="1124">
        <v>959</v>
      </c>
      <c r="M16" s="1124">
        <v>4001</v>
      </c>
      <c r="N16" s="424">
        <v>155366</v>
      </c>
      <c r="O16" s="474" t="s">
        <v>930</v>
      </c>
      <c r="P16" s="471" t="s">
        <v>693</v>
      </c>
      <c r="Q16" s="476" t="s">
        <v>931</v>
      </c>
      <c r="R16" s="59">
        <v>4</v>
      </c>
    </row>
    <row r="17" spans="1:18" ht="23.1" customHeight="1" x14ac:dyDescent="0.15">
      <c r="A17" s="188">
        <v>5</v>
      </c>
      <c r="B17" s="189" t="s">
        <v>829</v>
      </c>
      <c r="C17" s="1128">
        <v>1.4</v>
      </c>
      <c r="D17" s="1128">
        <v>0</v>
      </c>
      <c r="E17" s="1125">
        <v>7800</v>
      </c>
      <c r="F17" s="1125">
        <v>0</v>
      </c>
      <c r="G17" s="1125">
        <v>140</v>
      </c>
      <c r="H17" s="1125">
        <v>9551895</v>
      </c>
      <c r="I17" s="1125">
        <v>0</v>
      </c>
      <c r="J17" s="1125">
        <v>9789</v>
      </c>
      <c r="K17" s="1125">
        <v>4156</v>
      </c>
      <c r="L17" s="1125">
        <v>18</v>
      </c>
      <c r="M17" s="1125">
        <v>81</v>
      </c>
      <c r="N17" s="426">
        <v>16730</v>
      </c>
      <c r="O17" s="477" t="s">
        <v>930</v>
      </c>
      <c r="P17" s="477" t="s">
        <v>693</v>
      </c>
      <c r="Q17" s="478" t="s">
        <v>933</v>
      </c>
      <c r="R17" s="139">
        <v>5</v>
      </c>
    </row>
    <row r="18" spans="1:18" ht="23.1" customHeight="1" x14ac:dyDescent="0.15">
      <c r="A18" s="64">
        <v>6</v>
      </c>
      <c r="B18" s="97" t="s">
        <v>831</v>
      </c>
      <c r="C18" s="1129">
        <v>1.8</v>
      </c>
      <c r="D18" s="1129">
        <v>0</v>
      </c>
      <c r="E18" s="1126">
        <v>10000</v>
      </c>
      <c r="F18" s="1126">
        <v>0</v>
      </c>
      <c r="G18" s="1126">
        <v>140</v>
      </c>
      <c r="H18" s="1126">
        <v>28392315</v>
      </c>
      <c r="I18" s="1126">
        <v>0</v>
      </c>
      <c r="J18" s="1126">
        <v>22668</v>
      </c>
      <c r="K18" s="1126">
        <v>7896</v>
      </c>
      <c r="L18" s="1126">
        <v>60</v>
      </c>
      <c r="M18" s="1126">
        <v>638</v>
      </c>
      <c r="N18" s="1029">
        <v>40182</v>
      </c>
      <c r="O18" s="479" t="s">
        <v>930</v>
      </c>
      <c r="P18" s="480" t="s">
        <v>693</v>
      </c>
      <c r="Q18" s="481" t="s">
        <v>933</v>
      </c>
      <c r="R18" s="59">
        <v>6</v>
      </c>
    </row>
    <row r="19" spans="1:18" ht="23.1" customHeight="1" x14ac:dyDescent="0.15">
      <c r="A19" s="64">
        <v>7</v>
      </c>
      <c r="B19" s="97" t="s">
        <v>833</v>
      </c>
      <c r="C19" s="1127">
        <v>2.2400000000000002</v>
      </c>
      <c r="D19" s="1127">
        <v>0</v>
      </c>
      <c r="E19" s="1124">
        <v>6000</v>
      </c>
      <c r="F19" s="1124">
        <v>0</v>
      </c>
      <c r="G19" s="1124">
        <v>140</v>
      </c>
      <c r="H19" s="1124">
        <v>102901348</v>
      </c>
      <c r="I19" s="1124">
        <v>0</v>
      </c>
      <c r="J19" s="1124">
        <v>81284</v>
      </c>
      <c r="K19" s="1124">
        <v>30381</v>
      </c>
      <c r="L19" s="1124">
        <v>430</v>
      </c>
      <c r="M19" s="1124">
        <v>2721</v>
      </c>
      <c r="N19" s="424">
        <v>136346</v>
      </c>
      <c r="O19" s="482" t="s">
        <v>930</v>
      </c>
      <c r="P19" s="474" t="s">
        <v>693</v>
      </c>
      <c r="Q19" s="475" t="s">
        <v>931</v>
      </c>
      <c r="R19" s="59">
        <v>7</v>
      </c>
    </row>
    <row r="20" spans="1:18" ht="23.1" customHeight="1" x14ac:dyDescent="0.15">
      <c r="A20" s="64">
        <v>8</v>
      </c>
      <c r="B20" s="97" t="s">
        <v>835</v>
      </c>
      <c r="C20" s="1127">
        <v>1.84</v>
      </c>
      <c r="D20" s="1127">
        <v>0</v>
      </c>
      <c r="E20" s="1124">
        <v>10000</v>
      </c>
      <c r="F20" s="1124">
        <v>0</v>
      </c>
      <c r="G20" s="1124">
        <v>140</v>
      </c>
      <c r="H20" s="1124">
        <v>32033012</v>
      </c>
      <c r="I20" s="1124">
        <v>0</v>
      </c>
      <c r="J20" s="1124">
        <v>25126</v>
      </c>
      <c r="K20" s="1124">
        <v>9167</v>
      </c>
      <c r="L20" s="1124">
        <v>79</v>
      </c>
      <c r="M20" s="1124">
        <v>635</v>
      </c>
      <c r="N20" s="424">
        <v>47828</v>
      </c>
      <c r="O20" s="482" t="s">
        <v>930</v>
      </c>
      <c r="P20" s="474" t="s">
        <v>693</v>
      </c>
      <c r="Q20" s="474" t="s">
        <v>933</v>
      </c>
      <c r="R20" s="59">
        <v>8</v>
      </c>
    </row>
    <row r="21" spans="1:18" s="101" customFormat="1" ht="23.1" customHeight="1" x14ac:dyDescent="0.15">
      <c r="A21" s="64">
        <v>9</v>
      </c>
      <c r="B21" s="97" t="s">
        <v>837</v>
      </c>
      <c r="C21" s="1127">
        <v>2.2999999999999998</v>
      </c>
      <c r="D21" s="1127">
        <v>0</v>
      </c>
      <c r="E21" s="1124">
        <v>10000</v>
      </c>
      <c r="F21" s="1124">
        <v>0</v>
      </c>
      <c r="G21" s="1124">
        <v>130</v>
      </c>
      <c r="H21" s="1124">
        <v>18924193</v>
      </c>
      <c r="I21" s="1120">
        <v>0</v>
      </c>
      <c r="J21" s="1120">
        <v>15708</v>
      </c>
      <c r="K21" s="1120">
        <v>6520</v>
      </c>
      <c r="L21" s="1120">
        <v>1049</v>
      </c>
      <c r="M21" s="1120">
        <v>738</v>
      </c>
      <c r="N21" s="425">
        <v>30987</v>
      </c>
      <c r="O21" s="482" t="s">
        <v>930</v>
      </c>
      <c r="P21" s="474" t="s">
        <v>693</v>
      </c>
      <c r="Q21" s="483" t="s">
        <v>933</v>
      </c>
      <c r="R21" s="59">
        <v>9</v>
      </c>
    </row>
    <row r="22" spans="1:18" s="101" customFormat="1" ht="23.1" customHeight="1" x14ac:dyDescent="0.15">
      <c r="A22" s="66">
        <v>10</v>
      </c>
      <c r="B22" s="65" t="s">
        <v>839</v>
      </c>
      <c r="C22" s="1111">
        <v>2.7</v>
      </c>
      <c r="D22" s="1111">
        <v>0</v>
      </c>
      <c r="E22" s="1120">
        <v>10000</v>
      </c>
      <c r="F22" s="1120">
        <v>0</v>
      </c>
      <c r="G22" s="1120">
        <v>140</v>
      </c>
      <c r="H22" s="1120">
        <v>16587832</v>
      </c>
      <c r="I22" s="1120">
        <v>0</v>
      </c>
      <c r="J22" s="1120">
        <v>16197</v>
      </c>
      <c r="K22" s="1120">
        <v>6136</v>
      </c>
      <c r="L22" s="1120">
        <v>103</v>
      </c>
      <c r="M22" s="1120">
        <v>618</v>
      </c>
      <c r="N22" s="425">
        <v>28150</v>
      </c>
      <c r="O22" s="482" t="s">
        <v>930</v>
      </c>
      <c r="P22" s="474" t="s">
        <v>693</v>
      </c>
      <c r="Q22" s="474" t="s">
        <v>933</v>
      </c>
      <c r="R22" s="67">
        <v>10</v>
      </c>
    </row>
    <row r="23" spans="1:18" s="101" customFormat="1" ht="23.1" customHeight="1" x14ac:dyDescent="0.15">
      <c r="A23" s="70">
        <v>11</v>
      </c>
      <c r="B23" s="62" t="s">
        <v>841</v>
      </c>
      <c r="C23" s="1109">
        <v>1.3</v>
      </c>
      <c r="D23" s="1109">
        <v>0</v>
      </c>
      <c r="E23" s="1119">
        <v>4000</v>
      </c>
      <c r="F23" s="1119">
        <v>0</v>
      </c>
      <c r="G23" s="1119">
        <v>120</v>
      </c>
      <c r="H23" s="1119">
        <v>26443705</v>
      </c>
      <c r="I23" s="1119">
        <v>0</v>
      </c>
      <c r="J23" s="1119">
        <v>21236</v>
      </c>
      <c r="K23" s="1119">
        <v>8086</v>
      </c>
      <c r="L23" s="1119">
        <v>90</v>
      </c>
      <c r="M23" s="1119">
        <v>313</v>
      </c>
      <c r="N23" s="1024">
        <v>37953</v>
      </c>
      <c r="O23" s="489" t="s">
        <v>930</v>
      </c>
      <c r="P23" s="480" t="s">
        <v>693</v>
      </c>
      <c r="Q23" s="490" t="s">
        <v>933</v>
      </c>
      <c r="R23" s="71">
        <v>11</v>
      </c>
    </row>
    <row r="24" spans="1:18" s="101" customFormat="1" ht="23.1" customHeight="1" x14ac:dyDescent="0.15">
      <c r="A24" s="66">
        <v>12</v>
      </c>
      <c r="B24" s="65" t="s">
        <v>843</v>
      </c>
      <c r="C24" s="1111">
        <v>2</v>
      </c>
      <c r="D24" s="1111">
        <v>0</v>
      </c>
      <c r="E24" s="1120">
        <v>5000</v>
      </c>
      <c r="F24" s="1120">
        <v>0</v>
      </c>
      <c r="G24" s="1120">
        <v>130</v>
      </c>
      <c r="H24" s="1120">
        <v>33461452</v>
      </c>
      <c r="I24" s="1120">
        <v>0</v>
      </c>
      <c r="J24" s="1120">
        <v>26270</v>
      </c>
      <c r="K24" s="1120">
        <v>8583</v>
      </c>
      <c r="L24" s="1120">
        <v>374</v>
      </c>
      <c r="M24" s="1120">
        <v>739</v>
      </c>
      <c r="N24" s="425">
        <v>46229</v>
      </c>
      <c r="O24" s="482" t="s">
        <v>930</v>
      </c>
      <c r="P24" s="474" t="s">
        <v>693</v>
      </c>
      <c r="Q24" s="483" t="s">
        <v>933</v>
      </c>
      <c r="R24" s="67">
        <v>12</v>
      </c>
    </row>
    <row r="25" spans="1:18" s="101" customFormat="1" ht="23.1" customHeight="1" x14ac:dyDescent="0.15">
      <c r="A25" s="66">
        <v>13</v>
      </c>
      <c r="B25" s="65" t="s">
        <v>844</v>
      </c>
      <c r="C25" s="1111">
        <v>2.9</v>
      </c>
      <c r="D25" s="1111">
        <v>0</v>
      </c>
      <c r="E25" s="1120">
        <v>13000</v>
      </c>
      <c r="F25" s="1120">
        <v>0</v>
      </c>
      <c r="G25" s="1120">
        <v>130</v>
      </c>
      <c r="H25" s="1120">
        <v>11690939</v>
      </c>
      <c r="I25" s="1120">
        <v>0</v>
      </c>
      <c r="J25" s="1120">
        <v>11729</v>
      </c>
      <c r="K25" s="1120">
        <v>4902</v>
      </c>
      <c r="L25" s="1120">
        <v>20</v>
      </c>
      <c r="M25" s="1120">
        <v>828</v>
      </c>
      <c r="N25" s="425">
        <v>21187</v>
      </c>
      <c r="O25" s="482" t="s">
        <v>930</v>
      </c>
      <c r="P25" s="474" t="s">
        <v>693</v>
      </c>
      <c r="Q25" s="483" t="s">
        <v>933</v>
      </c>
      <c r="R25" s="67">
        <v>13</v>
      </c>
    </row>
    <row r="26" spans="1:18" s="101" customFormat="1" ht="23.1" customHeight="1" x14ac:dyDescent="0.15">
      <c r="A26" s="66">
        <v>14</v>
      </c>
      <c r="B26" s="65" t="s">
        <v>846</v>
      </c>
      <c r="C26" s="1111">
        <v>2.5</v>
      </c>
      <c r="D26" s="1111">
        <v>0</v>
      </c>
      <c r="E26" s="1120">
        <v>12500</v>
      </c>
      <c r="F26" s="1120">
        <v>0</v>
      </c>
      <c r="G26" s="1120">
        <v>140</v>
      </c>
      <c r="H26" s="1120">
        <v>9552057</v>
      </c>
      <c r="I26" s="1120">
        <v>0</v>
      </c>
      <c r="J26" s="1120">
        <v>7432</v>
      </c>
      <c r="K26" s="1120">
        <v>3057</v>
      </c>
      <c r="L26" s="1120">
        <v>32</v>
      </c>
      <c r="M26" s="1120">
        <v>546</v>
      </c>
      <c r="N26" s="425">
        <v>15479</v>
      </c>
      <c r="O26" s="482" t="s">
        <v>930</v>
      </c>
      <c r="P26" s="484" t="s">
        <v>693</v>
      </c>
      <c r="Q26" s="483" t="s">
        <v>933</v>
      </c>
      <c r="R26" s="67">
        <v>14</v>
      </c>
    </row>
    <row r="27" spans="1:18" s="101" customFormat="1" ht="23.1" customHeight="1" x14ac:dyDescent="0.15">
      <c r="A27" s="75">
        <v>15</v>
      </c>
      <c r="B27" s="76" t="s">
        <v>848</v>
      </c>
      <c r="C27" s="1113">
        <v>1.5</v>
      </c>
      <c r="D27" s="1113">
        <v>0</v>
      </c>
      <c r="E27" s="1121">
        <v>12000</v>
      </c>
      <c r="F27" s="1121">
        <v>0</v>
      </c>
      <c r="G27" s="1121">
        <v>120</v>
      </c>
      <c r="H27" s="1121">
        <v>17675218</v>
      </c>
      <c r="I27" s="1121">
        <v>0</v>
      </c>
      <c r="J27" s="1121">
        <v>12942</v>
      </c>
      <c r="K27" s="1121">
        <v>3302</v>
      </c>
      <c r="L27" s="1121">
        <v>678</v>
      </c>
      <c r="M27" s="1121">
        <v>779</v>
      </c>
      <c r="N27" s="436">
        <v>27221</v>
      </c>
      <c r="O27" s="482" t="s">
        <v>930</v>
      </c>
      <c r="P27" s="484" t="s">
        <v>693</v>
      </c>
      <c r="Q27" s="478" t="s">
        <v>933</v>
      </c>
      <c r="R27" s="77">
        <v>15</v>
      </c>
    </row>
    <row r="28" spans="1:18" s="101" customFormat="1" ht="23.1" customHeight="1" x14ac:dyDescent="0.15">
      <c r="A28" s="66">
        <v>16</v>
      </c>
      <c r="B28" s="65" t="s">
        <v>850</v>
      </c>
      <c r="C28" s="1109">
        <v>2.2000000000000002</v>
      </c>
      <c r="D28" s="1109">
        <v>0</v>
      </c>
      <c r="E28" s="1119">
        <v>3900</v>
      </c>
      <c r="F28" s="1119">
        <v>3300</v>
      </c>
      <c r="G28" s="1119">
        <v>130</v>
      </c>
      <c r="H28" s="1119">
        <v>28591631</v>
      </c>
      <c r="I28" s="1119">
        <v>0</v>
      </c>
      <c r="J28" s="1119">
        <v>22910</v>
      </c>
      <c r="K28" s="1119">
        <v>7750</v>
      </c>
      <c r="L28" s="1119">
        <v>323</v>
      </c>
      <c r="M28" s="1119">
        <v>805</v>
      </c>
      <c r="N28" s="1024">
        <v>38008</v>
      </c>
      <c r="O28" s="480" t="s">
        <v>930</v>
      </c>
      <c r="P28" s="480" t="s">
        <v>693</v>
      </c>
      <c r="Q28" s="483" t="s">
        <v>931</v>
      </c>
      <c r="R28" s="67">
        <v>16</v>
      </c>
    </row>
    <row r="29" spans="1:18" s="101" customFormat="1" ht="23.1" customHeight="1" x14ac:dyDescent="0.15">
      <c r="A29" s="66">
        <v>17</v>
      </c>
      <c r="B29" s="65" t="s">
        <v>852</v>
      </c>
      <c r="C29" s="1111">
        <v>2.2999999999999998</v>
      </c>
      <c r="D29" s="1111">
        <v>0</v>
      </c>
      <c r="E29" s="1120">
        <v>12000</v>
      </c>
      <c r="F29" s="1120">
        <v>0</v>
      </c>
      <c r="G29" s="1120">
        <v>140</v>
      </c>
      <c r="H29" s="1120">
        <v>91835115</v>
      </c>
      <c r="I29" s="1120">
        <v>0</v>
      </c>
      <c r="J29" s="1120">
        <v>66419</v>
      </c>
      <c r="K29" s="1120">
        <v>22652</v>
      </c>
      <c r="L29" s="1120">
        <v>470</v>
      </c>
      <c r="M29" s="1120">
        <v>3033</v>
      </c>
      <c r="N29" s="425">
        <v>116488</v>
      </c>
      <c r="O29" s="482" t="s">
        <v>930</v>
      </c>
      <c r="P29" s="474" t="s">
        <v>693</v>
      </c>
      <c r="Q29" s="475" t="s">
        <v>931</v>
      </c>
      <c r="R29" s="67">
        <v>17</v>
      </c>
    </row>
    <row r="30" spans="1:18" s="101" customFormat="1" ht="23.1" customHeight="1" x14ac:dyDescent="0.15">
      <c r="A30" s="66">
        <v>18</v>
      </c>
      <c r="B30" s="65" t="s">
        <v>854</v>
      </c>
      <c r="C30" s="1111">
        <v>1.4</v>
      </c>
      <c r="D30" s="1111">
        <v>2.5</v>
      </c>
      <c r="E30" s="1120">
        <v>5300</v>
      </c>
      <c r="F30" s="1120">
        <v>5600</v>
      </c>
      <c r="G30" s="1120">
        <v>140</v>
      </c>
      <c r="H30" s="1120">
        <v>4246964</v>
      </c>
      <c r="I30" s="1120">
        <v>154066</v>
      </c>
      <c r="J30" s="1120">
        <v>4212</v>
      </c>
      <c r="K30" s="1120">
        <v>2008</v>
      </c>
      <c r="L30" s="1120">
        <v>17</v>
      </c>
      <c r="M30" s="1120">
        <v>39</v>
      </c>
      <c r="N30" s="425">
        <v>7316</v>
      </c>
      <c r="O30" s="482" t="s">
        <v>930</v>
      </c>
      <c r="P30" s="474" t="s">
        <v>932</v>
      </c>
      <c r="Q30" s="475" t="s">
        <v>933</v>
      </c>
      <c r="R30" s="67">
        <v>18</v>
      </c>
    </row>
    <row r="31" spans="1:18" s="101" customFormat="1" ht="23.1" customHeight="1" x14ac:dyDescent="0.15">
      <c r="A31" s="66">
        <v>19</v>
      </c>
      <c r="B31" s="65" t="s">
        <v>856</v>
      </c>
      <c r="C31" s="1111">
        <v>2.2000000000000002</v>
      </c>
      <c r="D31" s="1111">
        <v>0</v>
      </c>
      <c r="E31" s="1120">
        <v>5000</v>
      </c>
      <c r="F31" s="1120">
        <v>0</v>
      </c>
      <c r="G31" s="1120">
        <v>140</v>
      </c>
      <c r="H31" s="1120">
        <v>67416400</v>
      </c>
      <c r="I31" s="1120">
        <v>0</v>
      </c>
      <c r="J31" s="1120">
        <v>55144</v>
      </c>
      <c r="K31" s="1120">
        <v>15300</v>
      </c>
      <c r="L31" s="1120">
        <v>32</v>
      </c>
      <c r="M31" s="1120">
        <v>1716</v>
      </c>
      <c r="N31" s="425">
        <v>101234</v>
      </c>
      <c r="O31" s="482" t="s">
        <v>930</v>
      </c>
      <c r="P31" s="474" t="s">
        <v>693</v>
      </c>
      <c r="Q31" s="475" t="s">
        <v>931</v>
      </c>
      <c r="R31" s="67">
        <v>19</v>
      </c>
    </row>
    <row r="32" spans="1:18" s="101" customFormat="1" ht="23.1" customHeight="1" x14ac:dyDescent="0.15">
      <c r="A32" s="75">
        <v>20</v>
      </c>
      <c r="B32" s="76" t="s">
        <v>858</v>
      </c>
      <c r="C32" s="1113">
        <v>1.8</v>
      </c>
      <c r="D32" s="1113">
        <v>0</v>
      </c>
      <c r="E32" s="1121">
        <v>4200</v>
      </c>
      <c r="F32" s="1121">
        <v>0</v>
      </c>
      <c r="G32" s="1121">
        <v>140</v>
      </c>
      <c r="H32" s="1121">
        <v>36691232</v>
      </c>
      <c r="I32" s="1121">
        <v>0</v>
      </c>
      <c r="J32" s="1121">
        <v>26284</v>
      </c>
      <c r="K32" s="1121">
        <v>8449</v>
      </c>
      <c r="L32" s="1121">
        <v>233</v>
      </c>
      <c r="M32" s="1121">
        <v>568</v>
      </c>
      <c r="N32" s="436">
        <v>46066</v>
      </c>
      <c r="O32" s="520" t="s">
        <v>930</v>
      </c>
      <c r="P32" s="477" t="s">
        <v>693</v>
      </c>
      <c r="Q32" s="478" t="s">
        <v>931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860</v>
      </c>
      <c r="C33" s="1109">
        <v>1.4</v>
      </c>
      <c r="D33" s="1109">
        <v>0</v>
      </c>
      <c r="E33" s="1119">
        <v>6200</v>
      </c>
      <c r="F33" s="1119">
        <v>6100</v>
      </c>
      <c r="G33" s="1119">
        <v>140</v>
      </c>
      <c r="H33" s="1119">
        <v>41948716</v>
      </c>
      <c r="I33" s="1119">
        <v>0</v>
      </c>
      <c r="J33" s="1119">
        <v>33313</v>
      </c>
      <c r="K33" s="1119">
        <v>11474</v>
      </c>
      <c r="L33" s="1119">
        <v>44</v>
      </c>
      <c r="M33" s="1119">
        <v>423</v>
      </c>
      <c r="N33" s="1024">
        <v>56255</v>
      </c>
      <c r="O33" s="480" t="s">
        <v>930</v>
      </c>
      <c r="P33" s="480" t="s">
        <v>693</v>
      </c>
      <c r="Q33" s="485" t="s">
        <v>931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862</v>
      </c>
      <c r="C34" s="1111">
        <v>2</v>
      </c>
      <c r="D34" s="1111">
        <v>0</v>
      </c>
      <c r="E34" s="1120">
        <v>4200</v>
      </c>
      <c r="F34" s="1120">
        <v>0</v>
      </c>
      <c r="G34" s="1120">
        <v>140</v>
      </c>
      <c r="H34" s="1120">
        <v>27577998</v>
      </c>
      <c r="I34" s="1120">
        <v>0</v>
      </c>
      <c r="J34" s="1120">
        <v>20675</v>
      </c>
      <c r="K34" s="1120">
        <v>5106</v>
      </c>
      <c r="L34" s="1120">
        <v>324</v>
      </c>
      <c r="M34" s="1120">
        <v>517</v>
      </c>
      <c r="N34" s="425">
        <v>35369</v>
      </c>
      <c r="O34" s="474" t="s">
        <v>930</v>
      </c>
      <c r="P34" s="474" t="s">
        <v>693</v>
      </c>
      <c r="Q34" s="475" t="s">
        <v>933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863</v>
      </c>
      <c r="C35" s="1111">
        <v>2</v>
      </c>
      <c r="D35" s="1111">
        <v>0</v>
      </c>
      <c r="E35" s="1120">
        <v>10200</v>
      </c>
      <c r="F35" s="1120">
        <v>0</v>
      </c>
      <c r="G35" s="1120">
        <v>140</v>
      </c>
      <c r="H35" s="1120">
        <v>6878933</v>
      </c>
      <c r="I35" s="1120">
        <v>0</v>
      </c>
      <c r="J35" s="1120">
        <v>6421</v>
      </c>
      <c r="K35" s="1120">
        <v>2954</v>
      </c>
      <c r="L35" s="1120">
        <v>30</v>
      </c>
      <c r="M35" s="1120">
        <v>177</v>
      </c>
      <c r="N35" s="425">
        <v>11092</v>
      </c>
      <c r="O35" s="474" t="s">
        <v>930</v>
      </c>
      <c r="P35" s="474" t="s">
        <v>693</v>
      </c>
      <c r="Q35" s="475" t="s">
        <v>933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865</v>
      </c>
      <c r="C36" s="1111">
        <v>1.84</v>
      </c>
      <c r="D36" s="1111">
        <v>0</v>
      </c>
      <c r="E36" s="1120">
        <v>5400</v>
      </c>
      <c r="F36" s="1120">
        <v>0</v>
      </c>
      <c r="G36" s="1120">
        <v>140</v>
      </c>
      <c r="H36" s="1120">
        <v>25137931</v>
      </c>
      <c r="I36" s="1120">
        <v>0</v>
      </c>
      <c r="J36" s="1120">
        <v>20060</v>
      </c>
      <c r="K36" s="1120">
        <v>7167</v>
      </c>
      <c r="L36" s="1120">
        <v>106</v>
      </c>
      <c r="M36" s="1120">
        <v>358</v>
      </c>
      <c r="N36" s="425">
        <v>35614</v>
      </c>
      <c r="O36" s="474" t="s">
        <v>930</v>
      </c>
      <c r="P36" s="474" t="s">
        <v>693</v>
      </c>
      <c r="Q36" s="475" t="s">
        <v>931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867</v>
      </c>
      <c r="C37" s="1113">
        <v>1.8</v>
      </c>
      <c r="D37" s="1113">
        <v>0</v>
      </c>
      <c r="E37" s="1121">
        <v>8100</v>
      </c>
      <c r="F37" s="1121">
        <v>0</v>
      </c>
      <c r="G37" s="1121">
        <v>140</v>
      </c>
      <c r="H37" s="1121">
        <v>20384506</v>
      </c>
      <c r="I37" s="1121">
        <v>0</v>
      </c>
      <c r="J37" s="1121">
        <v>16090</v>
      </c>
      <c r="K37" s="1121">
        <v>5400</v>
      </c>
      <c r="L37" s="1121">
        <v>28</v>
      </c>
      <c r="M37" s="1121">
        <v>309</v>
      </c>
      <c r="N37" s="436">
        <v>29047</v>
      </c>
      <c r="O37" s="477" t="s">
        <v>930</v>
      </c>
      <c r="P37" s="477" t="s">
        <v>693</v>
      </c>
      <c r="Q37" s="478" t="s">
        <v>933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869</v>
      </c>
      <c r="C38" s="1109">
        <v>2</v>
      </c>
      <c r="D38" s="1109">
        <v>6</v>
      </c>
      <c r="E38" s="1119">
        <v>8000</v>
      </c>
      <c r="F38" s="1119">
        <v>6000</v>
      </c>
      <c r="G38" s="1119">
        <v>140</v>
      </c>
      <c r="H38" s="1119">
        <v>11113973</v>
      </c>
      <c r="I38" s="1119">
        <v>354320</v>
      </c>
      <c r="J38" s="1119">
        <v>9414</v>
      </c>
      <c r="K38" s="1119">
        <v>3461</v>
      </c>
      <c r="L38" s="1119">
        <v>19</v>
      </c>
      <c r="M38" s="1119">
        <v>284</v>
      </c>
      <c r="N38" s="1024">
        <v>17383</v>
      </c>
      <c r="O38" s="480" t="s">
        <v>930</v>
      </c>
      <c r="P38" s="480" t="s">
        <v>932</v>
      </c>
      <c r="Q38" s="485" t="s">
        <v>933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871</v>
      </c>
      <c r="C39" s="1111">
        <v>1.4</v>
      </c>
      <c r="D39" s="1111">
        <v>0</v>
      </c>
      <c r="E39" s="1120">
        <v>4000</v>
      </c>
      <c r="F39" s="1120">
        <v>0</v>
      </c>
      <c r="G39" s="1120">
        <v>130</v>
      </c>
      <c r="H39" s="1120">
        <v>42324446</v>
      </c>
      <c r="I39" s="1120">
        <v>0</v>
      </c>
      <c r="J39" s="1120">
        <v>23471</v>
      </c>
      <c r="K39" s="1120">
        <v>7018</v>
      </c>
      <c r="L39" s="1120">
        <v>2036</v>
      </c>
      <c r="M39" s="1120">
        <v>717</v>
      </c>
      <c r="N39" s="425">
        <v>39359</v>
      </c>
      <c r="O39" s="474" t="s">
        <v>930</v>
      </c>
      <c r="P39" s="474" t="s">
        <v>693</v>
      </c>
      <c r="Q39" s="475" t="s">
        <v>933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873</v>
      </c>
      <c r="C40" s="1111">
        <v>1.4</v>
      </c>
      <c r="D40" s="1111">
        <v>0</v>
      </c>
      <c r="E40" s="1120">
        <v>11000</v>
      </c>
      <c r="F40" s="1120">
        <v>0</v>
      </c>
      <c r="G40" s="1120">
        <v>130</v>
      </c>
      <c r="H40" s="1120">
        <v>20478570</v>
      </c>
      <c r="I40" s="1120">
        <v>0</v>
      </c>
      <c r="J40" s="1120">
        <v>15709</v>
      </c>
      <c r="K40" s="1120">
        <v>4794</v>
      </c>
      <c r="L40" s="1120">
        <v>118</v>
      </c>
      <c r="M40" s="1120">
        <v>263</v>
      </c>
      <c r="N40" s="425">
        <v>28232</v>
      </c>
      <c r="O40" s="474" t="s">
        <v>930</v>
      </c>
      <c r="P40" s="474" t="s">
        <v>693</v>
      </c>
      <c r="Q40" s="475" t="s">
        <v>933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875</v>
      </c>
      <c r="C41" s="1111">
        <v>2.7</v>
      </c>
      <c r="D41" s="1111">
        <v>0</v>
      </c>
      <c r="E41" s="1120">
        <v>6400</v>
      </c>
      <c r="F41" s="1120">
        <v>0</v>
      </c>
      <c r="G41" s="1120">
        <v>120</v>
      </c>
      <c r="H41" s="1120">
        <v>3823840</v>
      </c>
      <c r="I41" s="1120">
        <v>0</v>
      </c>
      <c r="J41" s="1120">
        <v>3399</v>
      </c>
      <c r="K41" s="1120">
        <v>1129</v>
      </c>
      <c r="L41" s="1120">
        <v>17</v>
      </c>
      <c r="M41" s="1120">
        <v>166</v>
      </c>
      <c r="N41" s="425">
        <v>6212</v>
      </c>
      <c r="O41" s="474" t="s">
        <v>930</v>
      </c>
      <c r="P41" s="474" t="s">
        <v>693</v>
      </c>
      <c r="Q41" s="475" t="s">
        <v>933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877</v>
      </c>
      <c r="C42" s="1113">
        <v>1.7</v>
      </c>
      <c r="D42" s="1113">
        <v>0</v>
      </c>
      <c r="E42" s="1121">
        <v>9000</v>
      </c>
      <c r="F42" s="1121">
        <v>0</v>
      </c>
      <c r="G42" s="1121">
        <v>130</v>
      </c>
      <c r="H42" s="1121">
        <v>15613195</v>
      </c>
      <c r="I42" s="1121">
        <v>0</v>
      </c>
      <c r="J42" s="1121">
        <v>13098</v>
      </c>
      <c r="K42" s="1121">
        <v>5315</v>
      </c>
      <c r="L42" s="1121">
        <v>58</v>
      </c>
      <c r="M42" s="1121">
        <v>311</v>
      </c>
      <c r="N42" s="436">
        <v>26743</v>
      </c>
      <c r="O42" s="477" t="s">
        <v>930</v>
      </c>
      <c r="P42" s="477" t="s">
        <v>693</v>
      </c>
      <c r="Q42" s="478" t="s">
        <v>933</v>
      </c>
      <c r="R42" s="77">
        <v>32</v>
      </c>
    </row>
    <row r="43" spans="1:18" s="101" customFormat="1" ht="23.1" customHeight="1" x14ac:dyDescent="0.15">
      <c r="A43" s="66">
        <v>33</v>
      </c>
      <c r="B43" s="65" t="s">
        <v>879</v>
      </c>
      <c r="C43" s="1109">
        <v>1.7</v>
      </c>
      <c r="D43" s="1109">
        <v>0</v>
      </c>
      <c r="E43" s="1119">
        <v>7000</v>
      </c>
      <c r="F43" s="1119">
        <v>0</v>
      </c>
      <c r="G43" s="1119">
        <v>130</v>
      </c>
      <c r="H43" s="1119">
        <v>12481314</v>
      </c>
      <c r="I43" s="1119">
        <v>0</v>
      </c>
      <c r="J43" s="1119">
        <v>10055</v>
      </c>
      <c r="K43" s="1119">
        <v>3780</v>
      </c>
      <c r="L43" s="1119">
        <v>13</v>
      </c>
      <c r="M43" s="1119">
        <v>249</v>
      </c>
      <c r="N43" s="1024">
        <v>19272</v>
      </c>
      <c r="O43" s="480" t="s">
        <v>930</v>
      </c>
      <c r="P43" s="480" t="s">
        <v>693</v>
      </c>
      <c r="Q43" s="485" t="s">
        <v>933</v>
      </c>
      <c r="R43" s="67">
        <v>33</v>
      </c>
    </row>
    <row r="44" spans="1:18" s="101" customFormat="1" ht="23.1" customHeight="1" x14ac:dyDescent="0.15">
      <c r="A44" s="66">
        <v>35</v>
      </c>
      <c r="B44" s="65" t="s">
        <v>881</v>
      </c>
      <c r="C44" s="1111">
        <v>2.1</v>
      </c>
      <c r="D44" s="1111">
        <v>0</v>
      </c>
      <c r="E44" s="1120">
        <v>4300</v>
      </c>
      <c r="F44" s="1120">
        <v>0</v>
      </c>
      <c r="G44" s="1120">
        <v>140</v>
      </c>
      <c r="H44" s="1120">
        <v>14404583</v>
      </c>
      <c r="I44" s="1120">
        <v>0</v>
      </c>
      <c r="J44" s="1120">
        <v>9647</v>
      </c>
      <c r="K44" s="1120">
        <v>3079</v>
      </c>
      <c r="L44" s="1120">
        <v>58</v>
      </c>
      <c r="M44" s="1120">
        <v>302</v>
      </c>
      <c r="N44" s="425">
        <v>18314</v>
      </c>
      <c r="O44" s="474" t="s">
        <v>930</v>
      </c>
      <c r="P44" s="474" t="s">
        <v>693</v>
      </c>
      <c r="Q44" s="475" t="s">
        <v>933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883</v>
      </c>
      <c r="C45" s="1111">
        <v>2</v>
      </c>
      <c r="D45" s="1111">
        <v>0</v>
      </c>
      <c r="E45" s="1120">
        <v>9000</v>
      </c>
      <c r="F45" s="1120">
        <v>0</v>
      </c>
      <c r="G45" s="1120">
        <v>130</v>
      </c>
      <c r="H45" s="1120">
        <v>15784174</v>
      </c>
      <c r="I45" s="1120">
        <v>0</v>
      </c>
      <c r="J45" s="1120">
        <v>11860</v>
      </c>
      <c r="K45" s="1120">
        <v>4032</v>
      </c>
      <c r="L45" s="1120">
        <v>82</v>
      </c>
      <c r="M45" s="1120">
        <v>431</v>
      </c>
      <c r="N45" s="425">
        <v>22137</v>
      </c>
      <c r="O45" s="474" t="s">
        <v>930</v>
      </c>
      <c r="P45" s="474" t="s">
        <v>693</v>
      </c>
      <c r="Q45" s="475" t="s">
        <v>933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885</v>
      </c>
      <c r="C46" s="1111">
        <v>1.6</v>
      </c>
      <c r="D46" s="1111">
        <v>0</v>
      </c>
      <c r="E46" s="1120">
        <v>6000</v>
      </c>
      <c r="F46" s="1120">
        <v>0</v>
      </c>
      <c r="G46" s="1120">
        <v>130</v>
      </c>
      <c r="H46" s="1120">
        <v>3836102</v>
      </c>
      <c r="I46" s="1120">
        <v>0</v>
      </c>
      <c r="J46" s="1120">
        <v>3348</v>
      </c>
      <c r="K46" s="1120">
        <v>1240</v>
      </c>
      <c r="L46" s="1120">
        <v>62</v>
      </c>
      <c r="M46" s="1120">
        <v>50</v>
      </c>
      <c r="N46" s="425">
        <v>6211</v>
      </c>
      <c r="O46" s="474" t="s">
        <v>930</v>
      </c>
      <c r="P46" s="474" t="s">
        <v>693</v>
      </c>
      <c r="Q46" s="475" t="s">
        <v>933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887</v>
      </c>
      <c r="C47" s="1113">
        <v>2.7</v>
      </c>
      <c r="D47" s="1113">
        <v>0</v>
      </c>
      <c r="E47" s="1121">
        <v>9000</v>
      </c>
      <c r="F47" s="1121">
        <v>0</v>
      </c>
      <c r="G47" s="1121">
        <v>140</v>
      </c>
      <c r="H47" s="1121">
        <v>2642259</v>
      </c>
      <c r="I47" s="1121">
        <v>0</v>
      </c>
      <c r="J47" s="1121">
        <v>2474</v>
      </c>
      <c r="K47" s="1121">
        <v>1017</v>
      </c>
      <c r="L47" s="1121">
        <v>0</v>
      </c>
      <c r="M47" s="1121">
        <v>99</v>
      </c>
      <c r="N47" s="436">
        <v>4510</v>
      </c>
      <c r="O47" s="477" t="s">
        <v>930</v>
      </c>
      <c r="P47" s="477" t="s">
        <v>693</v>
      </c>
      <c r="Q47" s="478" t="s">
        <v>933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888</v>
      </c>
      <c r="C48" s="1109">
        <v>2</v>
      </c>
      <c r="D48" s="1109">
        <v>5</v>
      </c>
      <c r="E48" s="1119">
        <v>7000</v>
      </c>
      <c r="F48" s="1119">
        <v>8000</v>
      </c>
      <c r="G48" s="1119">
        <v>140</v>
      </c>
      <c r="H48" s="1119">
        <v>1378741</v>
      </c>
      <c r="I48" s="1119">
        <v>61061</v>
      </c>
      <c r="J48" s="1119">
        <v>1392</v>
      </c>
      <c r="K48" s="1119">
        <v>571</v>
      </c>
      <c r="L48" s="1119">
        <v>6</v>
      </c>
      <c r="M48" s="1119">
        <v>23</v>
      </c>
      <c r="N48" s="1024">
        <v>2469</v>
      </c>
      <c r="O48" s="480" t="s">
        <v>930</v>
      </c>
      <c r="P48" s="480" t="s">
        <v>932</v>
      </c>
      <c r="Q48" s="485" t="s">
        <v>933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890</v>
      </c>
      <c r="C49" s="1111">
        <v>2.7</v>
      </c>
      <c r="D49" s="1111">
        <v>0</v>
      </c>
      <c r="E49" s="1120">
        <v>7500</v>
      </c>
      <c r="F49" s="1120">
        <v>9000</v>
      </c>
      <c r="G49" s="1120">
        <v>130</v>
      </c>
      <c r="H49" s="1120">
        <v>2529295</v>
      </c>
      <c r="I49" s="1120">
        <v>0</v>
      </c>
      <c r="J49" s="1120">
        <v>2624</v>
      </c>
      <c r="K49" s="1120">
        <v>1080</v>
      </c>
      <c r="L49" s="1120">
        <v>0</v>
      </c>
      <c r="M49" s="1120">
        <v>115</v>
      </c>
      <c r="N49" s="425">
        <v>4770</v>
      </c>
      <c r="O49" s="474" t="s">
        <v>930</v>
      </c>
      <c r="P49" s="474" t="s">
        <v>693</v>
      </c>
      <c r="Q49" s="475" t="s">
        <v>933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892</v>
      </c>
      <c r="C50" s="1111">
        <v>2.9</v>
      </c>
      <c r="D50" s="1111">
        <v>0</v>
      </c>
      <c r="E50" s="1120">
        <v>9000</v>
      </c>
      <c r="F50" s="1120">
        <v>0</v>
      </c>
      <c r="G50" s="1120">
        <v>120</v>
      </c>
      <c r="H50" s="1120">
        <v>2941880</v>
      </c>
      <c r="I50" s="1120">
        <v>0</v>
      </c>
      <c r="J50" s="1120">
        <v>2638</v>
      </c>
      <c r="K50" s="1120">
        <v>1219</v>
      </c>
      <c r="L50" s="1120">
        <v>0</v>
      </c>
      <c r="M50" s="1120">
        <v>181</v>
      </c>
      <c r="N50" s="425">
        <v>4927</v>
      </c>
      <c r="O50" s="474" t="s">
        <v>930</v>
      </c>
      <c r="P50" s="474" t="s">
        <v>693</v>
      </c>
      <c r="Q50" s="475" t="s">
        <v>933</v>
      </c>
      <c r="R50" s="67">
        <v>42</v>
      </c>
    </row>
    <row r="51" spans="1:18" s="101" customFormat="1" ht="23.1" customHeight="1" x14ac:dyDescent="0.15">
      <c r="A51" s="78">
        <v>43</v>
      </c>
      <c r="B51" s="65" t="s">
        <v>894</v>
      </c>
      <c r="C51" s="1111">
        <v>2.1</v>
      </c>
      <c r="D51" s="1111">
        <v>3</v>
      </c>
      <c r="E51" s="1120">
        <v>10000</v>
      </c>
      <c r="F51" s="1120">
        <v>10000</v>
      </c>
      <c r="G51" s="1120">
        <v>140</v>
      </c>
      <c r="H51" s="1120">
        <v>1493883</v>
      </c>
      <c r="I51" s="1120">
        <v>52710</v>
      </c>
      <c r="J51" s="1120">
        <v>1560</v>
      </c>
      <c r="K51" s="1120">
        <v>715</v>
      </c>
      <c r="L51" s="1120">
        <v>3</v>
      </c>
      <c r="M51" s="1120">
        <v>33</v>
      </c>
      <c r="N51" s="425">
        <v>2767</v>
      </c>
      <c r="O51" s="474" t="s">
        <v>930</v>
      </c>
      <c r="P51" s="474" t="s">
        <v>932</v>
      </c>
      <c r="Q51" s="475" t="s">
        <v>933</v>
      </c>
      <c r="R51" s="79">
        <v>43</v>
      </c>
    </row>
    <row r="52" spans="1:18" s="101" customFormat="1" ht="23.1" customHeight="1" x14ac:dyDescent="0.15">
      <c r="A52" s="75">
        <v>44</v>
      </c>
      <c r="B52" s="76" t="s">
        <v>896</v>
      </c>
      <c r="C52" s="1113">
        <v>3</v>
      </c>
      <c r="D52" s="1113">
        <v>10</v>
      </c>
      <c r="E52" s="1121">
        <v>7600</v>
      </c>
      <c r="F52" s="1121">
        <v>8800</v>
      </c>
      <c r="G52" s="1121">
        <v>140</v>
      </c>
      <c r="H52" s="1121">
        <v>1446661</v>
      </c>
      <c r="I52" s="1121">
        <v>67332</v>
      </c>
      <c r="J52" s="1121">
        <v>1558</v>
      </c>
      <c r="K52" s="1121">
        <v>742</v>
      </c>
      <c r="L52" s="1121">
        <v>0</v>
      </c>
      <c r="M52" s="1121">
        <v>80</v>
      </c>
      <c r="N52" s="436">
        <v>2836</v>
      </c>
      <c r="O52" s="477" t="s">
        <v>930</v>
      </c>
      <c r="P52" s="477" t="s">
        <v>932</v>
      </c>
      <c r="Q52" s="478" t="s">
        <v>933</v>
      </c>
      <c r="R52" s="77">
        <v>44</v>
      </c>
    </row>
    <row r="53" spans="1:18" s="187" customFormat="1" ht="23.1" customHeight="1" x14ac:dyDescent="0.15">
      <c r="A53" s="66">
        <v>45</v>
      </c>
      <c r="B53" s="65" t="s">
        <v>897</v>
      </c>
      <c r="C53" s="1109">
        <v>1.4</v>
      </c>
      <c r="D53" s="1109">
        <v>0</v>
      </c>
      <c r="E53" s="1119">
        <v>11000</v>
      </c>
      <c r="F53" s="1119">
        <v>0</v>
      </c>
      <c r="G53" s="1119">
        <v>130</v>
      </c>
      <c r="H53" s="1119">
        <v>9579072</v>
      </c>
      <c r="I53" s="1119">
        <v>0</v>
      </c>
      <c r="J53" s="1119">
        <v>8917</v>
      </c>
      <c r="K53" s="1119">
        <v>3383</v>
      </c>
      <c r="L53" s="1119">
        <v>9</v>
      </c>
      <c r="M53" s="1119">
        <v>145</v>
      </c>
      <c r="N53" s="1024">
        <v>16248</v>
      </c>
      <c r="O53" s="480" t="s">
        <v>930</v>
      </c>
      <c r="P53" s="474" t="s">
        <v>693</v>
      </c>
      <c r="Q53" s="485" t="s">
        <v>933</v>
      </c>
      <c r="R53" s="67">
        <v>45</v>
      </c>
    </row>
    <row r="54" spans="1:18" s="187" customFormat="1" ht="23.1" customHeight="1" x14ac:dyDescent="0.15">
      <c r="A54" s="66">
        <v>46</v>
      </c>
      <c r="B54" s="65" t="s">
        <v>898</v>
      </c>
      <c r="C54" s="1111">
        <v>2</v>
      </c>
      <c r="D54" s="1111">
        <v>0</v>
      </c>
      <c r="E54" s="1120">
        <v>9000</v>
      </c>
      <c r="F54" s="1120">
        <v>0</v>
      </c>
      <c r="G54" s="1120">
        <v>140</v>
      </c>
      <c r="H54" s="1120">
        <v>3415050</v>
      </c>
      <c r="I54" s="1120">
        <v>0</v>
      </c>
      <c r="J54" s="1120">
        <v>3871</v>
      </c>
      <c r="K54" s="1120">
        <v>1684</v>
      </c>
      <c r="L54" s="1120">
        <v>120</v>
      </c>
      <c r="M54" s="1120">
        <v>68</v>
      </c>
      <c r="N54" s="425">
        <v>7188</v>
      </c>
      <c r="O54" s="474" t="s">
        <v>930</v>
      </c>
      <c r="P54" s="474" t="s">
        <v>693</v>
      </c>
      <c r="Q54" s="475" t="s">
        <v>933</v>
      </c>
      <c r="R54" s="67">
        <v>46</v>
      </c>
    </row>
    <row r="55" spans="1:18" s="187" customFormat="1" ht="23.1" customHeight="1" x14ac:dyDescent="0.15">
      <c r="A55" s="66">
        <v>52</v>
      </c>
      <c r="B55" s="65" t="s">
        <v>899</v>
      </c>
      <c r="C55" s="1111">
        <v>1.3</v>
      </c>
      <c r="D55" s="1111">
        <v>0</v>
      </c>
      <c r="E55" s="1120">
        <v>7000</v>
      </c>
      <c r="F55" s="1120">
        <v>0</v>
      </c>
      <c r="G55" s="1120">
        <v>140</v>
      </c>
      <c r="H55" s="1120">
        <v>1989926</v>
      </c>
      <c r="I55" s="1120">
        <v>0</v>
      </c>
      <c r="J55" s="1120">
        <v>1469</v>
      </c>
      <c r="K55" s="1120">
        <v>677</v>
      </c>
      <c r="L55" s="1120">
        <v>40</v>
      </c>
      <c r="M55" s="1120">
        <v>22</v>
      </c>
      <c r="N55" s="425">
        <v>3001</v>
      </c>
      <c r="O55" s="474" t="s">
        <v>930</v>
      </c>
      <c r="P55" s="474" t="s">
        <v>693</v>
      </c>
      <c r="Q55" s="475" t="s">
        <v>933</v>
      </c>
      <c r="R55" s="67">
        <v>52</v>
      </c>
    </row>
    <row r="56" spans="1:18" s="187" customFormat="1" ht="23.1" customHeight="1" x14ac:dyDescent="0.15">
      <c r="A56" s="66">
        <v>54</v>
      </c>
      <c r="B56" s="65" t="s">
        <v>900</v>
      </c>
      <c r="C56" s="1111">
        <v>2.2000000000000002</v>
      </c>
      <c r="D56" s="1111">
        <v>0</v>
      </c>
      <c r="E56" s="1120">
        <v>10000</v>
      </c>
      <c r="F56" s="1120">
        <v>0</v>
      </c>
      <c r="G56" s="1120">
        <v>140</v>
      </c>
      <c r="H56" s="1120">
        <v>1362971</v>
      </c>
      <c r="I56" s="1120">
        <v>0</v>
      </c>
      <c r="J56" s="1120">
        <v>1207</v>
      </c>
      <c r="K56" s="1120">
        <v>486</v>
      </c>
      <c r="L56" s="1120">
        <v>49</v>
      </c>
      <c r="M56" s="1120">
        <v>37</v>
      </c>
      <c r="N56" s="425">
        <v>2261</v>
      </c>
      <c r="O56" s="474" t="s">
        <v>930</v>
      </c>
      <c r="P56" s="474" t="s">
        <v>693</v>
      </c>
      <c r="Q56" s="475" t="s">
        <v>933</v>
      </c>
      <c r="R56" s="67">
        <v>54</v>
      </c>
    </row>
    <row r="57" spans="1:18" s="187" customFormat="1" ht="23.1" customHeight="1" thickBot="1" x14ac:dyDescent="0.2">
      <c r="A57" s="81">
        <v>59</v>
      </c>
      <c r="B57" s="82" t="s">
        <v>902</v>
      </c>
      <c r="C57" s="1117">
        <v>2.4</v>
      </c>
      <c r="D57" s="1118">
        <v>0</v>
      </c>
      <c r="E57" s="1122">
        <v>12000</v>
      </c>
      <c r="F57" s="1122">
        <v>0</v>
      </c>
      <c r="G57" s="1122">
        <v>130</v>
      </c>
      <c r="H57" s="1122">
        <v>3641594</v>
      </c>
      <c r="I57" s="1122">
        <v>0</v>
      </c>
      <c r="J57" s="1122">
        <v>3124</v>
      </c>
      <c r="K57" s="1122">
        <v>1199</v>
      </c>
      <c r="L57" s="1122">
        <v>8</v>
      </c>
      <c r="M57" s="1122">
        <v>198</v>
      </c>
      <c r="N57" s="1027">
        <v>6228</v>
      </c>
      <c r="O57" s="486" t="s">
        <v>930</v>
      </c>
      <c r="P57" s="486" t="s">
        <v>693</v>
      </c>
      <c r="Q57" s="487" t="s">
        <v>933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904</v>
      </c>
      <c r="C58" s="1114">
        <v>1.48</v>
      </c>
      <c r="D58" s="1111">
        <v>0</v>
      </c>
      <c r="E58" s="1120">
        <v>11000</v>
      </c>
      <c r="F58" s="1120">
        <v>0</v>
      </c>
      <c r="G58" s="1120">
        <v>140</v>
      </c>
      <c r="H58" s="1120">
        <v>4299155</v>
      </c>
      <c r="I58" s="1120">
        <v>0</v>
      </c>
      <c r="J58" s="1120">
        <v>3212</v>
      </c>
      <c r="K58" s="1120">
        <v>1260</v>
      </c>
      <c r="L58" s="1120">
        <v>11</v>
      </c>
      <c r="M58" s="1120">
        <v>80</v>
      </c>
      <c r="N58" s="425">
        <v>6533</v>
      </c>
      <c r="O58" s="474" t="s">
        <v>930</v>
      </c>
      <c r="P58" s="474" t="s">
        <v>693</v>
      </c>
      <c r="Q58" s="485" t="s">
        <v>933</v>
      </c>
      <c r="R58" s="67">
        <v>61</v>
      </c>
    </row>
    <row r="59" spans="1:18" s="187" customFormat="1" ht="23.1" customHeight="1" x14ac:dyDescent="0.15">
      <c r="A59" s="66">
        <v>66</v>
      </c>
      <c r="B59" s="65" t="s">
        <v>906</v>
      </c>
      <c r="C59" s="1110">
        <v>1.6</v>
      </c>
      <c r="D59" s="1111">
        <v>0</v>
      </c>
      <c r="E59" s="1120">
        <v>8000</v>
      </c>
      <c r="F59" s="1120">
        <v>0</v>
      </c>
      <c r="G59" s="1120">
        <v>140</v>
      </c>
      <c r="H59" s="1120">
        <v>13716800</v>
      </c>
      <c r="I59" s="1120">
        <v>0</v>
      </c>
      <c r="J59" s="1120">
        <v>10854</v>
      </c>
      <c r="K59" s="1120">
        <v>3872</v>
      </c>
      <c r="L59" s="1120">
        <v>23</v>
      </c>
      <c r="M59" s="1120">
        <v>177</v>
      </c>
      <c r="N59" s="425">
        <v>20347</v>
      </c>
      <c r="O59" s="474" t="s">
        <v>930</v>
      </c>
      <c r="P59" s="474" t="s">
        <v>693</v>
      </c>
      <c r="Q59" s="475" t="s">
        <v>933</v>
      </c>
      <c r="R59" s="67">
        <v>66</v>
      </c>
    </row>
    <row r="60" spans="1:18" s="187" customFormat="1" ht="23.1" customHeight="1" x14ac:dyDescent="0.15">
      <c r="A60" s="66">
        <v>67</v>
      </c>
      <c r="B60" s="65" t="s">
        <v>908</v>
      </c>
      <c r="C60" s="1110">
        <v>2</v>
      </c>
      <c r="D60" s="1111">
        <v>10</v>
      </c>
      <c r="E60" s="1120">
        <v>8000</v>
      </c>
      <c r="F60" s="1120">
        <v>8000</v>
      </c>
      <c r="G60" s="1120">
        <v>140</v>
      </c>
      <c r="H60" s="1120">
        <v>1676822</v>
      </c>
      <c r="I60" s="1120">
        <v>67028</v>
      </c>
      <c r="J60" s="1120">
        <v>1824</v>
      </c>
      <c r="K60" s="1120">
        <v>802</v>
      </c>
      <c r="L60" s="1120">
        <v>2</v>
      </c>
      <c r="M60" s="1120">
        <v>43</v>
      </c>
      <c r="N60" s="425">
        <v>3242</v>
      </c>
      <c r="O60" s="474" t="s">
        <v>930</v>
      </c>
      <c r="P60" s="471" t="s">
        <v>932</v>
      </c>
      <c r="Q60" s="475" t="s">
        <v>933</v>
      </c>
      <c r="R60" s="67">
        <v>67</v>
      </c>
    </row>
    <row r="61" spans="1:18" s="187" customFormat="1" ht="23.1" customHeight="1" x14ac:dyDescent="0.15">
      <c r="A61" s="78">
        <v>70</v>
      </c>
      <c r="B61" s="65" t="s">
        <v>910</v>
      </c>
      <c r="C61" s="1110">
        <v>2.1</v>
      </c>
      <c r="D61" s="1111">
        <v>5</v>
      </c>
      <c r="E61" s="1120">
        <v>6000</v>
      </c>
      <c r="F61" s="1120">
        <v>7000</v>
      </c>
      <c r="G61" s="1120">
        <v>140</v>
      </c>
      <c r="H61" s="1120">
        <v>1952137</v>
      </c>
      <c r="I61" s="1120">
        <v>81561</v>
      </c>
      <c r="J61" s="1120">
        <v>1891</v>
      </c>
      <c r="K61" s="1120">
        <v>883</v>
      </c>
      <c r="L61" s="1120">
        <v>7</v>
      </c>
      <c r="M61" s="1120">
        <v>46</v>
      </c>
      <c r="N61" s="425">
        <v>3308</v>
      </c>
      <c r="O61" s="474" t="s">
        <v>930</v>
      </c>
      <c r="P61" s="471" t="s">
        <v>932</v>
      </c>
      <c r="Q61" s="475" t="s">
        <v>933</v>
      </c>
      <c r="R61" s="79">
        <v>70</v>
      </c>
    </row>
    <row r="62" spans="1:18" s="187" customFormat="1" ht="23.1" customHeight="1" x14ac:dyDescent="0.15">
      <c r="A62" s="75">
        <v>72</v>
      </c>
      <c r="B62" s="76" t="s">
        <v>912</v>
      </c>
      <c r="C62" s="1116">
        <v>2.1</v>
      </c>
      <c r="D62" s="1113">
        <v>0</v>
      </c>
      <c r="E62" s="1121">
        <v>11400</v>
      </c>
      <c r="F62" s="1121">
        <v>0</v>
      </c>
      <c r="G62" s="1121">
        <v>140</v>
      </c>
      <c r="H62" s="1121">
        <v>8694232</v>
      </c>
      <c r="I62" s="1121">
        <v>0</v>
      </c>
      <c r="J62" s="1121">
        <v>8627</v>
      </c>
      <c r="K62" s="1121">
        <v>3840</v>
      </c>
      <c r="L62" s="1121">
        <v>21</v>
      </c>
      <c r="M62" s="1121">
        <v>262</v>
      </c>
      <c r="N62" s="436">
        <v>15416</v>
      </c>
      <c r="O62" s="477" t="s">
        <v>930</v>
      </c>
      <c r="P62" s="477" t="s">
        <v>693</v>
      </c>
      <c r="Q62" s="478" t="s">
        <v>933</v>
      </c>
      <c r="R62" s="77">
        <v>72</v>
      </c>
    </row>
    <row r="63" spans="1:18" s="187" customFormat="1" ht="23.1" customHeight="1" x14ac:dyDescent="0.15">
      <c r="A63" s="66">
        <v>74</v>
      </c>
      <c r="B63" s="65" t="s">
        <v>914</v>
      </c>
      <c r="C63" s="1114">
        <v>2.87</v>
      </c>
      <c r="D63" s="1111">
        <v>0</v>
      </c>
      <c r="E63" s="1120">
        <v>12183</v>
      </c>
      <c r="F63" s="1120">
        <v>0</v>
      </c>
      <c r="G63" s="1120">
        <v>140</v>
      </c>
      <c r="H63" s="1120">
        <v>1801227</v>
      </c>
      <c r="I63" s="1120">
        <v>0</v>
      </c>
      <c r="J63" s="1120">
        <v>1846</v>
      </c>
      <c r="K63" s="1120">
        <v>886</v>
      </c>
      <c r="L63" s="1120">
        <v>0</v>
      </c>
      <c r="M63" s="1120">
        <v>76</v>
      </c>
      <c r="N63" s="425">
        <v>3243</v>
      </c>
      <c r="O63" s="474" t="s">
        <v>930</v>
      </c>
      <c r="P63" s="474" t="s">
        <v>693</v>
      </c>
      <c r="Q63" s="485" t="s">
        <v>931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916</v>
      </c>
      <c r="C64" s="1110">
        <v>2.7</v>
      </c>
      <c r="D64" s="1111">
        <v>9</v>
      </c>
      <c r="E64" s="1120">
        <v>8000</v>
      </c>
      <c r="F64" s="1120">
        <v>9000</v>
      </c>
      <c r="G64" s="1120">
        <v>140</v>
      </c>
      <c r="H64" s="1120">
        <v>7833363</v>
      </c>
      <c r="I64" s="1120">
        <v>310444</v>
      </c>
      <c r="J64" s="1120">
        <v>8411</v>
      </c>
      <c r="K64" s="1120">
        <v>3787</v>
      </c>
      <c r="L64" s="1120">
        <v>0</v>
      </c>
      <c r="M64" s="1120">
        <v>331</v>
      </c>
      <c r="N64" s="425">
        <v>15031</v>
      </c>
      <c r="O64" s="474" t="s">
        <v>930</v>
      </c>
      <c r="P64" s="474" t="s">
        <v>934</v>
      </c>
      <c r="Q64" s="475" t="s">
        <v>933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918</v>
      </c>
      <c r="C65" s="1110">
        <v>1.7</v>
      </c>
      <c r="D65" s="1111">
        <v>0</v>
      </c>
      <c r="E65" s="1120">
        <v>9000</v>
      </c>
      <c r="F65" s="1120">
        <v>0</v>
      </c>
      <c r="G65" s="1120">
        <v>140</v>
      </c>
      <c r="H65" s="1120">
        <v>11560935</v>
      </c>
      <c r="I65" s="1120">
        <v>0</v>
      </c>
      <c r="J65" s="1120">
        <v>11444</v>
      </c>
      <c r="K65" s="1120">
        <v>4710</v>
      </c>
      <c r="L65" s="1120">
        <v>160</v>
      </c>
      <c r="M65" s="1120">
        <v>191</v>
      </c>
      <c r="N65" s="425">
        <v>21948</v>
      </c>
      <c r="O65" s="474" t="s">
        <v>930</v>
      </c>
      <c r="P65" s="474" t="s">
        <v>693</v>
      </c>
      <c r="Q65" s="475" t="s">
        <v>933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919</v>
      </c>
      <c r="C66" s="1110">
        <v>1.5</v>
      </c>
      <c r="D66" s="1111">
        <v>0</v>
      </c>
      <c r="E66" s="1123">
        <v>9000</v>
      </c>
      <c r="F66" s="1120">
        <v>6000</v>
      </c>
      <c r="G66" s="1120">
        <v>140</v>
      </c>
      <c r="H66" s="1120">
        <v>5558551</v>
      </c>
      <c r="I66" s="1120">
        <v>0</v>
      </c>
      <c r="J66" s="1120">
        <v>4973</v>
      </c>
      <c r="K66" s="1120">
        <v>2213</v>
      </c>
      <c r="L66" s="1120">
        <v>20</v>
      </c>
      <c r="M66" s="1120">
        <v>76</v>
      </c>
      <c r="N66" s="425">
        <v>9734</v>
      </c>
      <c r="O66" s="474" t="s">
        <v>930</v>
      </c>
      <c r="P66" s="474" t="s">
        <v>693</v>
      </c>
      <c r="Q66" s="475" t="s">
        <v>933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920</v>
      </c>
      <c r="C67" s="1112" t="s">
        <v>693</v>
      </c>
      <c r="D67" s="1113" t="s">
        <v>693</v>
      </c>
      <c r="E67" s="1121" t="s">
        <v>693</v>
      </c>
      <c r="F67" s="1121" t="s">
        <v>693</v>
      </c>
      <c r="G67" s="1121" t="s">
        <v>693</v>
      </c>
      <c r="H67" s="1121">
        <v>0</v>
      </c>
      <c r="I67" s="1121">
        <v>0</v>
      </c>
      <c r="J67" s="1121">
        <v>6267</v>
      </c>
      <c r="K67" s="1121">
        <v>0</v>
      </c>
      <c r="L67" s="1121">
        <v>4</v>
      </c>
      <c r="M67" s="1121">
        <v>0</v>
      </c>
      <c r="N67" s="436">
        <v>10953</v>
      </c>
      <c r="O67" s="477" t="s">
        <v>693</v>
      </c>
      <c r="P67" s="477" t="s">
        <v>693</v>
      </c>
      <c r="Q67" s="478" t="s">
        <v>931</v>
      </c>
      <c r="R67" s="77">
        <v>301</v>
      </c>
    </row>
    <row r="68" spans="1:19" ht="23.1" customHeight="1" x14ac:dyDescent="0.15">
      <c r="A68" s="66">
        <v>302</v>
      </c>
      <c r="B68" s="65" t="s">
        <v>922</v>
      </c>
      <c r="C68" s="1110" t="s">
        <v>693</v>
      </c>
      <c r="D68" s="1111" t="s">
        <v>693</v>
      </c>
      <c r="E68" s="1120" t="s">
        <v>693</v>
      </c>
      <c r="F68" s="1120" t="s">
        <v>693</v>
      </c>
      <c r="G68" s="1120" t="s">
        <v>693</v>
      </c>
      <c r="H68" s="1120">
        <v>0</v>
      </c>
      <c r="I68" s="1120">
        <v>0</v>
      </c>
      <c r="J68" s="1120">
        <v>6625</v>
      </c>
      <c r="K68" s="1120">
        <v>0</v>
      </c>
      <c r="L68" s="1120">
        <v>9</v>
      </c>
      <c r="M68" s="1120">
        <v>0</v>
      </c>
      <c r="N68" s="1120">
        <v>11287</v>
      </c>
      <c r="O68" s="746" t="s">
        <v>693</v>
      </c>
      <c r="P68" s="471" t="s">
        <v>693</v>
      </c>
      <c r="Q68" s="747" t="s">
        <v>931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924</v>
      </c>
      <c r="C69" s="1110" t="s">
        <v>693</v>
      </c>
      <c r="D69" s="1111" t="s">
        <v>693</v>
      </c>
      <c r="E69" s="1120" t="s">
        <v>693</v>
      </c>
      <c r="F69" s="1120" t="s">
        <v>693</v>
      </c>
      <c r="G69" s="1120" t="s">
        <v>693</v>
      </c>
      <c r="H69" s="1120">
        <v>0</v>
      </c>
      <c r="I69" s="1120">
        <v>0</v>
      </c>
      <c r="J69" s="1120">
        <v>945</v>
      </c>
      <c r="K69" s="1120">
        <v>0</v>
      </c>
      <c r="L69" s="1120">
        <v>2</v>
      </c>
      <c r="M69" s="1120">
        <v>0</v>
      </c>
      <c r="N69" s="425">
        <v>1612</v>
      </c>
      <c r="O69" s="474" t="s">
        <v>693</v>
      </c>
      <c r="P69" s="474" t="s">
        <v>693</v>
      </c>
      <c r="Q69" s="475" t="s">
        <v>931</v>
      </c>
      <c r="R69" s="67">
        <v>303</v>
      </c>
      <c r="S69" s="101"/>
    </row>
    <row r="70" spans="1:19" ht="23.1" customHeight="1" x14ac:dyDescent="0.15">
      <c r="A70" s="66"/>
      <c r="B70" s="65"/>
      <c r="C70" s="1110"/>
      <c r="D70" s="1111"/>
      <c r="E70" s="1120"/>
      <c r="F70" s="1120"/>
      <c r="G70" s="1120"/>
      <c r="H70" s="1120"/>
      <c r="I70" s="1120"/>
      <c r="J70" s="1120"/>
      <c r="K70" s="1120"/>
      <c r="L70" s="1120"/>
      <c r="M70" s="1120"/>
      <c r="N70" s="425"/>
      <c r="O70" s="474"/>
      <c r="P70" s="471"/>
      <c r="Q70" s="476"/>
      <c r="R70" s="67"/>
      <c r="S70" s="101"/>
    </row>
    <row r="71" spans="1:19" ht="23.1" customHeight="1" x14ac:dyDescent="0.15">
      <c r="A71" s="66"/>
      <c r="B71" s="65"/>
      <c r="C71" s="1110"/>
      <c r="D71" s="1111"/>
      <c r="E71" s="1120"/>
      <c r="F71" s="1120"/>
      <c r="G71" s="1120"/>
      <c r="H71" s="1120"/>
      <c r="I71" s="1120"/>
      <c r="J71" s="1120"/>
      <c r="K71" s="1120"/>
      <c r="L71" s="1120"/>
      <c r="M71" s="1120"/>
      <c r="N71" s="425"/>
      <c r="O71" s="474"/>
      <c r="P71" s="471"/>
      <c r="Q71" s="476"/>
      <c r="R71" s="67"/>
      <c r="S71" s="101"/>
    </row>
    <row r="72" spans="1:19" ht="23.1" customHeight="1" x14ac:dyDescent="0.15">
      <c r="A72" s="75"/>
      <c r="B72" s="76"/>
      <c r="C72" s="1112"/>
      <c r="D72" s="1113"/>
      <c r="E72" s="1121"/>
      <c r="F72" s="1121"/>
      <c r="G72" s="1121"/>
      <c r="H72" s="1121"/>
      <c r="I72" s="1121"/>
      <c r="J72" s="1121"/>
      <c r="K72" s="1121"/>
      <c r="L72" s="1121"/>
      <c r="M72" s="1121"/>
      <c r="N72" s="436"/>
      <c r="O72" s="477"/>
      <c r="P72" s="477"/>
      <c r="Q72" s="478"/>
      <c r="R72" s="77"/>
      <c r="S72" s="101"/>
    </row>
    <row r="73" spans="1:19" ht="23.1" customHeight="1" x14ac:dyDescent="0.15">
      <c r="A73" s="66"/>
      <c r="B73" s="65"/>
      <c r="C73" s="1108"/>
      <c r="D73" s="1109"/>
      <c r="E73" s="1119"/>
      <c r="F73" s="1119"/>
      <c r="G73" s="1119"/>
      <c r="H73" s="1119"/>
      <c r="I73" s="1119"/>
      <c r="J73" s="1119"/>
      <c r="K73" s="1119"/>
      <c r="L73" s="1119"/>
      <c r="M73" s="1119"/>
      <c r="N73" s="1024"/>
      <c r="O73" s="479"/>
      <c r="P73" s="480"/>
      <c r="Q73" s="481"/>
      <c r="R73" s="67"/>
      <c r="S73" s="101"/>
    </row>
    <row r="74" spans="1:19" ht="23.1" customHeight="1" x14ac:dyDescent="0.15">
      <c r="A74" s="66"/>
      <c r="B74" s="65"/>
      <c r="C74" s="1110"/>
      <c r="D74" s="1111"/>
      <c r="E74" s="1120"/>
      <c r="F74" s="1120"/>
      <c r="G74" s="1120"/>
      <c r="H74" s="1120"/>
      <c r="I74" s="1120"/>
      <c r="J74" s="1120"/>
      <c r="K74" s="1120"/>
      <c r="L74" s="1120"/>
      <c r="M74" s="1120"/>
      <c r="N74" s="425"/>
      <c r="O74" s="482"/>
      <c r="P74" s="474"/>
      <c r="Q74" s="475"/>
      <c r="R74" s="67"/>
      <c r="S74" s="101"/>
    </row>
    <row r="75" spans="1:19" ht="23.1" customHeight="1" x14ac:dyDescent="0.15">
      <c r="A75" s="66"/>
      <c r="B75" s="65"/>
      <c r="C75" s="1110"/>
      <c r="D75" s="1111"/>
      <c r="E75" s="1120"/>
      <c r="F75" s="1120"/>
      <c r="G75" s="1120"/>
      <c r="H75" s="1120"/>
      <c r="I75" s="1120"/>
      <c r="J75" s="1120"/>
      <c r="K75" s="1120"/>
      <c r="L75" s="1120"/>
      <c r="M75" s="1120"/>
      <c r="N75" s="425"/>
      <c r="O75" s="482"/>
      <c r="P75" s="474"/>
      <c r="Q75" s="474"/>
      <c r="R75" s="67"/>
      <c r="S75" s="101"/>
    </row>
    <row r="76" spans="1:19" s="101" customFormat="1" ht="23.1" customHeight="1" x14ac:dyDescent="0.15">
      <c r="A76" s="66"/>
      <c r="B76" s="65"/>
      <c r="C76" s="1110"/>
      <c r="D76" s="1110"/>
      <c r="E76" s="1123"/>
      <c r="F76" s="1123"/>
      <c r="G76" s="1120"/>
      <c r="H76" s="1120"/>
      <c r="I76" s="1120"/>
      <c r="J76" s="1120"/>
      <c r="K76" s="1120"/>
      <c r="L76" s="1120"/>
      <c r="M76" s="1120"/>
      <c r="N76" s="425"/>
      <c r="O76" s="482"/>
      <c r="P76" s="474"/>
      <c r="Q76" s="483"/>
      <c r="R76" s="67"/>
    </row>
    <row r="77" spans="1:19" s="101" customFormat="1" ht="23.1" customHeight="1" x14ac:dyDescent="0.15">
      <c r="A77" s="66"/>
      <c r="B77" s="65"/>
      <c r="C77" s="1114"/>
      <c r="D77" s="1111"/>
      <c r="E77" s="1120"/>
      <c r="F77" s="1120"/>
      <c r="G77" s="1120"/>
      <c r="H77" s="1120"/>
      <c r="I77" s="1120"/>
      <c r="J77" s="1120"/>
      <c r="K77" s="1120"/>
      <c r="L77" s="1120"/>
      <c r="M77" s="1120"/>
      <c r="N77" s="425"/>
      <c r="O77" s="482"/>
      <c r="P77" s="474"/>
      <c r="Q77" s="474"/>
      <c r="R77" s="67"/>
    </row>
    <row r="78" spans="1:19" s="101" customFormat="1" ht="23.1" customHeight="1" x14ac:dyDescent="0.15">
      <c r="A78" s="72"/>
      <c r="B78" s="62"/>
      <c r="C78" s="1115"/>
      <c r="D78" s="1109"/>
      <c r="E78" s="1119"/>
      <c r="F78" s="1119"/>
      <c r="G78" s="1119"/>
      <c r="H78" s="1119"/>
      <c r="I78" s="1119"/>
      <c r="J78" s="1119"/>
      <c r="K78" s="1119"/>
      <c r="L78" s="1119"/>
      <c r="M78" s="1119"/>
      <c r="N78" s="1024"/>
      <c r="O78" s="480"/>
      <c r="P78" s="480"/>
      <c r="Q78" s="488"/>
      <c r="R78" s="73"/>
    </row>
    <row r="79" spans="1:19" s="101" customFormat="1" ht="23.1" customHeight="1" x14ac:dyDescent="0.15">
      <c r="A79" s="66"/>
      <c r="B79" s="65"/>
      <c r="C79" s="1110"/>
      <c r="D79" s="1111"/>
      <c r="E79" s="1120"/>
      <c r="F79" s="1120"/>
      <c r="G79" s="1120"/>
      <c r="H79" s="1120"/>
      <c r="I79" s="1120"/>
      <c r="J79" s="1120"/>
      <c r="K79" s="1120"/>
      <c r="L79" s="1120"/>
      <c r="M79" s="1120"/>
      <c r="N79" s="425"/>
      <c r="O79" s="482"/>
      <c r="P79" s="474"/>
      <c r="Q79" s="483"/>
      <c r="R79" s="79"/>
    </row>
    <row r="80" spans="1:19" s="101" customFormat="1" ht="23.1" customHeight="1" x14ac:dyDescent="0.15">
      <c r="A80" s="66"/>
      <c r="B80" s="65"/>
      <c r="C80" s="1110"/>
      <c r="D80" s="1111"/>
      <c r="E80" s="1120"/>
      <c r="F80" s="1120"/>
      <c r="G80" s="1120"/>
      <c r="H80" s="1120"/>
      <c r="I80" s="1120"/>
      <c r="J80" s="1120"/>
      <c r="K80" s="1120"/>
      <c r="L80" s="1120"/>
      <c r="M80" s="1120"/>
      <c r="N80" s="425"/>
      <c r="O80" s="482"/>
      <c r="P80" s="474"/>
      <c r="Q80" s="483"/>
      <c r="R80" s="67"/>
    </row>
    <row r="81" spans="1:18" s="101" customFormat="1" ht="23.1" customHeight="1" x14ac:dyDescent="0.15">
      <c r="A81" s="66"/>
      <c r="B81" s="65"/>
      <c r="C81" s="1110"/>
      <c r="D81" s="1111"/>
      <c r="E81" s="1120"/>
      <c r="F81" s="1120"/>
      <c r="G81" s="1120"/>
      <c r="H81" s="1120"/>
      <c r="I81" s="1120"/>
      <c r="J81" s="1120"/>
      <c r="K81" s="1120"/>
      <c r="L81" s="1120"/>
      <c r="M81" s="1120"/>
      <c r="N81" s="425"/>
      <c r="O81" s="482"/>
      <c r="P81" s="484"/>
      <c r="Q81" s="483"/>
      <c r="R81" s="67"/>
    </row>
    <row r="82" spans="1:18" s="101" customFormat="1" ht="23.1" customHeight="1" x14ac:dyDescent="0.15">
      <c r="A82" s="75"/>
      <c r="B82" s="76"/>
      <c r="C82" s="1116"/>
      <c r="D82" s="1113"/>
      <c r="E82" s="1121"/>
      <c r="F82" s="1121"/>
      <c r="G82" s="1121"/>
      <c r="H82" s="1121"/>
      <c r="I82" s="1121"/>
      <c r="J82" s="1121"/>
      <c r="K82" s="1121"/>
      <c r="L82" s="1121"/>
      <c r="M82" s="1121"/>
      <c r="N82" s="436"/>
      <c r="O82" s="477"/>
      <c r="P82" s="484"/>
      <c r="Q82" s="478"/>
      <c r="R82" s="77"/>
    </row>
    <row r="83" spans="1:18" s="101" customFormat="1" ht="23.1" customHeight="1" x14ac:dyDescent="0.15">
      <c r="A83" s="66"/>
      <c r="B83" s="65"/>
      <c r="C83" s="1114"/>
      <c r="D83" s="1111"/>
      <c r="E83" s="1120"/>
      <c r="F83" s="1120"/>
      <c r="G83" s="1120"/>
      <c r="H83" s="1120"/>
      <c r="I83" s="1120"/>
      <c r="J83" s="1120"/>
      <c r="K83" s="1120"/>
      <c r="L83" s="1120"/>
      <c r="M83" s="1120"/>
      <c r="N83" s="425"/>
      <c r="O83" s="482"/>
      <c r="P83" s="480"/>
      <c r="Q83" s="483"/>
      <c r="R83" s="67"/>
    </row>
    <row r="84" spans="1:18" s="101" customFormat="1" ht="23.1" customHeight="1" x14ac:dyDescent="0.15">
      <c r="A84" s="66"/>
      <c r="B84" s="65"/>
      <c r="C84" s="1110"/>
      <c r="D84" s="1111"/>
      <c r="E84" s="1120"/>
      <c r="F84" s="1120"/>
      <c r="G84" s="1120"/>
      <c r="H84" s="1120"/>
      <c r="I84" s="1120"/>
      <c r="J84" s="1120"/>
      <c r="K84" s="1120"/>
      <c r="L84" s="1120"/>
      <c r="M84" s="1120"/>
      <c r="N84" s="425"/>
      <c r="O84" s="482"/>
      <c r="P84" s="474"/>
      <c r="Q84" s="475"/>
      <c r="R84" s="67"/>
    </row>
    <row r="85" spans="1:18" s="101" customFormat="1" ht="23.1" customHeight="1" x14ac:dyDescent="0.15">
      <c r="A85" s="66"/>
      <c r="B85" s="65"/>
      <c r="C85" s="1110"/>
      <c r="D85" s="1111"/>
      <c r="E85" s="1120"/>
      <c r="F85" s="1120"/>
      <c r="G85" s="1120"/>
      <c r="H85" s="1120"/>
      <c r="I85" s="1120"/>
      <c r="J85" s="1120"/>
      <c r="K85" s="1120"/>
      <c r="L85" s="1120"/>
      <c r="M85" s="1120"/>
      <c r="N85" s="425"/>
      <c r="O85" s="482"/>
      <c r="P85" s="474"/>
      <c r="Q85" s="475"/>
      <c r="R85" s="67"/>
    </row>
    <row r="86" spans="1:18" s="101" customFormat="1" ht="23.1" customHeight="1" x14ac:dyDescent="0.15">
      <c r="A86" s="66"/>
      <c r="B86" s="65"/>
      <c r="C86" s="1110"/>
      <c r="D86" s="1111"/>
      <c r="E86" s="1120"/>
      <c r="F86" s="1120"/>
      <c r="G86" s="1120"/>
      <c r="H86" s="1120"/>
      <c r="I86" s="1120"/>
      <c r="J86" s="1120"/>
      <c r="K86" s="1120"/>
      <c r="L86" s="1120"/>
      <c r="M86" s="1120"/>
      <c r="N86" s="425"/>
      <c r="O86" s="482"/>
      <c r="P86" s="474"/>
      <c r="Q86" s="475"/>
      <c r="R86" s="67"/>
    </row>
    <row r="87" spans="1:18" s="101" customFormat="1" ht="23.1" customHeight="1" x14ac:dyDescent="0.15">
      <c r="A87" s="75"/>
      <c r="B87" s="76"/>
      <c r="C87" s="1116"/>
      <c r="D87" s="1113"/>
      <c r="E87" s="1121"/>
      <c r="F87" s="1121"/>
      <c r="G87" s="1121"/>
      <c r="H87" s="1121"/>
      <c r="I87" s="1121"/>
      <c r="J87" s="1121"/>
      <c r="K87" s="1121"/>
      <c r="L87" s="1121"/>
      <c r="M87" s="1121"/>
      <c r="N87" s="436"/>
      <c r="O87" s="520"/>
      <c r="P87" s="477"/>
      <c r="Q87" s="478"/>
      <c r="R87" s="77"/>
    </row>
    <row r="88" spans="1:18" s="101" customFormat="1" ht="23.1" customHeight="1" x14ac:dyDescent="0.15">
      <c r="A88" s="78"/>
      <c r="B88" s="65"/>
      <c r="C88" s="1114"/>
      <c r="D88" s="1111"/>
      <c r="E88" s="1120"/>
      <c r="F88" s="1120"/>
      <c r="G88" s="1120"/>
      <c r="H88" s="1120"/>
      <c r="I88" s="1120"/>
      <c r="J88" s="1120"/>
      <c r="K88" s="1120"/>
      <c r="L88" s="1120"/>
      <c r="M88" s="1120"/>
      <c r="N88" s="425"/>
      <c r="O88" s="480"/>
      <c r="P88" s="474"/>
      <c r="Q88" s="485"/>
      <c r="R88" s="79"/>
    </row>
    <row r="89" spans="1:18" s="101" customFormat="1" ht="23.1" customHeight="1" x14ac:dyDescent="0.15">
      <c r="A89" s="66"/>
      <c r="B89" s="65"/>
      <c r="C89" s="1110"/>
      <c r="D89" s="1111"/>
      <c r="E89" s="1120"/>
      <c r="F89" s="1120"/>
      <c r="G89" s="1120"/>
      <c r="H89" s="1120"/>
      <c r="I89" s="1120"/>
      <c r="J89" s="1120"/>
      <c r="K89" s="1120"/>
      <c r="L89" s="1120"/>
      <c r="M89" s="1120"/>
      <c r="N89" s="425"/>
      <c r="O89" s="474"/>
      <c r="P89" s="474"/>
      <c r="Q89" s="475"/>
      <c r="R89" s="67"/>
    </row>
    <row r="90" spans="1:18" s="101" customFormat="1" ht="23.1" customHeight="1" x14ac:dyDescent="0.15">
      <c r="A90" s="66"/>
      <c r="B90" s="65"/>
      <c r="C90" s="1110"/>
      <c r="D90" s="1111"/>
      <c r="E90" s="1120"/>
      <c r="F90" s="1120"/>
      <c r="G90" s="1120"/>
      <c r="H90" s="1120"/>
      <c r="I90" s="1120"/>
      <c r="J90" s="1120"/>
      <c r="K90" s="1120"/>
      <c r="L90" s="1120"/>
      <c r="M90" s="1120"/>
      <c r="N90" s="425"/>
      <c r="O90" s="474"/>
      <c r="P90" s="474"/>
      <c r="Q90" s="475"/>
      <c r="R90" s="67"/>
    </row>
    <row r="91" spans="1:18" s="101" customFormat="1" ht="23.1" customHeight="1" x14ac:dyDescent="0.15">
      <c r="A91" s="66"/>
      <c r="B91" s="65"/>
      <c r="C91" s="1110"/>
      <c r="D91" s="1111"/>
      <c r="E91" s="1120"/>
      <c r="F91" s="1120"/>
      <c r="G91" s="1120"/>
      <c r="H91" s="1120"/>
      <c r="I91" s="1120"/>
      <c r="J91" s="1120"/>
      <c r="K91" s="1120"/>
      <c r="L91" s="1120"/>
      <c r="M91" s="1120"/>
      <c r="N91" s="425"/>
      <c r="O91" s="474"/>
      <c r="P91" s="474"/>
      <c r="Q91" s="475"/>
      <c r="R91" s="67"/>
    </row>
    <row r="92" spans="1:18" s="101" customFormat="1" ht="23.1" customHeight="1" x14ac:dyDescent="0.15">
      <c r="A92" s="75"/>
      <c r="B92" s="76"/>
      <c r="C92" s="1116"/>
      <c r="D92" s="1113"/>
      <c r="E92" s="1121"/>
      <c r="F92" s="1121"/>
      <c r="G92" s="1121"/>
      <c r="H92" s="1121"/>
      <c r="I92" s="1121"/>
      <c r="J92" s="1121"/>
      <c r="K92" s="1121"/>
      <c r="L92" s="1121"/>
      <c r="M92" s="1121"/>
      <c r="N92" s="436"/>
      <c r="O92" s="477"/>
      <c r="P92" s="477"/>
      <c r="Q92" s="478"/>
      <c r="R92" s="77"/>
    </row>
    <row r="93" spans="1:18" s="101" customFormat="1" ht="23.1" customHeight="1" x14ac:dyDescent="0.15">
      <c r="A93" s="66"/>
      <c r="B93" s="65"/>
      <c r="C93" s="1114"/>
      <c r="D93" s="1111"/>
      <c r="E93" s="1120"/>
      <c r="F93" s="1120"/>
      <c r="G93" s="1120"/>
      <c r="H93" s="1120"/>
      <c r="I93" s="1120"/>
      <c r="J93" s="1120"/>
      <c r="K93" s="1120"/>
      <c r="L93" s="1120"/>
      <c r="M93" s="1120"/>
      <c r="N93" s="425"/>
      <c r="O93" s="520"/>
      <c r="P93" s="474"/>
      <c r="Q93" s="485"/>
      <c r="R93" s="67"/>
    </row>
    <row r="94" spans="1:18" s="101" customFormat="1" ht="23.1" customHeight="1" x14ac:dyDescent="0.15">
      <c r="A94" s="66"/>
      <c r="B94" s="65"/>
      <c r="C94" s="1110"/>
      <c r="D94" s="1111"/>
      <c r="E94" s="1120"/>
      <c r="F94" s="1120"/>
      <c r="G94" s="1120"/>
      <c r="H94" s="1120"/>
      <c r="I94" s="1120"/>
      <c r="J94" s="1120"/>
      <c r="K94" s="1120"/>
      <c r="L94" s="1120"/>
      <c r="M94" s="1120"/>
      <c r="N94" s="425"/>
      <c r="O94" s="520"/>
      <c r="P94" s="474"/>
      <c r="Q94" s="475"/>
      <c r="R94" s="67"/>
    </row>
    <row r="95" spans="1:18" s="101" customFormat="1" ht="23.1" customHeight="1" x14ac:dyDescent="0.15">
      <c r="A95" s="66"/>
      <c r="B95" s="65"/>
      <c r="C95" s="1110"/>
      <c r="D95" s="1111"/>
      <c r="E95" s="1120"/>
      <c r="F95" s="1120"/>
      <c r="G95" s="1120"/>
      <c r="H95" s="1120"/>
      <c r="I95" s="1120"/>
      <c r="J95" s="1120"/>
      <c r="K95" s="1120"/>
      <c r="L95" s="1120"/>
      <c r="M95" s="1120"/>
      <c r="N95" s="425"/>
      <c r="O95" s="520"/>
      <c r="P95" s="474"/>
      <c r="Q95" s="475"/>
      <c r="R95" s="67"/>
    </row>
    <row r="96" spans="1:18" s="101" customFormat="1" ht="23.1" customHeight="1" x14ac:dyDescent="0.15">
      <c r="A96" s="66"/>
      <c r="B96" s="65"/>
      <c r="C96" s="1110"/>
      <c r="D96" s="1111"/>
      <c r="E96" s="1120"/>
      <c r="F96" s="1120"/>
      <c r="G96" s="1120"/>
      <c r="H96" s="1120"/>
      <c r="I96" s="1120"/>
      <c r="J96" s="1120"/>
      <c r="K96" s="1120"/>
      <c r="L96" s="1120"/>
      <c r="M96" s="1120"/>
      <c r="N96" s="425"/>
      <c r="O96" s="520"/>
      <c r="P96" s="474"/>
      <c r="Q96" s="475"/>
      <c r="R96" s="67"/>
    </row>
    <row r="97" spans="1:18" s="101" customFormat="1" ht="23.1" customHeight="1" x14ac:dyDescent="0.15">
      <c r="A97" s="75"/>
      <c r="B97" s="76"/>
      <c r="C97" s="1116"/>
      <c r="D97" s="1113"/>
      <c r="E97" s="1121"/>
      <c r="F97" s="1121"/>
      <c r="G97" s="1121"/>
      <c r="H97" s="1121"/>
      <c r="I97" s="1121"/>
      <c r="J97" s="1121"/>
      <c r="K97" s="1121"/>
      <c r="L97" s="1121"/>
      <c r="M97" s="1121"/>
      <c r="N97" s="436"/>
      <c r="O97" s="477"/>
      <c r="P97" s="477"/>
      <c r="Q97" s="478"/>
      <c r="R97" s="77"/>
    </row>
    <row r="98" spans="1:18" s="101" customFormat="1" ht="23.1" customHeight="1" x14ac:dyDescent="0.15">
      <c r="A98" s="78"/>
      <c r="B98" s="65"/>
      <c r="C98" s="1114"/>
      <c r="D98" s="1111"/>
      <c r="E98" s="1120"/>
      <c r="F98" s="1120"/>
      <c r="G98" s="1120"/>
      <c r="H98" s="1120"/>
      <c r="I98" s="1120"/>
      <c r="J98" s="1120"/>
      <c r="K98" s="1120"/>
      <c r="L98" s="1120"/>
      <c r="M98" s="1120"/>
      <c r="N98" s="425"/>
      <c r="O98" s="480"/>
      <c r="P98" s="474"/>
      <c r="Q98" s="485"/>
      <c r="R98" s="79"/>
    </row>
    <row r="99" spans="1:18" s="101" customFormat="1" ht="23.1" customHeight="1" x14ac:dyDescent="0.15">
      <c r="A99" s="66"/>
      <c r="B99" s="65"/>
      <c r="C99" s="1110"/>
      <c r="D99" s="1111"/>
      <c r="E99" s="1120"/>
      <c r="F99" s="1120"/>
      <c r="G99" s="1120"/>
      <c r="H99" s="1120"/>
      <c r="I99" s="1120"/>
      <c r="J99" s="1120"/>
      <c r="K99" s="1120"/>
      <c r="L99" s="1120"/>
      <c r="M99" s="1120"/>
      <c r="N99" s="425"/>
      <c r="O99" s="474"/>
      <c r="P99" s="474"/>
      <c r="Q99" s="475"/>
      <c r="R99" s="67"/>
    </row>
    <row r="100" spans="1:18" s="101" customFormat="1" ht="23.1" customHeight="1" x14ac:dyDescent="0.15">
      <c r="A100" s="66"/>
      <c r="B100" s="65"/>
      <c r="C100" s="1110"/>
      <c r="D100" s="1111"/>
      <c r="E100" s="1120"/>
      <c r="F100" s="1120"/>
      <c r="G100" s="1120"/>
      <c r="H100" s="1120"/>
      <c r="I100" s="1120"/>
      <c r="J100" s="1120"/>
      <c r="K100" s="1120"/>
      <c r="L100" s="1120"/>
      <c r="M100" s="1120"/>
      <c r="N100" s="425"/>
      <c r="O100" s="474"/>
      <c r="P100" s="474"/>
      <c r="Q100" s="475"/>
      <c r="R100" s="67"/>
    </row>
    <row r="101" spans="1:18" s="101" customFormat="1" ht="23.1" customHeight="1" x14ac:dyDescent="0.15">
      <c r="A101" s="66"/>
      <c r="B101" s="65"/>
      <c r="C101" s="1110"/>
      <c r="D101" s="1111"/>
      <c r="E101" s="1120"/>
      <c r="F101" s="1120"/>
      <c r="G101" s="1120"/>
      <c r="H101" s="1120"/>
      <c r="I101" s="1120"/>
      <c r="J101" s="1120"/>
      <c r="K101" s="1120"/>
      <c r="L101" s="1120"/>
      <c r="M101" s="1120"/>
      <c r="N101" s="425"/>
      <c r="O101" s="474"/>
      <c r="P101" s="474"/>
      <c r="Q101" s="475"/>
      <c r="R101" s="67"/>
    </row>
    <row r="102" spans="1:18" s="101" customFormat="1" ht="23.1" customHeight="1" x14ac:dyDescent="0.15">
      <c r="A102" s="75"/>
      <c r="B102" s="76"/>
      <c r="C102" s="1116"/>
      <c r="D102" s="1113"/>
      <c r="E102" s="1121"/>
      <c r="F102" s="1121"/>
      <c r="G102" s="1121"/>
      <c r="H102" s="1121"/>
      <c r="I102" s="1121"/>
      <c r="J102" s="1121"/>
      <c r="K102" s="1121"/>
      <c r="L102" s="1121"/>
      <c r="M102" s="1121"/>
      <c r="N102" s="436"/>
      <c r="O102" s="477"/>
      <c r="P102" s="477"/>
      <c r="Q102" s="478"/>
      <c r="R102" s="77"/>
    </row>
    <row r="103" spans="1:18" s="101" customFormat="1" ht="23.1" customHeight="1" x14ac:dyDescent="0.15">
      <c r="A103" s="66"/>
      <c r="B103" s="65"/>
      <c r="C103" s="1114"/>
      <c r="D103" s="1111"/>
      <c r="E103" s="1120"/>
      <c r="F103" s="1120"/>
      <c r="G103" s="1120"/>
      <c r="H103" s="1120"/>
      <c r="I103" s="1120"/>
      <c r="J103" s="1120"/>
      <c r="K103" s="1120"/>
      <c r="L103" s="1120"/>
      <c r="M103" s="1120"/>
      <c r="N103" s="425"/>
      <c r="O103" s="520"/>
      <c r="P103" s="474"/>
      <c r="Q103" s="485"/>
      <c r="R103" s="67"/>
    </row>
    <row r="104" spans="1:18" s="101" customFormat="1" ht="23.1" customHeight="1" x14ac:dyDescent="0.15">
      <c r="A104" s="66"/>
      <c r="B104" s="65"/>
      <c r="C104" s="1110"/>
      <c r="D104" s="1111"/>
      <c r="E104" s="1120"/>
      <c r="F104" s="1120"/>
      <c r="G104" s="1120"/>
      <c r="H104" s="1120"/>
      <c r="I104" s="1120"/>
      <c r="J104" s="1120"/>
      <c r="K104" s="1120"/>
      <c r="L104" s="1120"/>
      <c r="M104" s="1120"/>
      <c r="N104" s="425"/>
      <c r="O104" s="520"/>
      <c r="P104" s="474"/>
      <c r="Q104" s="475"/>
      <c r="R104" s="67"/>
    </row>
    <row r="105" spans="1:18" s="101" customFormat="1" ht="23.1" customHeight="1" x14ac:dyDescent="0.15">
      <c r="A105" s="66"/>
      <c r="B105" s="65"/>
      <c r="C105" s="1110"/>
      <c r="D105" s="1111"/>
      <c r="E105" s="1120"/>
      <c r="F105" s="1120"/>
      <c r="G105" s="1120"/>
      <c r="H105" s="1120"/>
      <c r="I105" s="1120"/>
      <c r="J105" s="1120"/>
      <c r="K105" s="1120"/>
      <c r="L105" s="1120"/>
      <c r="M105" s="1120"/>
      <c r="N105" s="425"/>
      <c r="O105" s="520"/>
      <c r="P105" s="474"/>
      <c r="Q105" s="475"/>
      <c r="R105" s="67"/>
    </row>
    <row r="106" spans="1:18" s="101" customFormat="1" ht="23.1" customHeight="1" x14ac:dyDescent="0.15">
      <c r="A106" s="66"/>
      <c r="B106" s="65"/>
      <c r="C106" s="1110"/>
      <c r="D106" s="1111"/>
      <c r="E106" s="1120"/>
      <c r="F106" s="1120"/>
      <c r="G106" s="1120"/>
      <c r="H106" s="1120"/>
      <c r="I106" s="1120"/>
      <c r="J106" s="1120"/>
      <c r="K106" s="1120"/>
      <c r="L106" s="1120"/>
      <c r="M106" s="1120"/>
      <c r="N106" s="425"/>
      <c r="O106" s="520"/>
      <c r="P106" s="474"/>
      <c r="Q106" s="475"/>
      <c r="R106" s="67"/>
    </row>
    <row r="107" spans="1:18" s="101" customFormat="1" ht="23.1" customHeight="1" thickBot="1" x14ac:dyDescent="0.2">
      <c r="A107" s="81"/>
      <c r="B107" s="82"/>
      <c r="C107" s="1117"/>
      <c r="D107" s="1118"/>
      <c r="E107" s="1122"/>
      <c r="F107" s="1122"/>
      <c r="G107" s="1122"/>
      <c r="H107" s="1122"/>
      <c r="I107" s="1122"/>
      <c r="J107" s="1122"/>
      <c r="K107" s="1122"/>
      <c r="L107" s="1122"/>
      <c r="M107" s="1122"/>
      <c r="N107" s="1027"/>
      <c r="O107" s="486"/>
      <c r="P107" s="486"/>
      <c r="Q107" s="487"/>
      <c r="R107" s="83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7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G24" sqref="G24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195" customWidth="1"/>
    <col min="5" max="5" width="21.625" style="6" customWidth="1"/>
    <col min="6" max="6" width="13.625" style="195" customWidth="1"/>
    <col min="7" max="7" width="21.625" style="6" customWidth="1"/>
    <col min="8" max="8" width="13.625" style="195" customWidth="1"/>
    <col min="9" max="9" width="20.625" style="6" customWidth="1"/>
    <col min="10" max="10" width="12.625" style="195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965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0"/>
      <c r="O2" s="197" t="s">
        <v>702</v>
      </c>
    </row>
    <row r="3" spans="1:15" s="120" customFormat="1" ht="24.95" customHeight="1" x14ac:dyDescent="0.15">
      <c r="A3" s="13" t="s">
        <v>487</v>
      </c>
      <c r="B3" s="14"/>
      <c r="C3" s="2415" t="s">
        <v>703</v>
      </c>
      <c r="D3" s="2410"/>
      <c r="E3" s="2410"/>
      <c r="F3" s="2410"/>
      <c r="G3" s="2410"/>
      <c r="H3" s="2410"/>
      <c r="I3" s="2413" t="s">
        <v>704</v>
      </c>
      <c r="J3" s="2413"/>
      <c r="K3" s="2414"/>
      <c r="L3" s="176"/>
      <c r="M3" s="176"/>
      <c r="N3" s="176"/>
      <c r="O3" s="20" t="s">
        <v>487</v>
      </c>
    </row>
    <row r="4" spans="1:15" s="120" customFormat="1" ht="24.95" customHeight="1" x14ac:dyDescent="0.15">
      <c r="A4" s="22" t="s">
        <v>488</v>
      </c>
      <c r="B4" s="23"/>
      <c r="C4" s="179" t="s">
        <v>572</v>
      </c>
      <c r="D4" s="180"/>
      <c r="E4" s="179" t="s">
        <v>573</v>
      </c>
      <c r="F4" s="180"/>
      <c r="G4" s="179" t="s">
        <v>574</v>
      </c>
      <c r="H4" s="180"/>
      <c r="I4" s="179" t="s">
        <v>575</v>
      </c>
      <c r="J4" s="180"/>
      <c r="K4" s="181" t="s">
        <v>449</v>
      </c>
      <c r="L4" s="93"/>
      <c r="M4" s="93"/>
      <c r="N4" s="93" t="s">
        <v>262</v>
      </c>
      <c r="O4" s="2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2"/>
      <c r="D5" s="183"/>
      <c r="E5" s="92"/>
      <c r="F5" s="183"/>
      <c r="G5" s="92"/>
      <c r="H5" s="183"/>
      <c r="I5" s="92"/>
      <c r="J5" s="183"/>
      <c r="K5" s="92"/>
      <c r="L5" s="93" t="s">
        <v>468</v>
      </c>
      <c r="M5" s="93" t="s">
        <v>705</v>
      </c>
      <c r="N5" s="93"/>
      <c r="O5" s="29" t="s">
        <v>489</v>
      </c>
    </row>
    <row r="6" spans="1:15" s="120" customFormat="1" ht="24.95" customHeight="1" x14ac:dyDescent="0.15">
      <c r="A6" s="22" t="s">
        <v>490</v>
      </c>
      <c r="B6" s="23"/>
      <c r="C6" s="93" t="s">
        <v>561</v>
      </c>
      <c r="D6" s="184" t="s">
        <v>499</v>
      </c>
      <c r="E6" s="93" t="s">
        <v>561</v>
      </c>
      <c r="F6" s="184" t="s">
        <v>499</v>
      </c>
      <c r="G6" s="93" t="s">
        <v>561</v>
      </c>
      <c r="H6" s="184" t="s">
        <v>499</v>
      </c>
      <c r="I6" s="93" t="s">
        <v>561</v>
      </c>
      <c r="J6" s="184" t="s">
        <v>499</v>
      </c>
      <c r="K6" s="93" t="s">
        <v>561</v>
      </c>
      <c r="L6" s="93"/>
      <c r="M6" s="93"/>
      <c r="N6" s="93" t="s">
        <v>293</v>
      </c>
      <c r="O6" s="29" t="s">
        <v>490</v>
      </c>
    </row>
    <row r="7" spans="1:15" s="120" customFormat="1" ht="24.95" customHeight="1" thickBot="1" x14ac:dyDescent="0.2">
      <c r="A7" s="44" t="s">
        <v>491</v>
      </c>
      <c r="B7" s="45"/>
      <c r="C7" s="95"/>
      <c r="D7" s="185"/>
      <c r="E7" s="95"/>
      <c r="F7" s="185"/>
      <c r="G7" s="95"/>
      <c r="H7" s="185"/>
      <c r="I7" s="95"/>
      <c r="J7" s="185"/>
      <c r="K7" s="95"/>
      <c r="L7" s="95"/>
      <c r="M7" s="95"/>
      <c r="N7" s="95"/>
      <c r="O7" s="56" t="s">
        <v>491</v>
      </c>
    </row>
    <row r="8" spans="1:15" s="124" customFormat="1" ht="30" customHeight="1" x14ac:dyDescent="0.15">
      <c r="A8" s="26"/>
      <c r="B8" s="35" t="s">
        <v>1</v>
      </c>
      <c r="C8" s="1132" t="s">
        <v>693</v>
      </c>
      <c r="D8" s="1148" t="s">
        <v>693</v>
      </c>
      <c r="E8" s="1132" t="s">
        <v>693</v>
      </c>
      <c r="F8" s="1148" t="s">
        <v>693</v>
      </c>
      <c r="G8" s="1132" t="s">
        <v>693</v>
      </c>
      <c r="H8" s="1148" t="s">
        <v>693</v>
      </c>
      <c r="I8" s="1132" t="s">
        <v>693</v>
      </c>
      <c r="J8" s="1148" t="s">
        <v>693</v>
      </c>
      <c r="K8" s="1139" t="s">
        <v>693</v>
      </c>
      <c r="L8" s="1139" t="s">
        <v>693</v>
      </c>
      <c r="M8" s="1139" t="s">
        <v>693</v>
      </c>
      <c r="N8" s="1142" t="s">
        <v>693</v>
      </c>
      <c r="O8" s="16"/>
    </row>
    <row r="9" spans="1:15" s="120" customFormat="1" ht="30" customHeight="1" x14ac:dyDescent="0.15">
      <c r="A9" s="22"/>
      <c r="B9" s="30" t="s">
        <v>817</v>
      </c>
      <c r="C9" s="1124">
        <v>1940661</v>
      </c>
      <c r="D9" s="1127">
        <v>69.48</v>
      </c>
      <c r="E9" s="1124">
        <v>8025</v>
      </c>
      <c r="F9" s="1127">
        <v>0.28999999999999998</v>
      </c>
      <c r="G9" s="1124">
        <v>790838</v>
      </c>
      <c r="H9" s="1127">
        <v>28.31</v>
      </c>
      <c r="I9" s="1124">
        <v>53563</v>
      </c>
      <c r="J9" s="1127">
        <v>1.92</v>
      </c>
      <c r="K9" s="424">
        <v>2793087</v>
      </c>
      <c r="L9" s="424">
        <v>106483</v>
      </c>
      <c r="M9" s="424">
        <v>9613</v>
      </c>
      <c r="N9" s="1143">
        <v>224535</v>
      </c>
      <c r="O9" s="29"/>
    </row>
    <row r="10" spans="1:15" s="120" customFormat="1" ht="30" customHeight="1" x14ac:dyDescent="0.15">
      <c r="A10" s="22"/>
      <c r="B10" s="30" t="s">
        <v>818</v>
      </c>
      <c r="C10" s="1133" t="s">
        <v>693</v>
      </c>
      <c r="D10" s="1149" t="s">
        <v>693</v>
      </c>
      <c r="E10" s="1138" t="s">
        <v>693</v>
      </c>
      <c r="F10" s="1149" t="s">
        <v>693</v>
      </c>
      <c r="G10" s="1138" t="s">
        <v>693</v>
      </c>
      <c r="H10" s="1149" t="s">
        <v>693</v>
      </c>
      <c r="I10" s="1138" t="s">
        <v>693</v>
      </c>
      <c r="J10" s="1149" t="s">
        <v>693</v>
      </c>
      <c r="K10" s="1140" t="s">
        <v>693</v>
      </c>
      <c r="L10" s="1140" t="s">
        <v>693</v>
      </c>
      <c r="M10" s="1140" t="s">
        <v>693</v>
      </c>
      <c r="N10" s="1144" t="s">
        <v>693</v>
      </c>
      <c r="O10" s="29"/>
    </row>
    <row r="11" spans="1:15" s="120" customFormat="1" ht="30" customHeight="1" x14ac:dyDescent="0.15">
      <c r="A11" s="22"/>
      <c r="B11" s="30" t="s">
        <v>819</v>
      </c>
      <c r="C11" s="1124">
        <v>1842041</v>
      </c>
      <c r="D11" s="1127">
        <v>70.27</v>
      </c>
      <c r="E11" s="1124">
        <v>4956</v>
      </c>
      <c r="F11" s="1127">
        <v>0.19</v>
      </c>
      <c r="G11" s="1124">
        <v>728568</v>
      </c>
      <c r="H11" s="1127">
        <v>27.79</v>
      </c>
      <c r="I11" s="1124">
        <v>45794</v>
      </c>
      <c r="J11" s="1127">
        <v>1.75</v>
      </c>
      <c r="K11" s="424">
        <v>2621359</v>
      </c>
      <c r="L11" s="424">
        <v>95592</v>
      </c>
      <c r="M11" s="424">
        <v>9211</v>
      </c>
      <c r="N11" s="1143">
        <v>218131</v>
      </c>
      <c r="O11" s="29"/>
    </row>
    <row r="12" spans="1:15" s="120" customFormat="1" ht="30" customHeight="1" x14ac:dyDescent="0.15">
      <c r="A12" s="121"/>
      <c r="B12" s="148" t="s">
        <v>820</v>
      </c>
      <c r="C12" s="1125">
        <v>98620</v>
      </c>
      <c r="D12" s="1128">
        <v>57.43</v>
      </c>
      <c r="E12" s="1125">
        <v>3069</v>
      </c>
      <c r="F12" s="1128">
        <v>1.79</v>
      </c>
      <c r="G12" s="1125">
        <v>62270</v>
      </c>
      <c r="H12" s="1128">
        <v>36.26</v>
      </c>
      <c r="I12" s="1125">
        <v>7769</v>
      </c>
      <c r="J12" s="1128">
        <v>4.5199999999999996</v>
      </c>
      <c r="K12" s="426">
        <v>171728</v>
      </c>
      <c r="L12" s="426">
        <v>10891</v>
      </c>
      <c r="M12" s="426">
        <v>402</v>
      </c>
      <c r="N12" s="1145">
        <v>6404</v>
      </c>
      <c r="O12" s="123"/>
    </row>
    <row r="13" spans="1:15" ht="23.1" customHeight="1" x14ac:dyDescent="0.15">
      <c r="A13" s="64">
        <v>1</v>
      </c>
      <c r="B13" s="97" t="s">
        <v>821</v>
      </c>
      <c r="C13" s="1126">
        <v>192158</v>
      </c>
      <c r="D13" s="1129">
        <v>72.349999999999994</v>
      </c>
      <c r="E13" s="1126">
        <v>0</v>
      </c>
      <c r="F13" s="1129">
        <v>0</v>
      </c>
      <c r="G13" s="1126">
        <v>45727</v>
      </c>
      <c r="H13" s="1129">
        <v>17.22</v>
      </c>
      <c r="I13" s="1126">
        <v>27691</v>
      </c>
      <c r="J13" s="1129">
        <v>10.43</v>
      </c>
      <c r="K13" s="1029">
        <v>265576</v>
      </c>
      <c r="L13" s="1029">
        <v>10079</v>
      </c>
      <c r="M13" s="1029">
        <v>2353</v>
      </c>
      <c r="N13" s="1146">
        <v>14510</v>
      </c>
      <c r="O13" s="63">
        <v>1</v>
      </c>
    </row>
    <row r="14" spans="1:15" ht="23.1" customHeight="1" x14ac:dyDescent="0.15">
      <c r="A14" s="64">
        <v>2</v>
      </c>
      <c r="B14" s="97" t="s">
        <v>823</v>
      </c>
      <c r="C14" s="1124">
        <v>18648</v>
      </c>
      <c r="D14" s="1127">
        <v>56</v>
      </c>
      <c r="E14" s="1124">
        <v>0</v>
      </c>
      <c r="F14" s="1127">
        <v>0</v>
      </c>
      <c r="G14" s="1124">
        <v>14652</v>
      </c>
      <c r="H14" s="1127">
        <v>44</v>
      </c>
      <c r="I14" s="1124">
        <v>0</v>
      </c>
      <c r="J14" s="1127">
        <v>0</v>
      </c>
      <c r="K14" s="424">
        <v>33300</v>
      </c>
      <c r="L14" s="424">
        <v>2004</v>
      </c>
      <c r="M14" s="424">
        <v>132</v>
      </c>
      <c r="N14" s="1143">
        <v>484</v>
      </c>
      <c r="O14" s="59">
        <v>2</v>
      </c>
    </row>
    <row r="15" spans="1:15" ht="23.1" customHeight="1" x14ac:dyDescent="0.15">
      <c r="A15" s="64">
        <v>3</v>
      </c>
      <c r="B15" s="97" t="s">
        <v>825</v>
      </c>
      <c r="C15" s="1124">
        <v>78031</v>
      </c>
      <c r="D15" s="1127">
        <v>71.22</v>
      </c>
      <c r="E15" s="1124">
        <v>0</v>
      </c>
      <c r="F15" s="1127">
        <v>0</v>
      </c>
      <c r="G15" s="1124">
        <v>31536</v>
      </c>
      <c r="H15" s="1127">
        <v>28.78</v>
      </c>
      <c r="I15" s="1124">
        <v>0</v>
      </c>
      <c r="J15" s="1127">
        <v>0</v>
      </c>
      <c r="K15" s="424">
        <v>109567</v>
      </c>
      <c r="L15" s="424">
        <v>4759</v>
      </c>
      <c r="M15" s="424">
        <v>98</v>
      </c>
      <c r="N15" s="1143">
        <v>13195</v>
      </c>
      <c r="O15" s="59">
        <v>3</v>
      </c>
    </row>
    <row r="16" spans="1:15" ht="23.1" customHeight="1" x14ac:dyDescent="0.15">
      <c r="A16" s="64">
        <v>4</v>
      </c>
      <c r="B16" s="97" t="s">
        <v>827</v>
      </c>
      <c r="C16" s="1124">
        <v>198141</v>
      </c>
      <c r="D16" s="1127">
        <v>79.69</v>
      </c>
      <c r="E16" s="1124">
        <v>0</v>
      </c>
      <c r="F16" s="1127">
        <v>0</v>
      </c>
      <c r="G16" s="1124">
        <v>50502</v>
      </c>
      <c r="H16" s="1127">
        <v>20.309999999999999</v>
      </c>
      <c r="I16" s="1124">
        <v>0</v>
      </c>
      <c r="J16" s="1127">
        <v>0</v>
      </c>
      <c r="K16" s="424">
        <v>248643</v>
      </c>
      <c r="L16" s="424">
        <v>6994</v>
      </c>
      <c r="M16" s="424">
        <v>417</v>
      </c>
      <c r="N16" s="1143">
        <v>30696</v>
      </c>
      <c r="O16" s="59">
        <v>4</v>
      </c>
    </row>
    <row r="17" spans="1:15" ht="23.1" customHeight="1" x14ac:dyDescent="0.15">
      <c r="A17" s="188">
        <v>5</v>
      </c>
      <c r="B17" s="189" t="s">
        <v>829</v>
      </c>
      <c r="C17" s="1125">
        <v>13639</v>
      </c>
      <c r="D17" s="1128">
        <v>56.03</v>
      </c>
      <c r="E17" s="1125">
        <v>0</v>
      </c>
      <c r="F17" s="1128">
        <v>0</v>
      </c>
      <c r="G17" s="1125">
        <v>10702</v>
      </c>
      <c r="H17" s="1128">
        <v>43.97</v>
      </c>
      <c r="I17" s="1125">
        <v>0</v>
      </c>
      <c r="J17" s="1128">
        <v>0</v>
      </c>
      <c r="K17" s="426">
        <v>24341</v>
      </c>
      <c r="L17" s="426">
        <v>1595</v>
      </c>
      <c r="M17" s="426">
        <v>15</v>
      </c>
      <c r="N17" s="1145">
        <v>79</v>
      </c>
      <c r="O17" s="139">
        <v>5</v>
      </c>
    </row>
    <row r="18" spans="1:15" ht="23.1" customHeight="1" x14ac:dyDescent="0.15">
      <c r="A18" s="64">
        <v>6</v>
      </c>
      <c r="B18" s="97" t="s">
        <v>831</v>
      </c>
      <c r="C18" s="1126">
        <v>30577</v>
      </c>
      <c r="D18" s="1129">
        <v>58.42</v>
      </c>
      <c r="E18" s="1126">
        <v>0</v>
      </c>
      <c r="F18" s="1129">
        <v>0</v>
      </c>
      <c r="G18" s="1126">
        <v>21760</v>
      </c>
      <c r="H18" s="1129">
        <v>41.58</v>
      </c>
      <c r="I18" s="1126">
        <v>0</v>
      </c>
      <c r="J18" s="1129">
        <v>0</v>
      </c>
      <c r="K18" s="1029">
        <v>52337</v>
      </c>
      <c r="L18" s="1029">
        <v>2625</v>
      </c>
      <c r="M18" s="1029">
        <v>3</v>
      </c>
      <c r="N18" s="1146">
        <v>2546</v>
      </c>
      <c r="O18" s="59">
        <v>6</v>
      </c>
    </row>
    <row r="19" spans="1:15" ht="23.1" customHeight="1" x14ac:dyDescent="0.15">
      <c r="A19" s="64">
        <v>7</v>
      </c>
      <c r="B19" s="97" t="s">
        <v>833</v>
      </c>
      <c r="C19" s="1124">
        <v>143336</v>
      </c>
      <c r="D19" s="1127">
        <v>80.290000000000006</v>
      </c>
      <c r="E19" s="1124">
        <v>0</v>
      </c>
      <c r="F19" s="1127">
        <v>0</v>
      </c>
      <c r="G19" s="1124">
        <v>35184</v>
      </c>
      <c r="H19" s="1127">
        <v>19.71</v>
      </c>
      <c r="I19" s="1124">
        <v>0</v>
      </c>
      <c r="J19" s="1127">
        <v>0</v>
      </c>
      <c r="K19" s="424">
        <v>178520</v>
      </c>
      <c r="L19" s="424">
        <v>5569</v>
      </c>
      <c r="M19" s="424">
        <v>658</v>
      </c>
      <c r="N19" s="1143">
        <v>38992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24">
        <v>53674</v>
      </c>
      <c r="D20" s="1127">
        <v>60.06</v>
      </c>
      <c r="E20" s="1124">
        <v>0</v>
      </c>
      <c r="F20" s="1127">
        <v>0</v>
      </c>
      <c r="G20" s="1124">
        <v>35690</v>
      </c>
      <c r="H20" s="1127">
        <v>39.94</v>
      </c>
      <c r="I20" s="1124">
        <v>0</v>
      </c>
      <c r="J20" s="1127">
        <v>0</v>
      </c>
      <c r="K20" s="424">
        <v>89364</v>
      </c>
      <c r="L20" s="424">
        <v>4412</v>
      </c>
      <c r="M20" s="424">
        <v>0</v>
      </c>
      <c r="N20" s="1143">
        <v>2964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837</v>
      </c>
      <c r="C21" s="1124">
        <v>34684</v>
      </c>
      <c r="D21" s="1127">
        <v>60.18</v>
      </c>
      <c r="E21" s="1124">
        <v>0</v>
      </c>
      <c r="F21" s="1127">
        <v>0</v>
      </c>
      <c r="G21" s="1124">
        <v>22950</v>
      </c>
      <c r="H21" s="1127">
        <v>39.82</v>
      </c>
      <c r="I21" s="1124">
        <v>0</v>
      </c>
      <c r="J21" s="1127">
        <v>0</v>
      </c>
      <c r="K21" s="424">
        <v>57634</v>
      </c>
      <c r="L21" s="424">
        <v>3166</v>
      </c>
      <c r="M21" s="424">
        <v>1279</v>
      </c>
      <c r="N21" s="1143">
        <v>1483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1125">
        <v>42323</v>
      </c>
      <c r="D22" s="1128">
        <v>68.239999999999995</v>
      </c>
      <c r="E22" s="1125">
        <v>0</v>
      </c>
      <c r="F22" s="1128">
        <v>0</v>
      </c>
      <c r="G22" s="1125">
        <v>19700</v>
      </c>
      <c r="H22" s="1128">
        <v>31.76</v>
      </c>
      <c r="I22" s="1125">
        <v>0</v>
      </c>
      <c r="J22" s="1128">
        <v>0</v>
      </c>
      <c r="K22" s="426">
        <v>62023</v>
      </c>
      <c r="L22" s="426">
        <v>2350</v>
      </c>
      <c r="M22" s="426">
        <v>0</v>
      </c>
      <c r="N22" s="1145">
        <v>6349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126">
        <v>35349</v>
      </c>
      <c r="D23" s="1129">
        <v>74.09</v>
      </c>
      <c r="E23" s="1126">
        <v>0</v>
      </c>
      <c r="F23" s="1129">
        <v>0</v>
      </c>
      <c r="G23" s="1126">
        <v>12360</v>
      </c>
      <c r="H23" s="1129">
        <v>25.91</v>
      </c>
      <c r="I23" s="1126">
        <v>0</v>
      </c>
      <c r="J23" s="1129">
        <v>0</v>
      </c>
      <c r="K23" s="1029">
        <v>47709</v>
      </c>
      <c r="L23" s="1029">
        <v>1486</v>
      </c>
      <c r="M23" s="1029">
        <v>0</v>
      </c>
      <c r="N23" s="1146">
        <v>3934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1124">
        <v>69223</v>
      </c>
      <c r="D24" s="1127">
        <v>77.849999999999994</v>
      </c>
      <c r="E24" s="1124">
        <v>0</v>
      </c>
      <c r="F24" s="1127">
        <v>0</v>
      </c>
      <c r="G24" s="1124">
        <v>19690</v>
      </c>
      <c r="H24" s="1127">
        <v>22.15</v>
      </c>
      <c r="I24" s="1124">
        <v>0</v>
      </c>
      <c r="J24" s="1127">
        <v>0</v>
      </c>
      <c r="K24" s="424">
        <v>88913</v>
      </c>
      <c r="L24" s="424">
        <v>2151</v>
      </c>
      <c r="M24" s="424">
        <v>157</v>
      </c>
      <c r="N24" s="1143">
        <v>6237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1124">
        <v>30661</v>
      </c>
      <c r="D25" s="1127">
        <v>61.78</v>
      </c>
      <c r="E25" s="1124">
        <v>0</v>
      </c>
      <c r="F25" s="1127">
        <v>0</v>
      </c>
      <c r="G25" s="1124">
        <v>18967</v>
      </c>
      <c r="H25" s="1127">
        <v>38.22</v>
      </c>
      <c r="I25" s="1124">
        <v>0</v>
      </c>
      <c r="J25" s="1127">
        <v>0</v>
      </c>
      <c r="K25" s="424">
        <v>49628</v>
      </c>
      <c r="L25" s="424">
        <v>2732</v>
      </c>
      <c r="M25" s="424">
        <v>75</v>
      </c>
      <c r="N25" s="1143">
        <v>2627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124">
        <v>14736</v>
      </c>
      <c r="D26" s="1127">
        <v>59.42</v>
      </c>
      <c r="E26" s="1124">
        <v>0</v>
      </c>
      <c r="F26" s="1127">
        <v>0</v>
      </c>
      <c r="G26" s="1124">
        <v>10063</v>
      </c>
      <c r="H26" s="1127">
        <v>40.58</v>
      </c>
      <c r="I26" s="1124">
        <v>0</v>
      </c>
      <c r="J26" s="1127">
        <v>0</v>
      </c>
      <c r="K26" s="424">
        <v>24799</v>
      </c>
      <c r="L26" s="424">
        <v>1439</v>
      </c>
      <c r="M26" s="424">
        <v>0</v>
      </c>
      <c r="N26" s="1143">
        <v>1438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848</v>
      </c>
      <c r="C27" s="1125">
        <v>9886</v>
      </c>
      <c r="D27" s="1128">
        <v>41.38</v>
      </c>
      <c r="E27" s="1125">
        <v>0</v>
      </c>
      <c r="F27" s="1128">
        <v>0</v>
      </c>
      <c r="G27" s="1125">
        <v>14004</v>
      </c>
      <c r="H27" s="1128">
        <v>58.62</v>
      </c>
      <c r="I27" s="1125">
        <v>0</v>
      </c>
      <c r="J27" s="1128">
        <v>0</v>
      </c>
      <c r="K27" s="426">
        <v>23890</v>
      </c>
      <c r="L27" s="426">
        <v>1190</v>
      </c>
      <c r="M27" s="426">
        <v>754</v>
      </c>
      <c r="N27" s="1145">
        <v>454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850</v>
      </c>
      <c r="C28" s="1126">
        <v>62996</v>
      </c>
      <c r="D28" s="1129">
        <v>82.06</v>
      </c>
      <c r="E28" s="1126">
        <v>0</v>
      </c>
      <c r="F28" s="1129">
        <v>0</v>
      </c>
      <c r="G28" s="1126">
        <v>9890</v>
      </c>
      <c r="H28" s="1129">
        <v>12.88</v>
      </c>
      <c r="I28" s="1126">
        <v>3886</v>
      </c>
      <c r="J28" s="1129">
        <v>5.0599999999999996</v>
      </c>
      <c r="K28" s="1029">
        <v>76772</v>
      </c>
      <c r="L28" s="1029">
        <v>1760</v>
      </c>
      <c r="M28" s="1029">
        <v>240</v>
      </c>
      <c r="N28" s="1146">
        <v>14274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124">
        <v>215211</v>
      </c>
      <c r="D29" s="1127">
        <v>64.930000000000007</v>
      </c>
      <c r="E29" s="1124">
        <v>0</v>
      </c>
      <c r="F29" s="1127">
        <v>0</v>
      </c>
      <c r="G29" s="1124">
        <v>116256</v>
      </c>
      <c r="H29" s="1127">
        <v>35.07</v>
      </c>
      <c r="I29" s="1124">
        <v>0</v>
      </c>
      <c r="J29" s="1127">
        <v>0</v>
      </c>
      <c r="K29" s="424">
        <v>331467</v>
      </c>
      <c r="L29" s="424">
        <v>7157</v>
      </c>
      <c r="M29" s="424">
        <v>116</v>
      </c>
      <c r="N29" s="1143">
        <v>31685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124">
        <v>3479</v>
      </c>
      <c r="D30" s="1127">
        <v>53.9</v>
      </c>
      <c r="E30" s="1124">
        <v>275</v>
      </c>
      <c r="F30" s="1127">
        <v>4.26</v>
      </c>
      <c r="G30" s="1124">
        <v>1832</v>
      </c>
      <c r="H30" s="1127">
        <v>28.38</v>
      </c>
      <c r="I30" s="1124">
        <v>869</v>
      </c>
      <c r="J30" s="1127">
        <v>13.46</v>
      </c>
      <c r="K30" s="424">
        <v>6455</v>
      </c>
      <c r="L30" s="424">
        <v>524</v>
      </c>
      <c r="M30" s="424">
        <v>11</v>
      </c>
      <c r="N30" s="1143">
        <v>213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124">
        <v>104251</v>
      </c>
      <c r="D31" s="1127">
        <v>87.33</v>
      </c>
      <c r="E31" s="1124">
        <v>0</v>
      </c>
      <c r="F31" s="1127">
        <v>0</v>
      </c>
      <c r="G31" s="1124">
        <v>15120</v>
      </c>
      <c r="H31" s="1127">
        <v>12.67</v>
      </c>
      <c r="I31" s="1124">
        <v>0</v>
      </c>
      <c r="J31" s="1127">
        <v>0</v>
      </c>
      <c r="K31" s="424">
        <v>119371</v>
      </c>
      <c r="L31" s="424">
        <v>2979</v>
      </c>
      <c r="M31" s="424">
        <v>0</v>
      </c>
      <c r="N31" s="1143">
        <v>9364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858</v>
      </c>
      <c r="C32" s="1125">
        <v>67642</v>
      </c>
      <c r="D32" s="1128">
        <v>80.52</v>
      </c>
      <c r="E32" s="1125">
        <v>0</v>
      </c>
      <c r="F32" s="1128">
        <v>0</v>
      </c>
      <c r="G32" s="1125">
        <v>16367</v>
      </c>
      <c r="H32" s="1128">
        <v>19.48</v>
      </c>
      <c r="I32" s="1125">
        <v>0</v>
      </c>
      <c r="J32" s="1128">
        <v>0</v>
      </c>
      <c r="K32" s="426">
        <v>84009</v>
      </c>
      <c r="L32" s="426">
        <v>1653</v>
      </c>
      <c r="M32" s="426">
        <v>22</v>
      </c>
      <c r="N32" s="1145">
        <v>5588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860</v>
      </c>
      <c r="C33" s="1126">
        <v>33455</v>
      </c>
      <c r="D33" s="1129">
        <v>59.55</v>
      </c>
      <c r="E33" s="1126">
        <v>0</v>
      </c>
      <c r="F33" s="1129">
        <v>0</v>
      </c>
      <c r="G33" s="1126">
        <v>15537</v>
      </c>
      <c r="H33" s="1129">
        <v>27.66</v>
      </c>
      <c r="I33" s="1126">
        <v>7186</v>
      </c>
      <c r="J33" s="1129">
        <v>12.79</v>
      </c>
      <c r="K33" s="1029">
        <v>56178</v>
      </c>
      <c r="L33" s="1029">
        <v>3303</v>
      </c>
      <c r="M33" s="1029">
        <v>17</v>
      </c>
      <c r="N33" s="1146">
        <v>2393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124">
        <v>41214</v>
      </c>
      <c r="D34" s="1127">
        <v>80.489999999999995</v>
      </c>
      <c r="E34" s="1124">
        <v>0</v>
      </c>
      <c r="F34" s="1127">
        <v>0</v>
      </c>
      <c r="G34" s="1124">
        <v>9988</v>
      </c>
      <c r="H34" s="1127">
        <v>19.510000000000002</v>
      </c>
      <c r="I34" s="1124">
        <v>0</v>
      </c>
      <c r="J34" s="1127">
        <v>0</v>
      </c>
      <c r="K34" s="424">
        <v>51202</v>
      </c>
      <c r="L34" s="424">
        <v>607</v>
      </c>
      <c r="M34" s="424">
        <v>258</v>
      </c>
      <c r="N34" s="1143">
        <v>1973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124">
        <v>14499</v>
      </c>
      <c r="D35" s="1127">
        <v>58.06</v>
      </c>
      <c r="E35" s="1124">
        <v>0</v>
      </c>
      <c r="F35" s="1127">
        <v>0</v>
      </c>
      <c r="G35" s="1124">
        <v>10475</v>
      </c>
      <c r="H35" s="1127">
        <v>41.94</v>
      </c>
      <c r="I35" s="1124">
        <v>0</v>
      </c>
      <c r="J35" s="1127">
        <v>0</v>
      </c>
      <c r="K35" s="424">
        <v>24974</v>
      </c>
      <c r="L35" s="424">
        <v>1647</v>
      </c>
      <c r="M35" s="424">
        <v>0</v>
      </c>
      <c r="N35" s="1143">
        <v>772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124">
        <v>41219</v>
      </c>
      <c r="D36" s="1127">
        <v>73.77</v>
      </c>
      <c r="E36" s="1124">
        <v>0</v>
      </c>
      <c r="F36" s="1127">
        <v>0</v>
      </c>
      <c r="G36" s="1124">
        <v>14656</v>
      </c>
      <c r="H36" s="1127">
        <v>26.23</v>
      </c>
      <c r="I36" s="1124">
        <v>0</v>
      </c>
      <c r="J36" s="1127">
        <v>0</v>
      </c>
      <c r="K36" s="424">
        <v>55875</v>
      </c>
      <c r="L36" s="424">
        <v>1733</v>
      </c>
      <c r="M36" s="424">
        <v>0</v>
      </c>
      <c r="N36" s="1143">
        <v>1699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867</v>
      </c>
      <c r="C37" s="1125">
        <v>34462</v>
      </c>
      <c r="D37" s="1128">
        <v>64.819999999999993</v>
      </c>
      <c r="E37" s="1125">
        <v>0</v>
      </c>
      <c r="F37" s="1128">
        <v>0</v>
      </c>
      <c r="G37" s="1125">
        <v>18703</v>
      </c>
      <c r="H37" s="1128">
        <v>35.18</v>
      </c>
      <c r="I37" s="1125">
        <v>0</v>
      </c>
      <c r="J37" s="1128">
        <v>0</v>
      </c>
      <c r="K37" s="426">
        <v>53165</v>
      </c>
      <c r="L37" s="426">
        <v>2317</v>
      </c>
      <c r="M37" s="426">
        <v>48</v>
      </c>
      <c r="N37" s="1145">
        <v>1633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869</v>
      </c>
      <c r="C38" s="1126">
        <v>11368</v>
      </c>
      <c r="D38" s="1129">
        <v>54.06</v>
      </c>
      <c r="E38" s="1126">
        <v>1366</v>
      </c>
      <c r="F38" s="1129">
        <v>6.49</v>
      </c>
      <c r="G38" s="1126">
        <v>6376</v>
      </c>
      <c r="H38" s="1129">
        <v>30.31</v>
      </c>
      <c r="I38" s="1126">
        <v>1923</v>
      </c>
      <c r="J38" s="1129">
        <v>9.14</v>
      </c>
      <c r="K38" s="1029">
        <v>21033</v>
      </c>
      <c r="L38" s="1029">
        <v>1373</v>
      </c>
      <c r="M38" s="1029">
        <v>0</v>
      </c>
      <c r="N38" s="1146">
        <v>623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124">
        <v>39096</v>
      </c>
      <c r="D39" s="1127">
        <v>81.56</v>
      </c>
      <c r="E39" s="1124">
        <v>0</v>
      </c>
      <c r="F39" s="1127">
        <v>0</v>
      </c>
      <c r="G39" s="1124">
        <v>8840</v>
      </c>
      <c r="H39" s="1127">
        <v>18.440000000000001</v>
      </c>
      <c r="I39" s="1124">
        <v>0</v>
      </c>
      <c r="J39" s="1127">
        <v>0</v>
      </c>
      <c r="K39" s="424">
        <v>47936</v>
      </c>
      <c r="L39" s="424">
        <v>958</v>
      </c>
      <c r="M39" s="424">
        <v>2448</v>
      </c>
      <c r="N39" s="1143">
        <v>4047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124">
        <v>30072</v>
      </c>
      <c r="D40" s="1127">
        <v>53.56</v>
      </c>
      <c r="E40" s="1124">
        <v>0</v>
      </c>
      <c r="F40" s="1127">
        <v>0</v>
      </c>
      <c r="G40" s="1124">
        <v>26070</v>
      </c>
      <c r="H40" s="1127">
        <v>46.44</v>
      </c>
      <c r="I40" s="1124">
        <v>0</v>
      </c>
      <c r="J40" s="1127">
        <v>0</v>
      </c>
      <c r="K40" s="424">
        <v>56142</v>
      </c>
      <c r="L40" s="424">
        <v>2515</v>
      </c>
      <c r="M40" s="424">
        <v>0</v>
      </c>
      <c r="N40" s="1143">
        <v>2508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124">
        <v>10929</v>
      </c>
      <c r="D41" s="1127">
        <v>75.77</v>
      </c>
      <c r="E41" s="1124">
        <v>0</v>
      </c>
      <c r="F41" s="1127">
        <v>0</v>
      </c>
      <c r="G41" s="1124">
        <v>3494</v>
      </c>
      <c r="H41" s="1127">
        <v>24.23</v>
      </c>
      <c r="I41" s="1124">
        <v>0</v>
      </c>
      <c r="J41" s="1127">
        <v>0</v>
      </c>
      <c r="K41" s="424">
        <v>14423</v>
      </c>
      <c r="L41" s="424">
        <v>364</v>
      </c>
      <c r="M41" s="424">
        <v>0</v>
      </c>
      <c r="N41" s="1143">
        <v>449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877</v>
      </c>
      <c r="C42" s="1125">
        <v>18385</v>
      </c>
      <c r="D42" s="1128">
        <v>54.58</v>
      </c>
      <c r="E42" s="1125">
        <v>0</v>
      </c>
      <c r="F42" s="1128">
        <v>0</v>
      </c>
      <c r="G42" s="1125">
        <v>15300</v>
      </c>
      <c r="H42" s="1128">
        <v>45.42</v>
      </c>
      <c r="I42" s="1125">
        <v>0</v>
      </c>
      <c r="J42" s="1128">
        <v>0</v>
      </c>
      <c r="K42" s="426">
        <v>33685</v>
      </c>
      <c r="L42" s="426">
        <v>2276</v>
      </c>
      <c r="M42" s="426">
        <v>0</v>
      </c>
      <c r="N42" s="1145">
        <v>623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879</v>
      </c>
      <c r="C43" s="1126">
        <v>18735</v>
      </c>
      <c r="D43" s="1129">
        <v>62.98</v>
      </c>
      <c r="E43" s="1126">
        <v>0</v>
      </c>
      <c r="F43" s="1129">
        <v>0</v>
      </c>
      <c r="G43" s="1126">
        <v>11011</v>
      </c>
      <c r="H43" s="1129">
        <v>37.020000000000003</v>
      </c>
      <c r="I43" s="1126">
        <v>0</v>
      </c>
      <c r="J43" s="1129">
        <v>0</v>
      </c>
      <c r="K43" s="1029">
        <v>29746</v>
      </c>
      <c r="L43" s="1029">
        <v>1252</v>
      </c>
      <c r="M43" s="1029">
        <v>0</v>
      </c>
      <c r="N43" s="1146">
        <v>638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124">
        <v>13296</v>
      </c>
      <c r="D44" s="1127">
        <v>81.31</v>
      </c>
      <c r="E44" s="1124">
        <v>0</v>
      </c>
      <c r="F44" s="1127">
        <v>0</v>
      </c>
      <c r="G44" s="1124">
        <v>3057</v>
      </c>
      <c r="H44" s="1127">
        <v>18.690000000000001</v>
      </c>
      <c r="I44" s="1124">
        <v>0</v>
      </c>
      <c r="J44" s="1127">
        <v>0</v>
      </c>
      <c r="K44" s="424">
        <v>16353</v>
      </c>
      <c r="L44" s="424">
        <v>378</v>
      </c>
      <c r="M44" s="424">
        <v>0</v>
      </c>
      <c r="N44" s="1143">
        <v>1670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124">
        <v>36356</v>
      </c>
      <c r="D45" s="1127">
        <v>66.47</v>
      </c>
      <c r="E45" s="1124">
        <v>0</v>
      </c>
      <c r="F45" s="1127">
        <v>0</v>
      </c>
      <c r="G45" s="1124">
        <v>18342</v>
      </c>
      <c r="H45" s="1127">
        <v>33.53</v>
      </c>
      <c r="I45" s="1124">
        <v>0</v>
      </c>
      <c r="J45" s="1127">
        <v>0</v>
      </c>
      <c r="K45" s="424">
        <v>54698</v>
      </c>
      <c r="L45" s="424">
        <v>2266</v>
      </c>
      <c r="M45" s="424">
        <v>11</v>
      </c>
      <c r="N45" s="1143">
        <v>3411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124">
        <v>9507</v>
      </c>
      <c r="D46" s="1127">
        <v>65.27</v>
      </c>
      <c r="E46" s="1124">
        <v>0</v>
      </c>
      <c r="F46" s="1127">
        <v>0</v>
      </c>
      <c r="G46" s="1124">
        <v>5058</v>
      </c>
      <c r="H46" s="1127">
        <v>34.729999999999997</v>
      </c>
      <c r="I46" s="1124">
        <v>0</v>
      </c>
      <c r="J46" s="1127">
        <v>0</v>
      </c>
      <c r="K46" s="424">
        <v>14565</v>
      </c>
      <c r="L46" s="424">
        <v>577</v>
      </c>
      <c r="M46" s="424">
        <v>230</v>
      </c>
      <c r="N46" s="1143">
        <v>134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1125">
        <v>5673</v>
      </c>
      <c r="D47" s="1128">
        <v>66.400000000000006</v>
      </c>
      <c r="E47" s="1125">
        <v>0</v>
      </c>
      <c r="F47" s="1128">
        <v>0</v>
      </c>
      <c r="G47" s="1125">
        <v>2871</v>
      </c>
      <c r="H47" s="1128">
        <v>33.6</v>
      </c>
      <c r="I47" s="1125">
        <v>0</v>
      </c>
      <c r="J47" s="1128">
        <v>0</v>
      </c>
      <c r="K47" s="426">
        <v>8544</v>
      </c>
      <c r="L47" s="426">
        <v>600</v>
      </c>
      <c r="M47" s="426">
        <v>0</v>
      </c>
      <c r="N47" s="1145">
        <v>773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888</v>
      </c>
      <c r="C48" s="1126">
        <v>2984</v>
      </c>
      <c r="D48" s="1129">
        <v>48.74</v>
      </c>
      <c r="E48" s="1126">
        <v>478</v>
      </c>
      <c r="F48" s="1129">
        <v>7.81</v>
      </c>
      <c r="G48" s="1126">
        <v>1792</v>
      </c>
      <c r="H48" s="1129">
        <v>29.27</v>
      </c>
      <c r="I48" s="1126">
        <v>868</v>
      </c>
      <c r="J48" s="1129">
        <v>14.18</v>
      </c>
      <c r="K48" s="1029">
        <v>6122</v>
      </c>
      <c r="L48" s="1029">
        <v>506</v>
      </c>
      <c r="M48" s="1029">
        <v>0</v>
      </c>
      <c r="N48" s="1146">
        <v>88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124">
        <v>5327</v>
      </c>
      <c r="D49" s="1127">
        <v>56.81</v>
      </c>
      <c r="E49" s="1124">
        <v>0</v>
      </c>
      <c r="F49" s="1127">
        <v>0</v>
      </c>
      <c r="G49" s="1124">
        <v>2745</v>
      </c>
      <c r="H49" s="1127">
        <v>29.27</v>
      </c>
      <c r="I49" s="1124">
        <v>1305</v>
      </c>
      <c r="J49" s="1127">
        <v>13.92</v>
      </c>
      <c r="K49" s="424">
        <v>9377</v>
      </c>
      <c r="L49" s="424">
        <v>855</v>
      </c>
      <c r="M49" s="424">
        <v>0</v>
      </c>
      <c r="N49" s="1143">
        <v>374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124">
        <v>8078</v>
      </c>
      <c r="D50" s="1127">
        <v>66.75</v>
      </c>
      <c r="E50" s="1124">
        <v>0</v>
      </c>
      <c r="F50" s="1127">
        <v>0</v>
      </c>
      <c r="G50" s="1124">
        <v>4023</v>
      </c>
      <c r="H50" s="1127">
        <v>33.25</v>
      </c>
      <c r="I50" s="1124">
        <v>0</v>
      </c>
      <c r="J50" s="1127">
        <v>0</v>
      </c>
      <c r="K50" s="424">
        <v>12101</v>
      </c>
      <c r="L50" s="424">
        <v>704</v>
      </c>
      <c r="M50" s="424">
        <v>0</v>
      </c>
      <c r="N50" s="1143">
        <v>852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894</v>
      </c>
      <c r="C51" s="1124">
        <v>3327</v>
      </c>
      <c r="D51" s="1127">
        <v>46.66</v>
      </c>
      <c r="E51" s="1124">
        <v>183</v>
      </c>
      <c r="F51" s="1127">
        <v>2.57</v>
      </c>
      <c r="G51" s="1124">
        <v>2550</v>
      </c>
      <c r="H51" s="1127">
        <v>35.76</v>
      </c>
      <c r="I51" s="1124">
        <v>1070</v>
      </c>
      <c r="J51" s="1127">
        <v>15.01</v>
      </c>
      <c r="K51" s="424">
        <v>7130</v>
      </c>
      <c r="L51" s="424">
        <v>506</v>
      </c>
      <c r="M51" s="424">
        <v>0</v>
      </c>
      <c r="N51" s="1143">
        <v>333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125">
        <v>5709</v>
      </c>
      <c r="D52" s="1128">
        <v>54.29</v>
      </c>
      <c r="E52" s="1125">
        <v>1129</v>
      </c>
      <c r="F52" s="1128">
        <v>10.74</v>
      </c>
      <c r="G52" s="1125">
        <v>2432</v>
      </c>
      <c r="H52" s="1128">
        <v>23.13</v>
      </c>
      <c r="I52" s="1125">
        <v>1245</v>
      </c>
      <c r="J52" s="1128">
        <v>11.84</v>
      </c>
      <c r="K52" s="426">
        <v>10515</v>
      </c>
      <c r="L52" s="426">
        <v>650</v>
      </c>
      <c r="M52" s="426">
        <v>0</v>
      </c>
      <c r="N52" s="1145">
        <v>284</v>
      </c>
      <c r="O52" s="77">
        <v>44</v>
      </c>
    </row>
    <row r="53" spans="1:15" s="124" customFormat="1" ht="23.1" customHeight="1" x14ac:dyDescent="0.15">
      <c r="A53" s="66">
        <v>45</v>
      </c>
      <c r="B53" s="65" t="s">
        <v>897</v>
      </c>
      <c r="C53" s="1134">
        <v>13389</v>
      </c>
      <c r="D53" s="1129">
        <v>53.43</v>
      </c>
      <c r="E53" s="1126">
        <v>0</v>
      </c>
      <c r="F53" s="1129">
        <v>0</v>
      </c>
      <c r="G53" s="1126">
        <v>11671</v>
      </c>
      <c r="H53" s="1129">
        <v>46.57</v>
      </c>
      <c r="I53" s="1126">
        <v>0</v>
      </c>
      <c r="J53" s="1129">
        <v>0</v>
      </c>
      <c r="K53" s="1029">
        <v>25060</v>
      </c>
      <c r="L53" s="1029">
        <v>1507</v>
      </c>
      <c r="M53" s="1029">
        <v>0</v>
      </c>
      <c r="N53" s="1146">
        <v>1694</v>
      </c>
      <c r="O53" s="67">
        <v>45</v>
      </c>
    </row>
    <row r="54" spans="1:15" s="124" customFormat="1" ht="23.1" customHeight="1" x14ac:dyDescent="0.15">
      <c r="A54" s="66">
        <v>46</v>
      </c>
      <c r="B54" s="65" t="s">
        <v>898</v>
      </c>
      <c r="C54" s="1135">
        <v>3202</v>
      </c>
      <c r="D54" s="1127">
        <v>58.06</v>
      </c>
      <c r="E54" s="1124">
        <v>0</v>
      </c>
      <c r="F54" s="1127">
        <v>0</v>
      </c>
      <c r="G54" s="1124">
        <v>2313</v>
      </c>
      <c r="H54" s="1127">
        <v>41.94</v>
      </c>
      <c r="I54" s="1124">
        <v>0</v>
      </c>
      <c r="J54" s="1127">
        <v>0</v>
      </c>
      <c r="K54" s="424">
        <v>5515</v>
      </c>
      <c r="L54" s="424">
        <v>378</v>
      </c>
      <c r="M54" s="424">
        <v>0</v>
      </c>
      <c r="N54" s="1143">
        <v>105</v>
      </c>
      <c r="O54" s="67">
        <v>46</v>
      </c>
    </row>
    <row r="55" spans="1:15" s="124" customFormat="1" ht="23.1" customHeight="1" x14ac:dyDescent="0.15">
      <c r="A55" s="66">
        <v>52</v>
      </c>
      <c r="B55" s="65" t="s">
        <v>899</v>
      </c>
      <c r="C55" s="1135">
        <v>802</v>
      </c>
      <c r="D55" s="1127">
        <v>47.23</v>
      </c>
      <c r="E55" s="1124">
        <v>0</v>
      </c>
      <c r="F55" s="1127">
        <v>0</v>
      </c>
      <c r="G55" s="1124">
        <v>896</v>
      </c>
      <c r="H55" s="1127">
        <v>52.77</v>
      </c>
      <c r="I55" s="1124">
        <v>0</v>
      </c>
      <c r="J55" s="1127">
        <v>0</v>
      </c>
      <c r="K55" s="424">
        <v>1698</v>
      </c>
      <c r="L55" s="424">
        <v>205</v>
      </c>
      <c r="M55" s="424">
        <v>85</v>
      </c>
      <c r="N55" s="1143">
        <v>0</v>
      </c>
      <c r="O55" s="67">
        <v>52</v>
      </c>
    </row>
    <row r="56" spans="1:15" s="124" customFormat="1" ht="23.1" customHeight="1" x14ac:dyDescent="0.15">
      <c r="A56" s="66">
        <v>54</v>
      </c>
      <c r="B56" s="65" t="s">
        <v>900</v>
      </c>
      <c r="C56" s="1135">
        <v>3417</v>
      </c>
      <c r="D56" s="1127">
        <v>63.31</v>
      </c>
      <c r="E56" s="1124">
        <v>0</v>
      </c>
      <c r="F56" s="1127">
        <v>0</v>
      </c>
      <c r="G56" s="1124">
        <v>1980</v>
      </c>
      <c r="H56" s="1127">
        <v>36.69</v>
      </c>
      <c r="I56" s="1124">
        <v>0</v>
      </c>
      <c r="J56" s="1127">
        <v>0</v>
      </c>
      <c r="K56" s="424">
        <v>5397</v>
      </c>
      <c r="L56" s="424">
        <v>288</v>
      </c>
      <c r="M56" s="424">
        <v>45</v>
      </c>
      <c r="N56" s="1143">
        <v>698</v>
      </c>
      <c r="O56" s="67">
        <v>54</v>
      </c>
    </row>
    <row r="57" spans="1:15" s="124" customFormat="1" ht="23.1" customHeight="1" thickBot="1" x14ac:dyDescent="0.2">
      <c r="A57" s="81">
        <v>59</v>
      </c>
      <c r="B57" s="82" t="s">
        <v>902</v>
      </c>
      <c r="C57" s="1136">
        <v>3045</v>
      </c>
      <c r="D57" s="1150">
        <v>53.56</v>
      </c>
      <c r="E57" s="1137">
        <v>0</v>
      </c>
      <c r="F57" s="1150">
        <v>0</v>
      </c>
      <c r="G57" s="1137">
        <v>2640</v>
      </c>
      <c r="H57" s="1150">
        <v>46.44</v>
      </c>
      <c r="I57" s="1137">
        <v>0</v>
      </c>
      <c r="J57" s="1150">
        <v>0</v>
      </c>
      <c r="K57" s="1141">
        <v>5685</v>
      </c>
      <c r="L57" s="1141">
        <v>440</v>
      </c>
      <c r="M57" s="1141">
        <v>34</v>
      </c>
      <c r="N57" s="1147">
        <v>112</v>
      </c>
      <c r="O57" s="83">
        <v>59</v>
      </c>
    </row>
    <row r="58" spans="1:15" ht="23.1" customHeight="1" x14ac:dyDescent="0.15">
      <c r="A58" s="64">
        <v>61</v>
      </c>
      <c r="B58" s="97" t="s">
        <v>904</v>
      </c>
      <c r="C58" s="1126">
        <v>4731</v>
      </c>
      <c r="D58" s="1129">
        <v>48.76</v>
      </c>
      <c r="E58" s="1126">
        <v>0</v>
      </c>
      <c r="F58" s="1129">
        <v>0</v>
      </c>
      <c r="G58" s="1126">
        <v>4972</v>
      </c>
      <c r="H58" s="1129">
        <v>51.24</v>
      </c>
      <c r="I58" s="1126">
        <v>0</v>
      </c>
      <c r="J58" s="1129">
        <v>0</v>
      </c>
      <c r="K58" s="1029">
        <v>9703</v>
      </c>
      <c r="L58" s="1029">
        <v>594</v>
      </c>
      <c r="M58" s="1029">
        <v>0</v>
      </c>
      <c r="N58" s="1146">
        <v>56</v>
      </c>
      <c r="O58" s="63">
        <v>61</v>
      </c>
    </row>
    <row r="59" spans="1:15" ht="23.1" customHeight="1" x14ac:dyDescent="0.15">
      <c r="A59" s="64">
        <v>66</v>
      </c>
      <c r="B59" s="97" t="s">
        <v>906</v>
      </c>
      <c r="C59" s="1124">
        <v>31665</v>
      </c>
      <c r="D59" s="1127">
        <v>79.88</v>
      </c>
      <c r="E59" s="1124">
        <v>0</v>
      </c>
      <c r="F59" s="1127">
        <v>0</v>
      </c>
      <c r="G59" s="1124">
        <v>7976</v>
      </c>
      <c r="H59" s="1127">
        <v>20.12</v>
      </c>
      <c r="I59" s="1124">
        <v>0</v>
      </c>
      <c r="J59" s="1127">
        <v>0</v>
      </c>
      <c r="K59" s="424">
        <v>39641</v>
      </c>
      <c r="L59" s="424">
        <v>1599</v>
      </c>
      <c r="M59" s="424">
        <v>0</v>
      </c>
      <c r="N59" s="1143">
        <v>2694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24">
        <v>3135</v>
      </c>
      <c r="D60" s="1127">
        <v>44.44</v>
      </c>
      <c r="E60" s="1124">
        <v>824</v>
      </c>
      <c r="F60" s="1127">
        <v>11.68</v>
      </c>
      <c r="G60" s="1124">
        <v>2120</v>
      </c>
      <c r="H60" s="1127">
        <v>30.05</v>
      </c>
      <c r="I60" s="1124">
        <v>976</v>
      </c>
      <c r="J60" s="1127">
        <v>13.83</v>
      </c>
      <c r="K60" s="424">
        <v>7055</v>
      </c>
      <c r="L60" s="424">
        <v>471</v>
      </c>
      <c r="M60" s="424">
        <v>0</v>
      </c>
      <c r="N60" s="1143">
        <v>107</v>
      </c>
      <c r="O60" s="59">
        <v>67</v>
      </c>
    </row>
    <row r="61" spans="1:15" ht="23.1" customHeight="1" x14ac:dyDescent="0.15">
      <c r="A61" s="64">
        <v>70</v>
      </c>
      <c r="B61" s="97" t="s">
        <v>910</v>
      </c>
      <c r="C61" s="1124">
        <v>4095</v>
      </c>
      <c r="D61" s="1127">
        <v>60.26</v>
      </c>
      <c r="E61" s="1124">
        <v>455</v>
      </c>
      <c r="F61" s="1127">
        <v>6.7</v>
      </c>
      <c r="G61" s="1124">
        <v>1440</v>
      </c>
      <c r="H61" s="1127">
        <v>21.19</v>
      </c>
      <c r="I61" s="1124">
        <v>805</v>
      </c>
      <c r="J61" s="1127">
        <v>11.85</v>
      </c>
      <c r="K61" s="424">
        <v>6795</v>
      </c>
      <c r="L61" s="424">
        <v>299</v>
      </c>
      <c r="M61" s="424">
        <v>0</v>
      </c>
      <c r="N61" s="1143">
        <v>250</v>
      </c>
      <c r="O61" s="59">
        <v>70</v>
      </c>
    </row>
    <row r="62" spans="1:15" ht="23.1" customHeight="1" x14ac:dyDescent="0.15">
      <c r="A62" s="188">
        <v>72</v>
      </c>
      <c r="B62" s="189" t="s">
        <v>912</v>
      </c>
      <c r="C62" s="1125">
        <v>22860</v>
      </c>
      <c r="D62" s="1128">
        <v>55.39</v>
      </c>
      <c r="E62" s="1125">
        <v>0</v>
      </c>
      <c r="F62" s="1128">
        <v>0</v>
      </c>
      <c r="G62" s="1125">
        <v>18411</v>
      </c>
      <c r="H62" s="1128">
        <v>44.61</v>
      </c>
      <c r="I62" s="1125">
        <v>0</v>
      </c>
      <c r="J62" s="1128">
        <v>0</v>
      </c>
      <c r="K62" s="426">
        <v>41271</v>
      </c>
      <c r="L62" s="426">
        <v>2600</v>
      </c>
      <c r="M62" s="426">
        <v>0</v>
      </c>
      <c r="N62" s="1145">
        <v>1210</v>
      </c>
      <c r="O62" s="139">
        <v>72</v>
      </c>
    </row>
    <row r="63" spans="1:15" ht="23.1" customHeight="1" x14ac:dyDescent="0.15">
      <c r="A63" s="64">
        <v>74</v>
      </c>
      <c r="B63" s="97" t="s">
        <v>914</v>
      </c>
      <c r="C63" s="1126">
        <v>6250</v>
      </c>
      <c r="D63" s="1129">
        <v>62.41</v>
      </c>
      <c r="E63" s="1126">
        <v>0</v>
      </c>
      <c r="F63" s="1129">
        <v>0</v>
      </c>
      <c r="G63" s="1126">
        <v>3765</v>
      </c>
      <c r="H63" s="1129">
        <v>37.590000000000003</v>
      </c>
      <c r="I63" s="1126">
        <v>0</v>
      </c>
      <c r="J63" s="1129">
        <v>0</v>
      </c>
      <c r="K63" s="1029">
        <v>10015</v>
      </c>
      <c r="L63" s="1029">
        <v>556</v>
      </c>
      <c r="M63" s="1029">
        <v>0</v>
      </c>
      <c r="N63" s="1146">
        <v>75</v>
      </c>
      <c r="O63" s="59">
        <v>74</v>
      </c>
    </row>
    <row r="64" spans="1:15" ht="23.1" customHeight="1" x14ac:dyDescent="0.15">
      <c r="A64" s="64">
        <v>81</v>
      </c>
      <c r="B64" s="97" t="s">
        <v>916</v>
      </c>
      <c r="C64" s="1124">
        <v>18575</v>
      </c>
      <c r="D64" s="1127">
        <v>53.02</v>
      </c>
      <c r="E64" s="1124">
        <v>3315</v>
      </c>
      <c r="F64" s="1127">
        <v>9.4600000000000009</v>
      </c>
      <c r="G64" s="1124">
        <v>8904</v>
      </c>
      <c r="H64" s="1127">
        <v>25.42</v>
      </c>
      <c r="I64" s="1124">
        <v>4239</v>
      </c>
      <c r="J64" s="1127">
        <v>12.1</v>
      </c>
      <c r="K64" s="424">
        <v>35033</v>
      </c>
      <c r="L64" s="424">
        <v>2168</v>
      </c>
      <c r="M64" s="424">
        <v>0</v>
      </c>
      <c r="N64" s="1143">
        <v>1590</v>
      </c>
      <c r="O64" s="59">
        <v>81</v>
      </c>
    </row>
    <row r="65" spans="1:15" ht="23.1" customHeight="1" x14ac:dyDescent="0.15">
      <c r="A65" s="64">
        <v>82</v>
      </c>
      <c r="B65" s="97" t="s">
        <v>918</v>
      </c>
      <c r="C65" s="1124">
        <v>18139</v>
      </c>
      <c r="D65" s="1127">
        <v>60.24</v>
      </c>
      <c r="E65" s="1124">
        <v>0</v>
      </c>
      <c r="F65" s="1127">
        <v>0</v>
      </c>
      <c r="G65" s="1124">
        <v>11970</v>
      </c>
      <c r="H65" s="1127">
        <v>39.76</v>
      </c>
      <c r="I65" s="1124">
        <v>0</v>
      </c>
      <c r="J65" s="1127">
        <v>0</v>
      </c>
      <c r="K65" s="424">
        <v>30109</v>
      </c>
      <c r="L65" s="424">
        <v>1976</v>
      </c>
      <c r="M65" s="424">
        <v>99</v>
      </c>
      <c r="N65" s="1143">
        <v>3535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919</v>
      </c>
      <c r="C66" s="1124">
        <v>5020</v>
      </c>
      <c r="D66" s="1127">
        <v>41.74</v>
      </c>
      <c r="E66" s="1124">
        <v>0</v>
      </c>
      <c r="F66" s="1127">
        <v>0</v>
      </c>
      <c r="G66" s="1124">
        <v>5508</v>
      </c>
      <c r="H66" s="1127">
        <v>45.79</v>
      </c>
      <c r="I66" s="1124">
        <v>1500</v>
      </c>
      <c r="J66" s="1127">
        <v>12.47</v>
      </c>
      <c r="K66" s="424">
        <v>12028</v>
      </c>
      <c r="L66" s="424">
        <v>1391</v>
      </c>
      <c r="M66" s="424">
        <v>8</v>
      </c>
      <c r="N66" s="1143">
        <v>20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920</v>
      </c>
      <c r="C67" s="1125" t="s">
        <v>693</v>
      </c>
      <c r="D67" s="1128" t="s">
        <v>693</v>
      </c>
      <c r="E67" s="1125" t="s">
        <v>693</v>
      </c>
      <c r="F67" s="1128" t="s">
        <v>693</v>
      </c>
      <c r="G67" s="1125" t="s">
        <v>693</v>
      </c>
      <c r="H67" s="1128" t="s">
        <v>693</v>
      </c>
      <c r="I67" s="1125" t="s">
        <v>693</v>
      </c>
      <c r="J67" s="1128" t="s">
        <v>693</v>
      </c>
      <c r="K67" s="426" t="s">
        <v>693</v>
      </c>
      <c r="L67" s="426" t="s">
        <v>693</v>
      </c>
      <c r="M67" s="426" t="s">
        <v>693</v>
      </c>
      <c r="N67" s="1145" t="s">
        <v>693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922</v>
      </c>
      <c r="C68" s="1126" t="s">
        <v>693</v>
      </c>
      <c r="D68" s="1129" t="s">
        <v>693</v>
      </c>
      <c r="E68" s="1126" t="s">
        <v>693</v>
      </c>
      <c r="F68" s="1129" t="s">
        <v>693</v>
      </c>
      <c r="G68" s="1126" t="s">
        <v>693</v>
      </c>
      <c r="H68" s="1129" t="s">
        <v>693</v>
      </c>
      <c r="I68" s="1126" t="s">
        <v>693</v>
      </c>
      <c r="J68" s="1129" t="s">
        <v>693</v>
      </c>
      <c r="K68" s="1029" t="s">
        <v>693</v>
      </c>
      <c r="L68" s="1029" t="s">
        <v>693</v>
      </c>
      <c r="M68" s="1029" t="s">
        <v>693</v>
      </c>
      <c r="N68" s="1146" t="s">
        <v>693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924</v>
      </c>
      <c r="C69" s="1124" t="s">
        <v>693</v>
      </c>
      <c r="D69" s="1127" t="s">
        <v>693</v>
      </c>
      <c r="E69" s="1124" t="s">
        <v>693</v>
      </c>
      <c r="F69" s="1127" t="s">
        <v>693</v>
      </c>
      <c r="G69" s="1124" t="s">
        <v>693</v>
      </c>
      <c r="H69" s="1127" t="s">
        <v>693</v>
      </c>
      <c r="I69" s="1124" t="s">
        <v>693</v>
      </c>
      <c r="J69" s="1127" t="s">
        <v>693</v>
      </c>
      <c r="K69" s="424" t="s">
        <v>693</v>
      </c>
      <c r="L69" s="424" t="s">
        <v>693</v>
      </c>
      <c r="M69" s="424" t="s">
        <v>693</v>
      </c>
      <c r="N69" s="1143" t="s">
        <v>693</v>
      </c>
      <c r="O69" s="67">
        <v>303</v>
      </c>
    </row>
    <row r="70" spans="1:15" s="103" customFormat="1" ht="23.1" customHeight="1" x14ac:dyDescent="0.15">
      <c r="A70" s="66"/>
      <c r="B70" s="65"/>
      <c r="C70" s="1124"/>
      <c r="D70" s="1127"/>
      <c r="E70" s="1124"/>
      <c r="F70" s="1127"/>
      <c r="G70" s="1124"/>
      <c r="H70" s="1127"/>
      <c r="I70" s="1124"/>
      <c r="J70" s="1127"/>
      <c r="K70" s="424"/>
      <c r="L70" s="424"/>
      <c r="M70" s="424"/>
      <c r="N70" s="1143"/>
      <c r="O70" s="67"/>
    </row>
    <row r="71" spans="1:15" s="103" customFormat="1" ht="23.1" customHeight="1" x14ac:dyDescent="0.15">
      <c r="A71" s="66"/>
      <c r="B71" s="65"/>
      <c r="C71" s="1124"/>
      <c r="D71" s="1127"/>
      <c r="E71" s="1124"/>
      <c r="F71" s="1127"/>
      <c r="G71" s="1124"/>
      <c r="H71" s="1127"/>
      <c r="I71" s="1124"/>
      <c r="J71" s="1127"/>
      <c r="K71" s="424"/>
      <c r="L71" s="424"/>
      <c r="M71" s="424"/>
      <c r="N71" s="1143"/>
      <c r="O71" s="67"/>
    </row>
    <row r="72" spans="1:15" s="103" customFormat="1" ht="23.1" customHeight="1" x14ac:dyDescent="0.15">
      <c r="A72" s="75"/>
      <c r="B72" s="76"/>
      <c r="C72" s="1125"/>
      <c r="D72" s="1128"/>
      <c r="E72" s="1125"/>
      <c r="F72" s="1128"/>
      <c r="G72" s="1125"/>
      <c r="H72" s="1128"/>
      <c r="I72" s="1125"/>
      <c r="J72" s="1128"/>
      <c r="K72" s="426"/>
      <c r="L72" s="426"/>
      <c r="M72" s="426"/>
      <c r="N72" s="1145"/>
      <c r="O72" s="77"/>
    </row>
    <row r="73" spans="1:15" s="103" customFormat="1" ht="23.1" customHeight="1" x14ac:dyDescent="0.15">
      <c r="A73" s="66"/>
      <c r="B73" s="65"/>
      <c r="C73" s="1126"/>
      <c r="D73" s="1129"/>
      <c r="E73" s="1126"/>
      <c r="F73" s="1129"/>
      <c r="G73" s="1126"/>
      <c r="H73" s="1129"/>
      <c r="I73" s="1126"/>
      <c r="J73" s="1129"/>
      <c r="K73" s="1029"/>
      <c r="L73" s="1029"/>
      <c r="M73" s="1029"/>
      <c r="N73" s="1146"/>
      <c r="O73" s="67"/>
    </row>
    <row r="74" spans="1:15" s="103" customFormat="1" ht="23.1" customHeight="1" x14ac:dyDescent="0.15">
      <c r="A74" s="66"/>
      <c r="B74" s="65"/>
      <c r="C74" s="1124"/>
      <c r="D74" s="1127"/>
      <c r="E74" s="1124"/>
      <c r="F74" s="1127"/>
      <c r="G74" s="1124"/>
      <c r="H74" s="1127"/>
      <c r="I74" s="1124"/>
      <c r="J74" s="1127"/>
      <c r="K74" s="424"/>
      <c r="L74" s="424"/>
      <c r="M74" s="424"/>
      <c r="N74" s="1143"/>
      <c r="O74" s="67"/>
    </row>
    <row r="75" spans="1:15" s="103" customFormat="1" ht="23.1" customHeight="1" x14ac:dyDescent="0.15">
      <c r="A75" s="66"/>
      <c r="B75" s="65"/>
      <c r="C75" s="1124"/>
      <c r="D75" s="1127"/>
      <c r="E75" s="1124"/>
      <c r="F75" s="1127"/>
      <c r="G75" s="1124"/>
      <c r="H75" s="1127"/>
      <c r="I75" s="1124"/>
      <c r="J75" s="1127"/>
      <c r="K75" s="424"/>
      <c r="L75" s="424"/>
      <c r="M75" s="424"/>
      <c r="N75" s="1143"/>
      <c r="O75" s="67"/>
    </row>
    <row r="76" spans="1:15" s="103" customFormat="1" ht="23.1" customHeight="1" x14ac:dyDescent="0.15">
      <c r="A76" s="66"/>
      <c r="B76" s="65"/>
      <c r="C76" s="1124"/>
      <c r="D76" s="1127"/>
      <c r="E76" s="1124"/>
      <c r="F76" s="1127"/>
      <c r="G76" s="1124"/>
      <c r="H76" s="1127"/>
      <c r="I76" s="1124"/>
      <c r="J76" s="1127"/>
      <c r="K76" s="424"/>
      <c r="L76" s="424"/>
      <c r="M76" s="424"/>
      <c r="N76" s="1143"/>
      <c r="O76" s="67"/>
    </row>
    <row r="77" spans="1:15" s="103" customFormat="1" ht="23.1" customHeight="1" x14ac:dyDescent="0.15">
      <c r="A77" s="75"/>
      <c r="B77" s="76"/>
      <c r="C77" s="1125"/>
      <c r="D77" s="1128"/>
      <c r="E77" s="1125"/>
      <c r="F77" s="1128"/>
      <c r="G77" s="1125"/>
      <c r="H77" s="1128"/>
      <c r="I77" s="1125"/>
      <c r="J77" s="1128"/>
      <c r="K77" s="426"/>
      <c r="L77" s="426"/>
      <c r="M77" s="426"/>
      <c r="N77" s="1145"/>
      <c r="O77" s="77"/>
    </row>
    <row r="78" spans="1:15" s="103" customFormat="1" ht="23.1" customHeight="1" x14ac:dyDescent="0.15">
      <c r="A78" s="78"/>
      <c r="B78" s="65"/>
      <c r="C78" s="1126"/>
      <c r="D78" s="1129"/>
      <c r="E78" s="1126"/>
      <c r="F78" s="1129"/>
      <c r="G78" s="1126"/>
      <c r="H78" s="1129"/>
      <c r="I78" s="1126"/>
      <c r="J78" s="1129"/>
      <c r="K78" s="1029"/>
      <c r="L78" s="1029"/>
      <c r="M78" s="1029"/>
      <c r="N78" s="1146"/>
      <c r="O78" s="79"/>
    </row>
    <row r="79" spans="1:15" s="103" customFormat="1" ht="23.1" customHeight="1" x14ac:dyDescent="0.15">
      <c r="A79" s="66"/>
      <c r="B79" s="65"/>
      <c r="C79" s="1124"/>
      <c r="D79" s="1127"/>
      <c r="E79" s="1124"/>
      <c r="F79" s="1127"/>
      <c r="G79" s="1124"/>
      <c r="H79" s="1127"/>
      <c r="I79" s="1124"/>
      <c r="J79" s="1127"/>
      <c r="K79" s="424"/>
      <c r="L79" s="424"/>
      <c r="M79" s="424"/>
      <c r="N79" s="1143"/>
      <c r="O79" s="67"/>
    </row>
    <row r="80" spans="1:15" s="103" customFormat="1" ht="23.1" customHeight="1" x14ac:dyDescent="0.15">
      <c r="A80" s="66"/>
      <c r="B80" s="65"/>
      <c r="C80" s="1124"/>
      <c r="D80" s="1127"/>
      <c r="E80" s="1124"/>
      <c r="F80" s="1127"/>
      <c r="G80" s="1124"/>
      <c r="H80" s="1127"/>
      <c r="I80" s="1124"/>
      <c r="J80" s="1127"/>
      <c r="K80" s="424"/>
      <c r="L80" s="424"/>
      <c r="M80" s="424"/>
      <c r="N80" s="1143"/>
      <c r="O80" s="67"/>
    </row>
    <row r="81" spans="1:15" s="103" customFormat="1" ht="23.1" customHeight="1" x14ac:dyDescent="0.15">
      <c r="A81" s="66"/>
      <c r="B81" s="65"/>
      <c r="C81" s="1124"/>
      <c r="D81" s="1127"/>
      <c r="E81" s="1124"/>
      <c r="F81" s="1127"/>
      <c r="G81" s="1124"/>
      <c r="H81" s="1127"/>
      <c r="I81" s="1124"/>
      <c r="J81" s="1127"/>
      <c r="K81" s="424"/>
      <c r="L81" s="424"/>
      <c r="M81" s="424"/>
      <c r="N81" s="1143"/>
      <c r="O81" s="67"/>
    </row>
    <row r="82" spans="1:15" s="103" customFormat="1" ht="23.1" customHeight="1" x14ac:dyDescent="0.15">
      <c r="A82" s="75"/>
      <c r="B82" s="76"/>
      <c r="C82" s="1125"/>
      <c r="D82" s="1128"/>
      <c r="E82" s="1125"/>
      <c r="F82" s="1128"/>
      <c r="G82" s="1125"/>
      <c r="H82" s="1128"/>
      <c r="I82" s="1125"/>
      <c r="J82" s="1128"/>
      <c r="K82" s="426"/>
      <c r="L82" s="426"/>
      <c r="M82" s="426"/>
      <c r="N82" s="1145"/>
      <c r="O82" s="77"/>
    </row>
    <row r="83" spans="1:15" s="103" customFormat="1" ht="23.1" customHeight="1" x14ac:dyDescent="0.15">
      <c r="A83" s="66"/>
      <c r="B83" s="65"/>
      <c r="C83" s="1126"/>
      <c r="D83" s="1129"/>
      <c r="E83" s="1126"/>
      <c r="F83" s="1129"/>
      <c r="G83" s="1126"/>
      <c r="H83" s="1129"/>
      <c r="I83" s="1126"/>
      <c r="J83" s="1129"/>
      <c r="K83" s="1029"/>
      <c r="L83" s="1029"/>
      <c r="M83" s="1029"/>
      <c r="N83" s="1146"/>
      <c r="O83" s="67"/>
    </row>
    <row r="84" spans="1:15" s="103" customFormat="1" ht="23.1" customHeight="1" x14ac:dyDescent="0.15">
      <c r="A84" s="66"/>
      <c r="B84" s="65"/>
      <c r="C84" s="1124"/>
      <c r="D84" s="1127"/>
      <c r="E84" s="1124"/>
      <c r="F84" s="1127"/>
      <c r="G84" s="1124"/>
      <c r="H84" s="1127"/>
      <c r="I84" s="1124"/>
      <c r="J84" s="1127"/>
      <c r="K84" s="424"/>
      <c r="L84" s="424"/>
      <c r="M84" s="424"/>
      <c r="N84" s="1143"/>
      <c r="O84" s="67"/>
    </row>
    <row r="85" spans="1:15" s="103" customFormat="1" ht="23.1" customHeight="1" x14ac:dyDescent="0.15">
      <c r="A85" s="66"/>
      <c r="B85" s="65"/>
      <c r="C85" s="1124"/>
      <c r="D85" s="1127"/>
      <c r="E85" s="1124"/>
      <c r="F85" s="1127"/>
      <c r="G85" s="1124"/>
      <c r="H85" s="1127"/>
      <c r="I85" s="1124"/>
      <c r="J85" s="1127"/>
      <c r="K85" s="424"/>
      <c r="L85" s="424"/>
      <c r="M85" s="424"/>
      <c r="N85" s="1143"/>
      <c r="O85" s="67"/>
    </row>
    <row r="86" spans="1:15" s="103" customFormat="1" ht="23.1" customHeight="1" x14ac:dyDescent="0.15">
      <c r="A86" s="66"/>
      <c r="B86" s="65"/>
      <c r="C86" s="1124"/>
      <c r="D86" s="1127"/>
      <c r="E86" s="1124"/>
      <c r="F86" s="1127"/>
      <c r="G86" s="1124"/>
      <c r="H86" s="1127"/>
      <c r="I86" s="1124"/>
      <c r="J86" s="1127"/>
      <c r="K86" s="424"/>
      <c r="L86" s="424"/>
      <c r="M86" s="424"/>
      <c r="N86" s="1143"/>
      <c r="O86" s="67"/>
    </row>
    <row r="87" spans="1:15" s="103" customFormat="1" ht="23.1" customHeight="1" x14ac:dyDescent="0.15">
      <c r="A87" s="75"/>
      <c r="B87" s="76"/>
      <c r="C87" s="1125"/>
      <c r="D87" s="1128"/>
      <c r="E87" s="1125"/>
      <c r="F87" s="1128"/>
      <c r="G87" s="1125"/>
      <c r="H87" s="1128"/>
      <c r="I87" s="1125"/>
      <c r="J87" s="1128"/>
      <c r="K87" s="426"/>
      <c r="L87" s="426"/>
      <c r="M87" s="426"/>
      <c r="N87" s="1145"/>
      <c r="O87" s="77"/>
    </row>
    <row r="88" spans="1:15" s="103" customFormat="1" ht="23.1" customHeight="1" x14ac:dyDescent="0.15">
      <c r="A88" s="66"/>
      <c r="B88" s="65"/>
      <c r="C88" s="1126"/>
      <c r="D88" s="1129"/>
      <c r="E88" s="1126"/>
      <c r="F88" s="1129"/>
      <c r="G88" s="1126"/>
      <c r="H88" s="1129"/>
      <c r="I88" s="1126"/>
      <c r="J88" s="1129"/>
      <c r="K88" s="1029"/>
      <c r="L88" s="1029"/>
      <c r="M88" s="1029"/>
      <c r="N88" s="1146"/>
      <c r="O88" s="67"/>
    </row>
    <row r="89" spans="1:15" s="103" customFormat="1" ht="23.1" customHeight="1" x14ac:dyDescent="0.15">
      <c r="A89" s="66"/>
      <c r="B89" s="65"/>
      <c r="C89" s="1124"/>
      <c r="D89" s="1127"/>
      <c r="E89" s="1124"/>
      <c r="F89" s="1127"/>
      <c r="G89" s="1124"/>
      <c r="H89" s="1127"/>
      <c r="I89" s="1124"/>
      <c r="J89" s="1127"/>
      <c r="K89" s="424"/>
      <c r="L89" s="424"/>
      <c r="M89" s="424"/>
      <c r="N89" s="1143"/>
      <c r="O89" s="67"/>
    </row>
    <row r="90" spans="1:15" s="103" customFormat="1" ht="23.1" customHeight="1" x14ac:dyDescent="0.15">
      <c r="A90" s="66"/>
      <c r="B90" s="65"/>
      <c r="C90" s="1124"/>
      <c r="D90" s="1127"/>
      <c r="E90" s="1124"/>
      <c r="F90" s="1127"/>
      <c r="G90" s="1124"/>
      <c r="H90" s="1127"/>
      <c r="I90" s="1124"/>
      <c r="J90" s="1127"/>
      <c r="K90" s="424"/>
      <c r="L90" s="424"/>
      <c r="M90" s="424"/>
      <c r="N90" s="1143"/>
      <c r="O90" s="67"/>
    </row>
    <row r="91" spans="1:15" s="103" customFormat="1" ht="23.1" customHeight="1" x14ac:dyDescent="0.15">
      <c r="A91" s="66"/>
      <c r="B91" s="65"/>
      <c r="C91" s="1124"/>
      <c r="D91" s="1127"/>
      <c r="E91" s="1124"/>
      <c r="F91" s="1127"/>
      <c r="G91" s="1124"/>
      <c r="H91" s="1127"/>
      <c r="I91" s="1124"/>
      <c r="J91" s="1127"/>
      <c r="K91" s="424"/>
      <c r="L91" s="424"/>
      <c r="M91" s="424"/>
      <c r="N91" s="1143"/>
      <c r="O91" s="67"/>
    </row>
    <row r="92" spans="1:15" s="103" customFormat="1" ht="23.1" customHeight="1" x14ac:dyDescent="0.15">
      <c r="A92" s="75"/>
      <c r="B92" s="76"/>
      <c r="C92" s="1125"/>
      <c r="D92" s="1128"/>
      <c r="E92" s="1125"/>
      <c r="F92" s="1128"/>
      <c r="G92" s="1125"/>
      <c r="H92" s="1128"/>
      <c r="I92" s="1125"/>
      <c r="J92" s="1128"/>
      <c r="K92" s="426"/>
      <c r="L92" s="426"/>
      <c r="M92" s="426"/>
      <c r="N92" s="1145"/>
      <c r="O92" s="77"/>
    </row>
    <row r="93" spans="1:15" s="103" customFormat="1" ht="23.1" customHeight="1" x14ac:dyDescent="0.15">
      <c r="A93" s="66"/>
      <c r="B93" s="65"/>
      <c r="C93" s="1126"/>
      <c r="D93" s="1129"/>
      <c r="E93" s="1126"/>
      <c r="F93" s="1129"/>
      <c r="G93" s="1126"/>
      <c r="H93" s="1129"/>
      <c r="I93" s="1126"/>
      <c r="J93" s="1129"/>
      <c r="K93" s="1029"/>
      <c r="L93" s="1029"/>
      <c r="M93" s="1029"/>
      <c r="N93" s="1146"/>
      <c r="O93" s="67"/>
    </row>
    <row r="94" spans="1:15" s="103" customFormat="1" ht="23.1" customHeight="1" x14ac:dyDescent="0.15">
      <c r="A94" s="66"/>
      <c r="B94" s="65"/>
      <c r="C94" s="1124"/>
      <c r="D94" s="1127"/>
      <c r="E94" s="1124"/>
      <c r="F94" s="1127"/>
      <c r="G94" s="1124"/>
      <c r="H94" s="1127"/>
      <c r="I94" s="1124"/>
      <c r="J94" s="1127"/>
      <c r="K94" s="424"/>
      <c r="L94" s="424"/>
      <c r="M94" s="424"/>
      <c r="N94" s="1143"/>
      <c r="O94" s="67"/>
    </row>
    <row r="95" spans="1:15" s="103" customFormat="1" ht="23.1" customHeight="1" x14ac:dyDescent="0.15">
      <c r="A95" s="66"/>
      <c r="B95" s="65"/>
      <c r="C95" s="1124"/>
      <c r="D95" s="1127"/>
      <c r="E95" s="1124"/>
      <c r="F95" s="1127"/>
      <c r="G95" s="1124"/>
      <c r="H95" s="1127"/>
      <c r="I95" s="1124"/>
      <c r="J95" s="1127"/>
      <c r="K95" s="424"/>
      <c r="L95" s="424"/>
      <c r="M95" s="424"/>
      <c r="N95" s="1143"/>
      <c r="O95" s="67"/>
    </row>
    <row r="96" spans="1:15" s="103" customFormat="1" ht="23.1" customHeight="1" x14ac:dyDescent="0.15">
      <c r="A96" s="78"/>
      <c r="B96" s="65"/>
      <c r="C96" s="1124"/>
      <c r="D96" s="1127"/>
      <c r="E96" s="1124"/>
      <c r="F96" s="1127"/>
      <c r="G96" s="1124"/>
      <c r="H96" s="1127"/>
      <c r="I96" s="1124"/>
      <c r="J96" s="1127"/>
      <c r="K96" s="424"/>
      <c r="L96" s="424"/>
      <c r="M96" s="424"/>
      <c r="N96" s="1143"/>
      <c r="O96" s="79"/>
    </row>
    <row r="97" spans="1:15" s="103" customFormat="1" ht="23.1" customHeight="1" x14ac:dyDescent="0.15">
      <c r="A97" s="75"/>
      <c r="B97" s="76"/>
      <c r="C97" s="1125"/>
      <c r="D97" s="1128"/>
      <c r="E97" s="1125"/>
      <c r="F97" s="1128"/>
      <c r="G97" s="1125"/>
      <c r="H97" s="1128"/>
      <c r="I97" s="1125"/>
      <c r="J97" s="1128"/>
      <c r="K97" s="426"/>
      <c r="L97" s="426"/>
      <c r="M97" s="426"/>
      <c r="N97" s="1145"/>
      <c r="O97" s="77"/>
    </row>
    <row r="98" spans="1:15" s="103" customFormat="1" ht="23.1" customHeight="1" x14ac:dyDescent="0.15">
      <c r="A98" s="66"/>
      <c r="B98" s="65"/>
      <c r="C98" s="1126"/>
      <c r="D98" s="1129"/>
      <c r="E98" s="1126"/>
      <c r="F98" s="1129"/>
      <c r="G98" s="1126"/>
      <c r="H98" s="1129"/>
      <c r="I98" s="1126"/>
      <c r="J98" s="1129"/>
      <c r="K98" s="1029"/>
      <c r="L98" s="1029"/>
      <c r="M98" s="1029"/>
      <c r="N98" s="1146"/>
      <c r="O98" s="67"/>
    </row>
    <row r="99" spans="1:15" s="103" customFormat="1" ht="23.1" customHeight="1" x14ac:dyDescent="0.15">
      <c r="A99" s="66"/>
      <c r="B99" s="65"/>
      <c r="C99" s="1124"/>
      <c r="D99" s="1127"/>
      <c r="E99" s="1124"/>
      <c r="F99" s="1127"/>
      <c r="G99" s="1124"/>
      <c r="H99" s="1127"/>
      <c r="I99" s="1124"/>
      <c r="J99" s="1127"/>
      <c r="K99" s="424"/>
      <c r="L99" s="424"/>
      <c r="M99" s="424"/>
      <c r="N99" s="1143"/>
      <c r="O99" s="67"/>
    </row>
    <row r="100" spans="1:15" s="103" customFormat="1" ht="23.1" customHeight="1" x14ac:dyDescent="0.15">
      <c r="A100" s="66"/>
      <c r="B100" s="65"/>
      <c r="C100" s="1124"/>
      <c r="D100" s="1127"/>
      <c r="E100" s="1124"/>
      <c r="F100" s="1127"/>
      <c r="G100" s="1124"/>
      <c r="H100" s="1127"/>
      <c r="I100" s="1124"/>
      <c r="J100" s="1127"/>
      <c r="K100" s="424"/>
      <c r="L100" s="424"/>
      <c r="M100" s="424"/>
      <c r="N100" s="1143"/>
      <c r="O100" s="67"/>
    </row>
    <row r="101" spans="1:15" s="103" customFormat="1" ht="23.1" customHeight="1" x14ac:dyDescent="0.15">
      <c r="A101" s="78"/>
      <c r="B101" s="65"/>
      <c r="C101" s="1124"/>
      <c r="D101" s="1127"/>
      <c r="E101" s="1124"/>
      <c r="F101" s="1127"/>
      <c r="G101" s="1124"/>
      <c r="H101" s="1127"/>
      <c r="I101" s="1124"/>
      <c r="J101" s="1127"/>
      <c r="K101" s="424"/>
      <c r="L101" s="424"/>
      <c r="M101" s="424"/>
      <c r="N101" s="1143"/>
      <c r="O101" s="79"/>
    </row>
    <row r="102" spans="1:15" s="103" customFormat="1" ht="23.1" customHeight="1" x14ac:dyDescent="0.15">
      <c r="A102" s="75"/>
      <c r="B102" s="76"/>
      <c r="C102" s="1125"/>
      <c r="D102" s="1128"/>
      <c r="E102" s="1125"/>
      <c r="F102" s="1128"/>
      <c r="G102" s="1125"/>
      <c r="H102" s="1128"/>
      <c r="I102" s="1125"/>
      <c r="J102" s="1128"/>
      <c r="K102" s="426"/>
      <c r="L102" s="426"/>
      <c r="M102" s="426"/>
      <c r="N102" s="1145"/>
      <c r="O102" s="77"/>
    </row>
    <row r="103" spans="1:15" s="124" customFormat="1" ht="23.1" customHeight="1" x14ac:dyDescent="0.15">
      <c r="A103" s="66"/>
      <c r="B103" s="65"/>
      <c r="C103" s="1126"/>
      <c r="D103" s="1129"/>
      <c r="E103" s="1126"/>
      <c r="F103" s="1129"/>
      <c r="G103" s="1126"/>
      <c r="H103" s="1129"/>
      <c r="I103" s="1126"/>
      <c r="J103" s="1129"/>
      <c r="K103" s="1029"/>
      <c r="L103" s="1029"/>
      <c r="M103" s="1029"/>
      <c r="N103" s="1146"/>
      <c r="O103" s="67"/>
    </row>
    <row r="104" spans="1:15" s="124" customFormat="1" ht="23.1" customHeight="1" x14ac:dyDescent="0.15">
      <c r="A104" s="66"/>
      <c r="B104" s="65"/>
      <c r="C104" s="1124"/>
      <c r="D104" s="1127"/>
      <c r="E104" s="1124"/>
      <c r="F104" s="1127"/>
      <c r="G104" s="1124"/>
      <c r="H104" s="1127"/>
      <c r="I104" s="1124"/>
      <c r="J104" s="1127"/>
      <c r="K104" s="424"/>
      <c r="L104" s="424"/>
      <c r="M104" s="424"/>
      <c r="N104" s="1143"/>
      <c r="O104" s="67"/>
    </row>
    <row r="105" spans="1:15" s="124" customFormat="1" ht="23.1" customHeight="1" x14ac:dyDescent="0.15">
      <c r="A105" s="66"/>
      <c r="B105" s="65"/>
      <c r="C105" s="1124"/>
      <c r="D105" s="1127"/>
      <c r="E105" s="1124"/>
      <c r="F105" s="1127"/>
      <c r="G105" s="1124"/>
      <c r="H105" s="1127"/>
      <c r="I105" s="1124"/>
      <c r="J105" s="1127"/>
      <c r="K105" s="424"/>
      <c r="L105" s="424"/>
      <c r="M105" s="424"/>
      <c r="N105" s="1143"/>
      <c r="O105" s="67"/>
    </row>
    <row r="106" spans="1:15" s="124" customFormat="1" ht="23.1" customHeight="1" x14ac:dyDescent="0.15">
      <c r="A106" s="66"/>
      <c r="B106" s="65"/>
      <c r="C106" s="1124"/>
      <c r="D106" s="1127"/>
      <c r="E106" s="1124"/>
      <c r="F106" s="1127"/>
      <c r="G106" s="1124"/>
      <c r="H106" s="1127"/>
      <c r="I106" s="1124"/>
      <c r="J106" s="1127"/>
      <c r="K106" s="424"/>
      <c r="L106" s="424"/>
      <c r="M106" s="424"/>
      <c r="N106" s="1143"/>
      <c r="O106" s="67"/>
    </row>
    <row r="107" spans="1:15" s="124" customFormat="1" ht="23.1" customHeight="1" thickBot="1" x14ac:dyDescent="0.2">
      <c r="A107" s="81"/>
      <c r="B107" s="82"/>
      <c r="C107" s="1137"/>
      <c r="D107" s="1150"/>
      <c r="E107" s="1137"/>
      <c r="F107" s="1150"/>
      <c r="G107" s="1137"/>
      <c r="H107" s="1150"/>
      <c r="I107" s="1137"/>
      <c r="J107" s="1150"/>
      <c r="K107" s="1141"/>
      <c r="L107" s="1141"/>
      <c r="M107" s="1141"/>
      <c r="N107" s="1147"/>
      <c r="O107" s="83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D16" sqref="D16"/>
    </sheetView>
  </sheetViews>
  <sheetFormatPr defaultRowHeight="19.7" customHeight="1" x14ac:dyDescent="0.2"/>
  <cols>
    <col min="1" max="1" width="5.875" style="1612" customWidth="1"/>
    <col min="2" max="2" width="25.625" style="1551" customWidth="1"/>
    <col min="3" max="4" width="25.625" style="1552" customWidth="1"/>
    <col min="5" max="6" width="25.625" style="1551" customWidth="1"/>
    <col min="7" max="10" width="24.625" style="1551" customWidth="1"/>
    <col min="11" max="11" width="24.625" style="1552" customWidth="1"/>
    <col min="12" max="12" width="5.875" style="1703" customWidth="1"/>
    <col min="13" max="16384" width="9" style="1551"/>
  </cols>
  <sheetData>
    <row r="1" spans="1:12" ht="30.95" customHeight="1" x14ac:dyDescent="0.15">
      <c r="A1" s="1550" t="s">
        <v>968</v>
      </c>
      <c r="G1" s="1550" t="s">
        <v>969</v>
      </c>
      <c r="L1" s="1667"/>
    </row>
    <row r="2" spans="1:12" s="1554" customFormat="1" ht="22.5" customHeight="1" thickBot="1" x14ac:dyDescent="0.2">
      <c r="C2" s="1555"/>
      <c r="D2" s="1555"/>
      <c r="E2" s="1555"/>
      <c r="F2" s="1555"/>
      <c r="G2" s="1555"/>
      <c r="H2" s="1555"/>
      <c r="I2" s="1555"/>
      <c r="J2" s="1555"/>
      <c r="K2" s="1555"/>
      <c r="L2" s="1668" t="s">
        <v>291</v>
      </c>
    </row>
    <row r="3" spans="1:12" s="1580" customFormat="1" ht="24.95" customHeight="1" x14ac:dyDescent="0.15">
      <c r="A3" s="1617" t="s">
        <v>487</v>
      </c>
      <c r="B3" s="1618"/>
      <c r="C3" s="1669"/>
      <c r="D3" s="1669"/>
      <c r="E3" s="1670" t="s">
        <v>564</v>
      </c>
      <c r="F3" s="1671"/>
      <c r="G3" s="1669"/>
      <c r="H3" s="1669"/>
      <c r="I3" s="1669"/>
      <c r="J3" s="1669"/>
      <c r="K3" s="1672"/>
      <c r="L3" s="1673" t="s">
        <v>487</v>
      </c>
    </row>
    <row r="4" spans="1:12" s="1580" customFormat="1" ht="24.95" customHeight="1" x14ac:dyDescent="0.15">
      <c r="A4" s="1575" t="s">
        <v>488</v>
      </c>
      <c r="B4" s="1576"/>
      <c r="C4" s="1674"/>
      <c r="D4" s="1674"/>
      <c r="E4" s="1675"/>
      <c r="F4" s="1675"/>
      <c r="G4" s="1674" t="s">
        <v>467</v>
      </c>
      <c r="H4" s="1674" t="s">
        <v>565</v>
      </c>
      <c r="I4" s="1674" t="s">
        <v>566</v>
      </c>
      <c r="J4" s="1674" t="s">
        <v>262</v>
      </c>
      <c r="K4" s="1676" t="s">
        <v>467</v>
      </c>
      <c r="L4" s="1579" t="s">
        <v>488</v>
      </c>
    </row>
    <row r="5" spans="1:12" s="1580" customFormat="1" ht="24.95" customHeight="1" x14ac:dyDescent="0.15">
      <c r="A5" s="1575" t="s">
        <v>489</v>
      </c>
      <c r="B5" s="1576" t="s">
        <v>450</v>
      </c>
      <c r="C5" s="1674" t="s">
        <v>466</v>
      </c>
      <c r="D5" s="1674" t="s">
        <v>461</v>
      </c>
      <c r="E5" s="1674" t="s">
        <v>469</v>
      </c>
      <c r="F5" s="1674" t="s">
        <v>470</v>
      </c>
      <c r="G5" s="1674"/>
      <c r="H5" s="1674"/>
      <c r="I5" s="1674"/>
      <c r="J5" s="1674" t="s">
        <v>292</v>
      </c>
      <c r="K5" s="1676"/>
      <c r="L5" s="1579" t="s">
        <v>489</v>
      </c>
    </row>
    <row r="6" spans="1:12" s="1580" customFormat="1" ht="24.95" customHeight="1" x14ac:dyDescent="0.15">
      <c r="A6" s="1575" t="s">
        <v>490</v>
      </c>
      <c r="B6" s="1576"/>
      <c r="C6" s="1674"/>
      <c r="D6" s="1674"/>
      <c r="E6" s="1674"/>
      <c r="F6" s="1674"/>
      <c r="G6" s="1674" t="s">
        <v>445</v>
      </c>
      <c r="H6" s="1674" t="s">
        <v>445</v>
      </c>
      <c r="I6" s="1674" t="s">
        <v>445</v>
      </c>
      <c r="J6" s="1674" t="s">
        <v>445</v>
      </c>
      <c r="K6" s="1676" t="s">
        <v>446</v>
      </c>
      <c r="L6" s="1579" t="s">
        <v>490</v>
      </c>
    </row>
    <row r="7" spans="1:12" s="1580" customFormat="1" ht="24.95" customHeight="1" thickBot="1" x14ac:dyDescent="0.2">
      <c r="A7" s="1677" t="s">
        <v>491</v>
      </c>
      <c r="B7" s="1678"/>
      <c r="C7" s="1679"/>
      <c r="D7" s="1679"/>
      <c r="E7" s="1679"/>
      <c r="F7" s="1679"/>
      <c r="G7" s="1679"/>
      <c r="H7" s="1679"/>
      <c r="I7" s="1679"/>
      <c r="J7" s="1679"/>
      <c r="K7" s="1680"/>
      <c r="L7" s="1681" t="s">
        <v>491</v>
      </c>
    </row>
    <row r="8" spans="1:12" s="1563" customFormat="1" ht="30" customHeight="1" x14ac:dyDescent="0.15">
      <c r="A8" s="1564"/>
      <c r="B8" s="1644" t="s">
        <v>1</v>
      </c>
      <c r="C8" s="1682" t="s">
        <v>693</v>
      </c>
      <c r="D8" s="1682" t="s">
        <v>693</v>
      </c>
      <c r="E8" s="1683" t="s">
        <v>693</v>
      </c>
      <c r="F8" s="1683" t="s">
        <v>693</v>
      </c>
      <c r="G8" s="1683" t="s">
        <v>693</v>
      </c>
      <c r="H8" s="1683" t="s">
        <v>693</v>
      </c>
      <c r="I8" s="1683" t="s">
        <v>693</v>
      </c>
      <c r="J8" s="1683" t="s">
        <v>693</v>
      </c>
      <c r="K8" s="1684" t="s">
        <v>693</v>
      </c>
      <c r="L8" s="1685"/>
    </row>
    <row r="9" spans="1:12" s="1580" customFormat="1" ht="30" customHeight="1" x14ac:dyDescent="0.15">
      <c r="A9" s="1575"/>
      <c r="B9" s="1650" t="s">
        <v>817</v>
      </c>
      <c r="C9" s="1095">
        <v>-220826</v>
      </c>
      <c r="D9" s="1095">
        <v>2231630</v>
      </c>
      <c r="E9" s="1073">
        <v>97738936</v>
      </c>
      <c r="F9" s="1073">
        <v>114863</v>
      </c>
      <c r="G9" s="1073">
        <v>62801</v>
      </c>
      <c r="H9" s="1073">
        <v>20086</v>
      </c>
      <c r="I9" s="1073">
        <v>2328</v>
      </c>
      <c r="J9" s="1073">
        <v>1909</v>
      </c>
      <c r="K9" s="1686">
        <v>105686</v>
      </c>
      <c r="L9" s="1591"/>
    </row>
    <row r="10" spans="1:12" s="1580" customFormat="1" ht="30" customHeight="1" x14ac:dyDescent="0.15">
      <c r="A10" s="1575"/>
      <c r="B10" s="1650" t="s">
        <v>818</v>
      </c>
      <c r="C10" s="1687" t="s">
        <v>693</v>
      </c>
      <c r="D10" s="1687" t="s">
        <v>693</v>
      </c>
      <c r="E10" s="1688" t="s">
        <v>693</v>
      </c>
      <c r="F10" s="1688" t="s">
        <v>693</v>
      </c>
      <c r="G10" s="1688" t="s">
        <v>693</v>
      </c>
      <c r="H10" s="1688" t="s">
        <v>693</v>
      </c>
      <c r="I10" s="1688" t="s">
        <v>693</v>
      </c>
      <c r="J10" s="1688" t="s">
        <v>693</v>
      </c>
      <c r="K10" s="1689" t="s">
        <v>693</v>
      </c>
      <c r="L10" s="1591"/>
    </row>
    <row r="11" spans="1:12" s="1580" customFormat="1" ht="30" customHeight="1" x14ac:dyDescent="0.15">
      <c r="A11" s="1575"/>
      <c r="B11" s="1650" t="s">
        <v>819</v>
      </c>
      <c r="C11" s="1095">
        <v>-211912</v>
      </c>
      <c r="D11" s="1095">
        <v>2086513</v>
      </c>
      <c r="E11" s="1073">
        <v>92875925</v>
      </c>
      <c r="F11" s="1073">
        <v>70573</v>
      </c>
      <c r="G11" s="1073">
        <v>58910</v>
      </c>
      <c r="H11" s="1073">
        <v>18585</v>
      </c>
      <c r="I11" s="1073">
        <v>2305</v>
      </c>
      <c r="J11" s="1073">
        <v>1803</v>
      </c>
      <c r="K11" s="1686">
        <v>98600</v>
      </c>
      <c r="L11" s="1591"/>
    </row>
    <row r="12" spans="1:12" s="1580" customFormat="1" ht="30" customHeight="1" x14ac:dyDescent="0.15">
      <c r="A12" s="1582"/>
      <c r="B12" s="1653" t="s">
        <v>820</v>
      </c>
      <c r="C12" s="1097">
        <v>-8914</v>
      </c>
      <c r="D12" s="1097">
        <v>145117</v>
      </c>
      <c r="E12" s="1074">
        <v>4863011</v>
      </c>
      <c r="F12" s="1074">
        <v>44290</v>
      </c>
      <c r="G12" s="1074">
        <v>3891</v>
      </c>
      <c r="H12" s="1074">
        <v>1501</v>
      </c>
      <c r="I12" s="1074">
        <v>23</v>
      </c>
      <c r="J12" s="1074">
        <v>106</v>
      </c>
      <c r="K12" s="1690">
        <v>7086</v>
      </c>
      <c r="L12" s="1656"/>
    </row>
    <row r="13" spans="1:12" ht="23.1" customHeight="1" x14ac:dyDescent="0.15">
      <c r="A13" s="1589">
        <v>1</v>
      </c>
      <c r="B13" s="1593" t="s">
        <v>821</v>
      </c>
      <c r="C13" s="1691">
        <v>-20038</v>
      </c>
      <c r="D13" s="1093">
        <v>218596</v>
      </c>
      <c r="E13" s="1075">
        <v>10167092</v>
      </c>
      <c r="F13" s="1075">
        <v>0</v>
      </c>
      <c r="G13" s="1075">
        <v>4897</v>
      </c>
      <c r="H13" s="1075">
        <v>1664</v>
      </c>
      <c r="I13" s="1075">
        <v>1928</v>
      </c>
      <c r="J13" s="1075">
        <v>47</v>
      </c>
      <c r="K13" s="1692">
        <v>10585</v>
      </c>
      <c r="L13" s="1588">
        <v>1</v>
      </c>
    </row>
    <row r="14" spans="1:12" ht="23.1" customHeight="1" x14ac:dyDescent="0.15">
      <c r="A14" s="1589">
        <v>2</v>
      </c>
      <c r="B14" s="1593" t="s">
        <v>823</v>
      </c>
      <c r="C14" s="1693">
        <v>99</v>
      </c>
      <c r="D14" s="1095">
        <v>30779</v>
      </c>
      <c r="E14" s="1073">
        <v>847631</v>
      </c>
      <c r="F14" s="1073">
        <v>0</v>
      </c>
      <c r="G14" s="1073">
        <v>951</v>
      </c>
      <c r="H14" s="1073">
        <v>318</v>
      </c>
      <c r="I14" s="1073">
        <v>8</v>
      </c>
      <c r="J14" s="1073">
        <v>22</v>
      </c>
      <c r="K14" s="1686">
        <v>1332</v>
      </c>
      <c r="L14" s="1591">
        <v>2</v>
      </c>
    </row>
    <row r="15" spans="1:12" ht="23.1" customHeight="1" x14ac:dyDescent="0.15">
      <c r="A15" s="1589">
        <v>3</v>
      </c>
      <c r="B15" s="1593" t="s">
        <v>825</v>
      </c>
      <c r="C15" s="1693">
        <v>-13200</v>
      </c>
      <c r="D15" s="1095">
        <v>78315</v>
      </c>
      <c r="E15" s="1073">
        <v>5651331</v>
      </c>
      <c r="F15" s="1073">
        <v>0</v>
      </c>
      <c r="G15" s="1073">
        <v>3739</v>
      </c>
      <c r="H15" s="1073">
        <v>1298</v>
      </c>
      <c r="I15" s="1073">
        <v>5</v>
      </c>
      <c r="J15" s="1073">
        <v>105</v>
      </c>
      <c r="K15" s="1686">
        <v>5256</v>
      </c>
      <c r="L15" s="1591">
        <v>3</v>
      </c>
    </row>
    <row r="16" spans="1:12" ht="23.1" customHeight="1" x14ac:dyDescent="0.15">
      <c r="A16" s="1589">
        <v>4</v>
      </c>
      <c r="B16" s="1593" t="s">
        <v>827</v>
      </c>
      <c r="C16" s="1693">
        <v>-12028</v>
      </c>
      <c r="D16" s="1095">
        <v>198508</v>
      </c>
      <c r="E16" s="1073">
        <v>7533977</v>
      </c>
      <c r="F16" s="1073">
        <v>0</v>
      </c>
      <c r="G16" s="1073">
        <v>5642</v>
      </c>
      <c r="H16" s="1073">
        <v>1771</v>
      </c>
      <c r="I16" s="1073">
        <v>22</v>
      </c>
      <c r="J16" s="1073">
        <v>313</v>
      </c>
      <c r="K16" s="1686">
        <v>7123</v>
      </c>
      <c r="L16" s="1591">
        <v>4</v>
      </c>
    </row>
    <row r="17" spans="1:12" ht="23.1" customHeight="1" x14ac:dyDescent="0.15">
      <c r="A17" s="1694">
        <v>5</v>
      </c>
      <c r="B17" s="1695" t="s">
        <v>829</v>
      </c>
      <c r="C17" s="1696">
        <v>-582</v>
      </c>
      <c r="D17" s="1097">
        <v>22070</v>
      </c>
      <c r="E17" s="1074">
        <v>974246</v>
      </c>
      <c r="F17" s="1074">
        <v>0</v>
      </c>
      <c r="G17" s="1074">
        <v>863</v>
      </c>
      <c r="H17" s="1074">
        <v>233</v>
      </c>
      <c r="I17" s="1074">
        <v>1</v>
      </c>
      <c r="J17" s="1074">
        <v>6</v>
      </c>
      <c r="K17" s="1690">
        <v>1372</v>
      </c>
      <c r="L17" s="1656">
        <v>5</v>
      </c>
    </row>
    <row r="18" spans="1:12" ht="23.1" customHeight="1" x14ac:dyDescent="0.15">
      <c r="A18" s="1589">
        <v>6</v>
      </c>
      <c r="B18" s="1593" t="s">
        <v>831</v>
      </c>
      <c r="C18" s="1691">
        <v>5755</v>
      </c>
      <c r="D18" s="1093">
        <v>52918</v>
      </c>
      <c r="E18" s="1075">
        <v>1698762</v>
      </c>
      <c r="F18" s="1075">
        <v>0</v>
      </c>
      <c r="G18" s="1075">
        <v>1006</v>
      </c>
      <c r="H18" s="1075">
        <v>330</v>
      </c>
      <c r="I18" s="1075">
        <v>1</v>
      </c>
      <c r="J18" s="1075">
        <v>5</v>
      </c>
      <c r="K18" s="1692">
        <v>2225</v>
      </c>
      <c r="L18" s="1591">
        <v>6</v>
      </c>
    </row>
    <row r="19" spans="1:12" ht="23.1" customHeight="1" x14ac:dyDescent="0.15">
      <c r="A19" s="1589">
        <v>7</v>
      </c>
      <c r="B19" s="1593" t="s">
        <v>833</v>
      </c>
      <c r="C19" s="1693">
        <v>-6134</v>
      </c>
      <c r="D19" s="1095">
        <v>127167</v>
      </c>
      <c r="E19" s="1073">
        <v>6398995</v>
      </c>
      <c r="F19" s="1073">
        <v>0</v>
      </c>
      <c r="G19" s="1073">
        <v>4229</v>
      </c>
      <c r="H19" s="1073">
        <v>1516</v>
      </c>
      <c r="I19" s="1073">
        <v>12</v>
      </c>
      <c r="J19" s="1073">
        <v>164</v>
      </c>
      <c r="K19" s="1686">
        <v>5864</v>
      </c>
      <c r="L19" s="1591">
        <v>7</v>
      </c>
    </row>
    <row r="20" spans="1:12" ht="23.1" customHeight="1" x14ac:dyDescent="0.15">
      <c r="A20" s="1589">
        <v>8</v>
      </c>
      <c r="B20" s="1593" t="s">
        <v>835</v>
      </c>
      <c r="C20" s="1693">
        <v>-4000</v>
      </c>
      <c r="D20" s="1095">
        <v>77988</v>
      </c>
      <c r="E20" s="1073">
        <v>2917130</v>
      </c>
      <c r="F20" s="1073">
        <v>0</v>
      </c>
      <c r="G20" s="1073">
        <v>2374</v>
      </c>
      <c r="H20" s="1073">
        <v>690</v>
      </c>
      <c r="I20" s="1073">
        <v>0</v>
      </c>
      <c r="J20" s="1073">
        <v>52</v>
      </c>
      <c r="K20" s="1686">
        <v>3569</v>
      </c>
      <c r="L20" s="1591">
        <v>8</v>
      </c>
    </row>
    <row r="21" spans="1:12" s="1597" customFormat="1" ht="23.1" customHeight="1" x14ac:dyDescent="0.15">
      <c r="A21" s="1589">
        <v>9</v>
      </c>
      <c r="B21" s="1593" t="s">
        <v>837</v>
      </c>
      <c r="C21" s="1693">
        <v>-7499</v>
      </c>
      <c r="D21" s="1095">
        <v>44207</v>
      </c>
      <c r="E21" s="1073">
        <v>1508068</v>
      </c>
      <c r="F21" s="1073">
        <v>0</v>
      </c>
      <c r="G21" s="1073">
        <v>1583</v>
      </c>
      <c r="H21" s="1073">
        <v>516</v>
      </c>
      <c r="I21" s="1073">
        <v>100</v>
      </c>
      <c r="J21" s="1073">
        <v>49</v>
      </c>
      <c r="K21" s="1686">
        <v>2295</v>
      </c>
      <c r="L21" s="1596">
        <v>9</v>
      </c>
    </row>
    <row r="22" spans="1:12" s="1597" customFormat="1" ht="23.1" customHeight="1" x14ac:dyDescent="0.15">
      <c r="A22" s="1595">
        <v>10</v>
      </c>
      <c r="B22" s="1590" t="s">
        <v>839</v>
      </c>
      <c r="C22" s="1696">
        <v>-993</v>
      </c>
      <c r="D22" s="1097">
        <v>52331</v>
      </c>
      <c r="E22" s="1074">
        <v>1567523</v>
      </c>
      <c r="F22" s="1074">
        <v>0</v>
      </c>
      <c r="G22" s="1074">
        <v>1386</v>
      </c>
      <c r="H22" s="1074">
        <v>527</v>
      </c>
      <c r="I22" s="1074">
        <v>0</v>
      </c>
      <c r="J22" s="1074">
        <v>80</v>
      </c>
      <c r="K22" s="1690">
        <v>1970</v>
      </c>
      <c r="L22" s="1596">
        <v>10</v>
      </c>
    </row>
    <row r="23" spans="1:12" s="1597" customFormat="1" ht="23.1" customHeight="1" x14ac:dyDescent="0.15">
      <c r="A23" s="1599">
        <v>11</v>
      </c>
      <c r="B23" s="1587" t="s">
        <v>841</v>
      </c>
      <c r="C23" s="1691">
        <v>-5431</v>
      </c>
      <c r="D23" s="1093">
        <v>36858</v>
      </c>
      <c r="E23" s="1075">
        <v>2719190</v>
      </c>
      <c r="F23" s="1075">
        <v>0</v>
      </c>
      <c r="G23" s="1075">
        <v>1984</v>
      </c>
      <c r="H23" s="1075">
        <v>568</v>
      </c>
      <c r="I23" s="1075">
        <v>0</v>
      </c>
      <c r="J23" s="1075">
        <v>27</v>
      </c>
      <c r="K23" s="1692">
        <v>3090</v>
      </c>
      <c r="L23" s="1600">
        <v>11</v>
      </c>
    </row>
    <row r="24" spans="1:12" s="1597" customFormat="1" ht="23.1" customHeight="1" x14ac:dyDescent="0.15">
      <c r="A24" s="1595">
        <v>12</v>
      </c>
      <c r="B24" s="1590" t="s">
        <v>843</v>
      </c>
      <c r="C24" s="1693">
        <v>-465</v>
      </c>
      <c r="D24" s="1095">
        <v>79903</v>
      </c>
      <c r="E24" s="1073">
        <v>3461184</v>
      </c>
      <c r="F24" s="1073">
        <v>0</v>
      </c>
      <c r="G24" s="1073">
        <v>1769</v>
      </c>
      <c r="H24" s="1073">
        <v>526</v>
      </c>
      <c r="I24" s="1073">
        <v>9</v>
      </c>
      <c r="J24" s="1073">
        <v>26</v>
      </c>
      <c r="K24" s="1686">
        <v>3938</v>
      </c>
      <c r="L24" s="1596">
        <v>12</v>
      </c>
    </row>
    <row r="25" spans="1:12" s="1597" customFormat="1" ht="23.1" customHeight="1" x14ac:dyDescent="0.15">
      <c r="A25" s="1595">
        <v>13</v>
      </c>
      <c r="B25" s="1590" t="s">
        <v>844</v>
      </c>
      <c r="C25" s="1693">
        <v>-2938</v>
      </c>
      <c r="D25" s="1095">
        <v>41256</v>
      </c>
      <c r="E25" s="1073">
        <v>1057313</v>
      </c>
      <c r="F25" s="1073">
        <v>0</v>
      </c>
      <c r="G25" s="1073">
        <v>665</v>
      </c>
      <c r="H25" s="1073">
        <v>238</v>
      </c>
      <c r="I25" s="1073">
        <v>2</v>
      </c>
      <c r="J25" s="1073">
        <v>22</v>
      </c>
      <c r="K25" s="1686">
        <v>1459</v>
      </c>
      <c r="L25" s="1596">
        <v>13</v>
      </c>
    </row>
    <row r="26" spans="1:12" s="1597" customFormat="1" ht="23.1" customHeight="1" x14ac:dyDescent="0.15">
      <c r="A26" s="1595">
        <v>14</v>
      </c>
      <c r="B26" s="1590" t="s">
        <v>846</v>
      </c>
      <c r="C26" s="1693">
        <v>-715</v>
      </c>
      <c r="D26" s="1095">
        <v>21207</v>
      </c>
      <c r="E26" s="1073">
        <v>589452</v>
      </c>
      <c r="F26" s="1073">
        <v>0</v>
      </c>
      <c r="G26" s="1073">
        <v>593</v>
      </c>
      <c r="H26" s="1073">
        <v>201</v>
      </c>
      <c r="I26" s="1073">
        <v>0</v>
      </c>
      <c r="J26" s="1073">
        <v>32</v>
      </c>
      <c r="K26" s="1686">
        <v>805</v>
      </c>
      <c r="L26" s="1596">
        <v>14</v>
      </c>
    </row>
    <row r="27" spans="1:12" s="1597" customFormat="1" ht="23.1" customHeight="1" x14ac:dyDescent="0.15">
      <c r="A27" s="1607">
        <v>15</v>
      </c>
      <c r="B27" s="1608" t="s">
        <v>848</v>
      </c>
      <c r="C27" s="1696">
        <v>1937</v>
      </c>
      <c r="D27" s="1097">
        <v>23429</v>
      </c>
      <c r="E27" s="1074">
        <v>659070</v>
      </c>
      <c r="F27" s="1074">
        <v>0</v>
      </c>
      <c r="G27" s="1074">
        <v>823</v>
      </c>
      <c r="H27" s="1074">
        <v>145</v>
      </c>
      <c r="I27" s="1074">
        <v>54</v>
      </c>
      <c r="J27" s="1074">
        <v>16</v>
      </c>
      <c r="K27" s="1690">
        <v>1167</v>
      </c>
      <c r="L27" s="1609">
        <v>15</v>
      </c>
    </row>
    <row r="28" spans="1:12" s="1597" customFormat="1" ht="23.1" customHeight="1" x14ac:dyDescent="0.15">
      <c r="A28" s="1595">
        <v>16</v>
      </c>
      <c r="B28" s="1590" t="s">
        <v>850</v>
      </c>
      <c r="C28" s="1691">
        <v>-2736</v>
      </c>
      <c r="D28" s="1093">
        <v>57762</v>
      </c>
      <c r="E28" s="1075">
        <v>2863489</v>
      </c>
      <c r="F28" s="1075">
        <v>0</v>
      </c>
      <c r="G28" s="1075">
        <v>1194</v>
      </c>
      <c r="H28" s="1075">
        <v>372</v>
      </c>
      <c r="I28" s="1075">
        <v>8</v>
      </c>
      <c r="J28" s="1075">
        <v>23</v>
      </c>
      <c r="K28" s="1692">
        <v>2536</v>
      </c>
      <c r="L28" s="1600">
        <v>16</v>
      </c>
    </row>
    <row r="29" spans="1:12" s="1597" customFormat="1" ht="23.1" customHeight="1" x14ac:dyDescent="0.15">
      <c r="A29" s="1595">
        <v>17</v>
      </c>
      <c r="B29" s="1590" t="s">
        <v>852</v>
      </c>
      <c r="C29" s="1693">
        <v>-53255</v>
      </c>
      <c r="D29" s="1095">
        <v>239254</v>
      </c>
      <c r="E29" s="1073">
        <v>9357126</v>
      </c>
      <c r="F29" s="1073">
        <v>0</v>
      </c>
      <c r="G29" s="1073">
        <v>5925</v>
      </c>
      <c r="H29" s="1073">
        <v>1553</v>
      </c>
      <c r="I29" s="1073">
        <v>4</v>
      </c>
      <c r="J29" s="1073">
        <v>377</v>
      </c>
      <c r="K29" s="1686">
        <v>9688</v>
      </c>
      <c r="L29" s="1596">
        <v>17</v>
      </c>
    </row>
    <row r="30" spans="1:12" s="1597" customFormat="1" ht="23.1" customHeight="1" x14ac:dyDescent="0.15">
      <c r="A30" s="1595">
        <v>18</v>
      </c>
      <c r="B30" s="1590" t="s">
        <v>854</v>
      </c>
      <c r="C30" s="1693">
        <v>144</v>
      </c>
      <c r="D30" s="1095">
        <v>5851</v>
      </c>
      <c r="E30" s="1073">
        <v>233532</v>
      </c>
      <c r="F30" s="1073">
        <v>10962</v>
      </c>
      <c r="G30" s="1073">
        <v>147</v>
      </c>
      <c r="H30" s="1073">
        <v>63</v>
      </c>
      <c r="I30" s="1073">
        <v>1</v>
      </c>
      <c r="J30" s="1073">
        <v>1</v>
      </c>
      <c r="K30" s="1686">
        <v>338</v>
      </c>
      <c r="L30" s="1596">
        <v>18</v>
      </c>
    </row>
    <row r="31" spans="1:12" s="1597" customFormat="1" ht="23.1" customHeight="1" x14ac:dyDescent="0.15">
      <c r="A31" s="1595">
        <v>19</v>
      </c>
      <c r="B31" s="1590" t="s">
        <v>856</v>
      </c>
      <c r="C31" s="1693">
        <v>-5706</v>
      </c>
      <c r="D31" s="1095">
        <v>101322</v>
      </c>
      <c r="E31" s="1073">
        <v>4997866</v>
      </c>
      <c r="F31" s="1073">
        <v>0</v>
      </c>
      <c r="G31" s="1073">
        <v>1781</v>
      </c>
      <c r="H31" s="1073">
        <v>644</v>
      </c>
      <c r="I31" s="1073">
        <v>0</v>
      </c>
      <c r="J31" s="1073">
        <v>32</v>
      </c>
      <c r="K31" s="1686">
        <v>3024</v>
      </c>
      <c r="L31" s="1596">
        <v>19</v>
      </c>
    </row>
    <row r="32" spans="1:12" s="1597" customFormat="1" ht="23.1" customHeight="1" x14ac:dyDescent="0.15">
      <c r="A32" s="1607">
        <v>20</v>
      </c>
      <c r="B32" s="1608" t="s">
        <v>858</v>
      </c>
      <c r="C32" s="1696">
        <v>-14298</v>
      </c>
      <c r="D32" s="1097">
        <v>62448</v>
      </c>
      <c r="E32" s="1074">
        <v>3757942</v>
      </c>
      <c r="F32" s="1074">
        <v>0</v>
      </c>
      <c r="G32" s="1074">
        <v>2462</v>
      </c>
      <c r="H32" s="1074">
        <v>624</v>
      </c>
      <c r="I32" s="1074">
        <v>1</v>
      </c>
      <c r="J32" s="1074">
        <v>70</v>
      </c>
      <c r="K32" s="1690">
        <v>3897</v>
      </c>
      <c r="L32" s="1609">
        <v>20</v>
      </c>
    </row>
    <row r="33" spans="1:12" s="1597" customFormat="1" ht="23.1" customHeight="1" x14ac:dyDescent="0.15">
      <c r="A33" s="1610">
        <v>21</v>
      </c>
      <c r="B33" s="1590" t="s">
        <v>860</v>
      </c>
      <c r="C33" s="1691">
        <v>-8377</v>
      </c>
      <c r="D33" s="1093">
        <v>42088</v>
      </c>
      <c r="E33" s="1075">
        <v>2389657</v>
      </c>
      <c r="F33" s="1075">
        <v>0</v>
      </c>
      <c r="G33" s="1075">
        <v>1178</v>
      </c>
      <c r="H33" s="1075">
        <v>429</v>
      </c>
      <c r="I33" s="1075">
        <v>1</v>
      </c>
      <c r="J33" s="1075">
        <v>9</v>
      </c>
      <c r="K33" s="1692">
        <v>2506</v>
      </c>
      <c r="L33" s="1611">
        <v>21</v>
      </c>
    </row>
    <row r="34" spans="1:12" s="1597" customFormat="1" ht="23.1" customHeight="1" x14ac:dyDescent="0.15">
      <c r="A34" s="1595">
        <v>22</v>
      </c>
      <c r="B34" s="1590" t="s">
        <v>862</v>
      </c>
      <c r="C34" s="1693">
        <v>-1112</v>
      </c>
      <c r="D34" s="1095">
        <v>47252</v>
      </c>
      <c r="E34" s="1073">
        <v>2060750</v>
      </c>
      <c r="F34" s="1073">
        <v>0</v>
      </c>
      <c r="G34" s="1073">
        <v>1498</v>
      </c>
      <c r="H34" s="1073">
        <v>195</v>
      </c>
      <c r="I34" s="1073">
        <v>10</v>
      </c>
      <c r="J34" s="1073">
        <v>34</v>
      </c>
      <c r="K34" s="1686">
        <v>2378</v>
      </c>
      <c r="L34" s="1596">
        <v>22</v>
      </c>
    </row>
    <row r="35" spans="1:12" s="1597" customFormat="1" ht="23.1" customHeight="1" x14ac:dyDescent="0.15">
      <c r="A35" s="1595">
        <v>23</v>
      </c>
      <c r="B35" s="1590" t="s">
        <v>863</v>
      </c>
      <c r="C35" s="1693">
        <v>10</v>
      </c>
      <c r="D35" s="1095">
        <v>22565</v>
      </c>
      <c r="E35" s="1073">
        <v>724933</v>
      </c>
      <c r="F35" s="1073">
        <v>0</v>
      </c>
      <c r="G35" s="1073">
        <v>745</v>
      </c>
      <c r="H35" s="1073">
        <v>246</v>
      </c>
      <c r="I35" s="1073">
        <v>0</v>
      </c>
      <c r="J35" s="1073">
        <v>7</v>
      </c>
      <c r="K35" s="1686">
        <v>1027</v>
      </c>
      <c r="L35" s="1596">
        <v>23</v>
      </c>
    </row>
    <row r="36" spans="1:12" s="1597" customFormat="1" ht="23.1" customHeight="1" x14ac:dyDescent="0.15">
      <c r="A36" s="1595">
        <v>24</v>
      </c>
      <c r="B36" s="1590" t="s">
        <v>865</v>
      </c>
      <c r="C36" s="1693">
        <v>-10470</v>
      </c>
      <c r="D36" s="1095">
        <v>41973</v>
      </c>
      <c r="E36" s="1073">
        <v>2240203</v>
      </c>
      <c r="F36" s="1073">
        <v>0</v>
      </c>
      <c r="G36" s="1073">
        <v>1707</v>
      </c>
      <c r="H36" s="1073">
        <v>482</v>
      </c>
      <c r="I36" s="1073">
        <v>0</v>
      </c>
      <c r="J36" s="1073">
        <v>25</v>
      </c>
      <c r="K36" s="1686">
        <v>2714</v>
      </c>
      <c r="L36" s="1596">
        <v>24</v>
      </c>
    </row>
    <row r="37" spans="1:12" s="1597" customFormat="1" ht="23.1" customHeight="1" x14ac:dyDescent="0.15">
      <c r="A37" s="1607">
        <v>25</v>
      </c>
      <c r="B37" s="1608" t="s">
        <v>867</v>
      </c>
      <c r="C37" s="1696">
        <v>-8796</v>
      </c>
      <c r="D37" s="1097">
        <v>40371</v>
      </c>
      <c r="E37" s="1074">
        <v>1914573</v>
      </c>
      <c r="F37" s="1074">
        <v>0</v>
      </c>
      <c r="G37" s="1074">
        <v>1319</v>
      </c>
      <c r="H37" s="1074">
        <v>423</v>
      </c>
      <c r="I37" s="1074">
        <v>1</v>
      </c>
      <c r="J37" s="1074">
        <v>36</v>
      </c>
      <c r="K37" s="1690">
        <v>1988</v>
      </c>
      <c r="L37" s="1609">
        <v>25</v>
      </c>
    </row>
    <row r="38" spans="1:12" s="1597" customFormat="1" ht="23.1" customHeight="1" x14ac:dyDescent="0.15">
      <c r="A38" s="1595">
        <v>26</v>
      </c>
      <c r="B38" s="1590" t="s">
        <v>869</v>
      </c>
      <c r="C38" s="1691">
        <v>762</v>
      </c>
      <c r="D38" s="1093">
        <v>19799</v>
      </c>
      <c r="E38" s="1075">
        <v>568397</v>
      </c>
      <c r="F38" s="1075">
        <v>22778</v>
      </c>
      <c r="G38" s="1075">
        <v>335</v>
      </c>
      <c r="H38" s="1075">
        <v>193</v>
      </c>
      <c r="I38" s="1075">
        <v>0</v>
      </c>
      <c r="J38" s="1075">
        <v>16</v>
      </c>
      <c r="K38" s="1692">
        <v>797</v>
      </c>
      <c r="L38" s="1596">
        <v>26</v>
      </c>
    </row>
    <row r="39" spans="1:12" s="1597" customFormat="1" ht="23.1" customHeight="1" x14ac:dyDescent="0.15">
      <c r="A39" s="1595">
        <v>27</v>
      </c>
      <c r="B39" s="1590" t="s">
        <v>871</v>
      </c>
      <c r="C39" s="1693">
        <v>-6219</v>
      </c>
      <c r="D39" s="1095">
        <v>34264</v>
      </c>
      <c r="E39" s="1073">
        <v>2793164</v>
      </c>
      <c r="F39" s="1073">
        <v>0</v>
      </c>
      <c r="G39" s="1073">
        <v>977</v>
      </c>
      <c r="H39" s="1073">
        <v>280</v>
      </c>
      <c r="I39" s="1073">
        <v>131</v>
      </c>
      <c r="J39" s="1073">
        <v>24</v>
      </c>
      <c r="K39" s="1686">
        <v>2210</v>
      </c>
      <c r="L39" s="1596">
        <v>27</v>
      </c>
    </row>
    <row r="40" spans="1:12" s="1597" customFormat="1" ht="23.1" customHeight="1" x14ac:dyDescent="0.15">
      <c r="A40" s="1595">
        <v>30</v>
      </c>
      <c r="B40" s="1590" t="s">
        <v>873</v>
      </c>
      <c r="C40" s="1693">
        <v>-7251</v>
      </c>
      <c r="D40" s="1095">
        <v>43868</v>
      </c>
      <c r="E40" s="1073">
        <v>2148081</v>
      </c>
      <c r="F40" s="1073">
        <v>0</v>
      </c>
      <c r="G40" s="1073">
        <v>1437</v>
      </c>
      <c r="H40" s="1073">
        <v>345</v>
      </c>
      <c r="I40" s="1073">
        <v>0</v>
      </c>
      <c r="J40" s="1073">
        <v>29</v>
      </c>
      <c r="K40" s="1686">
        <v>2370</v>
      </c>
      <c r="L40" s="1596">
        <v>30</v>
      </c>
    </row>
    <row r="41" spans="1:12" s="1597" customFormat="1" ht="23.1" customHeight="1" x14ac:dyDescent="0.15">
      <c r="A41" s="1595">
        <v>31</v>
      </c>
      <c r="B41" s="1590" t="s">
        <v>875</v>
      </c>
      <c r="C41" s="1693">
        <v>-597</v>
      </c>
      <c r="D41" s="1095">
        <v>13013</v>
      </c>
      <c r="E41" s="1073">
        <v>404804</v>
      </c>
      <c r="F41" s="1073">
        <v>0</v>
      </c>
      <c r="G41" s="1073">
        <v>338</v>
      </c>
      <c r="H41" s="1073">
        <v>80</v>
      </c>
      <c r="I41" s="1073">
        <v>0</v>
      </c>
      <c r="J41" s="1073">
        <v>13</v>
      </c>
      <c r="K41" s="1686">
        <v>540</v>
      </c>
      <c r="L41" s="1596">
        <v>31</v>
      </c>
    </row>
    <row r="42" spans="1:12" s="1597" customFormat="1" ht="23.1" customHeight="1" x14ac:dyDescent="0.15">
      <c r="A42" s="1607">
        <v>32</v>
      </c>
      <c r="B42" s="1608" t="s">
        <v>877</v>
      </c>
      <c r="C42" s="1696">
        <v>28</v>
      </c>
      <c r="D42" s="1097">
        <v>30814</v>
      </c>
      <c r="E42" s="1074">
        <v>1081514</v>
      </c>
      <c r="F42" s="1074">
        <v>0</v>
      </c>
      <c r="G42" s="1074">
        <v>816</v>
      </c>
      <c r="H42" s="1074">
        <v>387</v>
      </c>
      <c r="I42" s="1074">
        <v>0</v>
      </c>
      <c r="J42" s="1074">
        <v>14</v>
      </c>
      <c r="K42" s="1690">
        <v>1700</v>
      </c>
      <c r="L42" s="1609">
        <v>32</v>
      </c>
    </row>
    <row r="43" spans="1:12" s="1597" customFormat="1" ht="23.1" customHeight="1" x14ac:dyDescent="0.15">
      <c r="A43" s="1595">
        <v>33</v>
      </c>
      <c r="B43" s="1590" t="s">
        <v>879</v>
      </c>
      <c r="C43" s="1691">
        <v>-5347</v>
      </c>
      <c r="D43" s="1093">
        <v>22509</v>
      </c>
      <c r="E43" s="1075">
        <v>1102109</v>
      </c>
      <c r="F43" s="1075">
        <v>0</v>
      </c>
      <c r="G43" s="1075">
        <v>707</v>
      </c>
      <c r="H43" s="1075">
        <v>242</v>
      </c>
      <c r="I43" s="1075">
        <v>0</v>
      </c>
      <c r="J43" s="1075">
        <v>12</v>
      </c>
      <c r="K43" s="1692">
        <v>1573</v>
      </c>
      <c r="L43" s="1596">
        <v>33</v>
      </c>
    </row>
    <row r="44" spans="1:12" s="1597" customFormat="1" ht="23.1" customHeight="1" x14ac:dyDescent="0.15">
      <c r="A44" s="1595">
        <v>35</v>
      </c>
      <c r="B44" s="1590" t="s">
        <v>881</v>
      </c>
      <c r="C44" s="1693">
        <v>-373</v>
      </c>
      <c r="D44" s="1095">
        <v>13932</v>
      </c>
      <c r="E44" s="1073">
        <v>633134</v>
      </c>
      <c r="F44" s="1073">
        <v>0</v>
      </c>
      <c r="G44" s="1073">
        <v>489</v>
      </c>
      <c r="H44" s="1073">
        <v>154</v>
      </c>
      <c r="I44" s="1073">
        <v>0</v>
      </c>
      <c r="J44" s="1073">
        <v>11</v>
      </c>
      <c r="K44" s="1686">
        <v>711</v>
      </c>
      <c r="L44" s="1596">
        <v>35</v>
      </c>
    </row>
    <row r="45" spans="1:12" s="1597" customFormat="1" ht="23.1" customHeight="1" x14ac:dyDescent="0.15">
      <c r="A45" s="1595">
        <v>36</v>
      </c>
      <c r="B45" s="1590" t="s">
        <v>883</v>
      </c>
      <c r="C45" s="1693">
        <v>-8873</v>
      </c>
      <c r="D45" s="1095">
        <v>40137</v>
      </c>
      <c r="E45" s="1073">
        <v>1817833</v>
      </c>
      <c r="F45" s="1073">
        <v>0</v>
      </c>
      <c r="G45" s="1073">
        <v>1251</v>
      </c>
      <c r="H45" s="1073">
        <v>368</v>
      </c>
      <c r="I45" s="1073">
        <v>2</v>
      </c>
      <c r="J45" s="1073">
        <v>52</v>
      </c>
      <c r="K45" s="1686">
        <v>2038</v>
      </c>
      <c r="L45" s="1596">
        <v>36</v>
      </c>
    </row>
    <row r="46" spans="1:12" s="1597" customFormat="1" ht="23.1" customHeight="1" x14ac:dyDescent="0.15">
      <c r="A46" s="1595">
        <v>38</v>
      </c>
      <c r="B46" s="1590" t="s">
        <v>885</v>
      </c>
      <c r="C46" s="1693">
        <v>657</v>
      </c>
      <c r="D46" s="1095">
        <v>14281</v>
      </c>
      <c r="E46" s="1073">
        <v>594244</v>
      </c>
      <c r="F46" s="1073">
        <v>0</v>
      </c>
      <c r="G46" s="1073">
        <v>540</v>
      </c>
      <c r="H46" s="1073">
        <v>107</v>
      </c>
      <c r="I46" s="1073">
        <v>11</v>
      </c>
      <c r="J46" s="1073">
        <v>4</v>
      </c>
      <c r="K46" s="1686">
        <v>843</v>
      </c>
      <c r="L46" s="1596">
        <v>38</v>
      </c>
    </row>
    <row r="47" spans="1:12" s="1597" customFormat="1" ht="23.1" customHeight="1" x14ac:dyDescent="0.15">
      <c r="A47" s="1607">
        <v>39</v>
      </c>
      <c r="B47" s="1608" t="s">
        <v>887</v>
      </c>
      <c r="C47" s="1696">
        <v>-1273</v>
      </c>
      <c r="D47" s="1097">
        <v>5898</v>
      </c>
      <c r="E47" s="1074">
        <v>210130</v>
      </c>
      <c r="F47" s="1074">
        <v>0</v>
      </c>
      <c r="G47" s="1074">
        <v>148</v>
      </c>
      <c r="H47" s="1074">
        <v>93</v>
      </c>
      <c r="I47" s="1074">
        <v>0</v>
      </c>
      <c r="J47" s="1074">
        <v>8</v>
      </c>
      <c r="K47" s="1690">
        <v>319</v>
      </c>
      <c r="L47" s="1609">
        <v>39</v>
      </c>
    </row>
    <row r="48" spans="1:12" s="1597" customFormat="1" ht="23.1" customHeight="1" x14ac:dyDescent="0.15">
      <c r="A48" s="1595">
        <v>40</v>
      </c>
      <c r="B48" s="1590" t="s">
        <v>888</v>
      </c>
      <c r="C48" s="1691">
        <v>-476</v>
      </c>
      <c r="D48" s="1093">
        <v>5052</v>
      </c>
      <c r="E48" s="1075">
        <v>149217</v>
      </c>
      <c r="F48" s="1075">
        <v>9566</v>
      </c>
      <c r="G48" s="1075">
        <v>112</v>
      </c>
      <c r="H48" s="1075">
        <v>65</v>
      </c>
      <c r="I48" s="1075">
        <v>0</v>
      </c>
      <c r="J48" s="1075">
        <v>5</v>
      </c>
      <c r="K48" s="1692">
        <v>256</v>
      </c>
      <c r="L48" s="1596">
        <v>40</v>
      </c>
    </row>
    <row r="49" spans="1:12" s="1597" customFormat="1" ht="23.1" customHeight="1" x14ac:dyDescent="0.15">
      <c r="A49" s="1595">
        <v>41</v>
      </c>
      <c r="B49" s="1590" t="s">
        <v>890</v>
      </c>
      <c r="C49" s="1693">
        <v>479</v>
      </c>
      <c r="D49" s="1095">
        <v>8627</v>
      </c>
      <c r="E49" s="1073">
        <v>197301</v>
      </c>
      <c r="F49" s="1073">
        <v>0</v>
      </c>
      <c r="G49" s="1073">
        <v>149</v>
      </c>
      <c r="H49" s="1073">
        <v>111</v>
      </c>
      <c r="I49" s="1073">
        <v>0</v>
      </c>
      <c r="J49" s="1073">
        <v>8</v>
      </c>
      <c r="K49" s="1686">
        <v>366</v>
      </c>
      <c r="L49" s="1596">
        <v>41</v>
      </c>
    </row>
    <row r="50" spans="1:12" s="1597" customFormat="1" ht="23.1" customHeight="1" x14ac:dyDescent="0.15">
      <c r="A50" s="1595">
        <v>42</v>
      </c>
      <c r="B50" s="1590" t="s">
        <v>892</v>
      </c>
      <c r="C50" s="1693">
        <v>-1894</v>
      </c>
      <c r="D50" s="1095">
        <v>8651</v>
      </c>
      <c r="E50" s="1073">
        <v>278566</v>
      </c>
      <c r="F50" s="1073">
        <v>0</v>
      </c>
      <c r="G50" s="1073">
        <v>312</v>
      </c>
      <c r="H50" s="1073">
        <v>124</v>
      </c>
      <c r="I50" s="1073">
        <v>0</v>
      </c>
      <c r="J50" s="1073">
        <v>19</v>
      </c>
      <c r="K50" s="1686">
        <v>447</v>
      </c>
      <c r="L50" s="1596">
        <v>42</v>
      </c>
    </row>
    <row r="51" spans="1:12" s="1597" customFormat="1" ht="23.1" customHeight="1" x14ac:dyDescent="0.15">
      <c r="A51" s="1610">
        <v>43</v>
      </c>
      <c r="B51" s="1590" t="s">
        <v>894</v>
      </c>
      <c r="C51" s="1693">
        <v>-902</v>
      </c>
      <c r="D51" s="1095">
        <v>5389</v>
      </c>
      <c r="E51" s="1073">
        <v>158436</v>
      </c>
      <c r="F51" s="1073">
        <v>6092</v>
      </c>
      <c r="G51" s="1073">
        <v>159</v>
      </c>
      <c r="H51" s="1073">
        <v>59</v>
      </c>
      <c r="I51" s="1073">
        <v>0</v>
      </c>
      <c r="J51" s="1073">
        <v>4</v>
      </c>
      <c r="K51" s="1686">
        <v>255</v>
      </c>
      <c r="L51" s="1611">
        <v>43</v>
      </c>
    </row>
    <row r="52" spans="1:12" s="1597" customFormat="1" ht="23.1" customHeight="1" x14ac:dyDescent="0.15">
      <c r="A52" s="1607">
        <v>44</v>
      </c>
      <c r="B52" s="1608" t="s">
        <v>896</v>
      </c>
      <c r="C52" s="1696">
        <v>-1786</v>
      </c>
      <c r="D52" s="1097">
        <v>7795</v>
      </c>
      <c r="E52" s="1074">
        <v>190331</v>
      </c>
      <c r="F52" s="1074">
        <v>11295</v>
      </c>
      <c r="G52" s="1074">
        <v>238</v>
      </c>
      <c r="H52" s="1074">
        <v>92</v>
      </c>
      <c r="I52" s="1074">
        <v>0</v>
      </c>
      <c r="J52" s="1074">
        <v>13</v>
      </c>
      <c r="K52" s="1690">
        <v>318</v>
      </c>
      <c r="L52" s="1609">
        <v>44</v>
      </c>
    </row>
    <row r="53" spans="1:12" s="1563" customFormat="1" ht="23.1" customHeight="1" x14ac:dyDescent="0.15">
      <c r="A53" s="1595">
        <v>45</v>
      </c>
      <c r="B53" s="1590" t="s">
        <v>897</v>
      </c>
      <c r="C53" s="1691">
        <v>-132</v>
      </c>
      <c r="D53" s="1093">
        <v>21727</v>
      </c>
      <c r="E53" s="1075">
        <v>956388</v>
      </c>
      <c r="F53" s="1075">
        <v>0</v>
      </c>
      <c r="G53" s="1075">
        <v>485</v>
      </c>
      <c r="H53" s="1075">
        <v>226</v>
      </c>
      <c r="I53" s="1075">
        <v>0</v>
      </c>
      <c r="J53" s="1075">
        <v>6</v>
      </c>
      <c r="K53" s="1692">
        <v>1061</v>
      </c>
      <c r="L53" s="1596">
        <v>45</v>
      </c>
    </row>
    <row r="54" spans="1:12" s="1563" customFormat="1" ht="23.1" customHeight="1" x14ac:dyDescent="0.15">
      <c r="A54" s="1595">
        <v>46</v>
      </c>
      <c r="B54" s="1590" t="s">
        <v>898</v>
      </c>
      <c r="C54" s="1693">
        <v>578</v>
      </c>
      <c r="D54" s="1095">
        <v>5610</v>
      </c>
      <c r="E54" s="1073">
        <v>160142</v>
      </c>
      <c r="F54" s="1073">
        <v>0</v>
      </c>
      <c r="G54" s="1073">
        <v>117</v>
      </c>
      <c r="H54" s="1073">
        <v>51</v>
      </c>
      <c r="I54" s="1073">
        <v>0</v>
      </c>
      <c r="J54" s="1073">
        <v>1</v>
      </c>
      <c r="K54" s="1686">
        <v>257</v>
      </c>
      <c r="L54" s="1596">
        <v>46</v>
      </c>
    </row>
    <row r="55" spans="1:12" s="1563" customFormat="1" ht="23.1" customHeight="1" x14ac:dyDescent="0.15">
      <c r="A55" s="1595">
        <v>52</v>
      </c>
      <c r="B55" s="1590" t="s">
        <v>899</v>
      </c>
      <c r="C55" s="1693">
        <v>461</v>
      </c>
      <c r="D55" s="1095">
        <v>1869</v>
      </c>
      <c r="E55" s="1073">
        <v>61671</v>
      </c>
      <c r="F55" s="1073">
        <v>0</v>
      </c>
      <c r="G55" s="1073">
        <v>58</v>
      </c>
      <c r="H55" s="1073">
        <v>31</v>
      </c>
      <c r="I55" s="1073">
        <v>4</v>
      </c>
      <c r="J55" s="1073">
        <v>0</v>
      </c>
      <c r="K55" s="1686">
        <v>128</v>
      </c>
      <c r="L55" s="1596">
        <v>52</v>
      </c>
    </row>
    <row r="56" spans="1:12" s="1563" customFormat="1" ht="23.1" customHeight="1" x14ac:dyDescent="0.15">
      <c r="A56" s="1595">
        <v>54</v>
      </c>
      <c r="B56" s="1590" t="s">
        <v>900</v>
      </c>
      <c r="C56" s="1693">
        <v>-845</v>
      </c>
      <c r="D56" s="1095">
        <v>3521</v>
      </c>
      <c r="E56" s="1073">
        <v>155355</v>
      </c>
      <c r="F56" s="1073">
        <v>0</v>
      </c>
      <c r="G56" s="1073">
        <v>139</v>
      </c>
      <c r="H56" s="1073">
        <v>41</v>
      </c>
      <c r="I56" s="1073">
        <v>6</v>
      </c>
      <c r="J56" s="1073">
        <v>7</v>
      </c>
      <c r="K56" s="1686">
        <v>198</v>
      </c>
      <c r="L56" s="1596">
        <v>54</v>
      </c>
    </row>
    <row r="57" spans="1:12" s="1563" customFormat="1" ht="23.1" customHeight="1" thickBot="1" x14ac:dyDescent="0.2">
      <c r="A57" s="1603">
        <v>59</v>
      </c>
      <c r="B57" s="1604" t="s">
        <v>902</v>
      </c>
      <c r="C57" s="1697">
        <v>579</v>
      </c>
      <c r="D57" s="1698">
        <v>5678</v>
      </c>
      <c r="E57" s="1699">
        <v>126887</v>
      </c>
      <c r="F57" s="1699">
        <v>0</v>
      </c>
      <c r="G57" s="1699">
        <v>99</v>
      </c>
      <c r="H57" s="1699">
        <v>61</v>
      </c>
      <c r="I57" s="1699">
        <v>1</v>
      </c>
      <c r="J57" s="1699">
        <v>7</v>
      </c>
      <c r="K57" s="1700">
        <v>220</v>
      </c>
      <c r="L57" s="1606">
        <v>59</v>
      </c>
    </row>
    <row r="58" spans="1:12" ht="23.1" customHeight="1" x14ac:dyDescent="0.15">
      <c r="A58" s="1589">
        <v>61</v>
      </c>
      <c r="B58" s="1593" t="s">
        <v>904</v>
      </c>
      <c r="C58" s="1691">
        <v>-971</v>
      </c>
      <c r="D58" s="1093">
        <v>8082</v>
      </c>
      <c r="E58" s="1075">
        <v>315383</v>
      </c>
      <c r="F58" s="1075">
        <v>0</v>
      </c>
      <c r="G58" s="1075">
        <v>200</v>
      </c>
      <c r="H58" s="1075">
        <v>89</v>
      </c>
      <c r="I58" s="1075">
        <v>0</v>
      </c>
      <c r="J58" s="1075">
        <v>3</v>
      </c>
      <c r="K58" s="1692">
        <v>452</v>
      </c>
      <c r="L58" s="1588">
        <v>61</v>
      </c>
    </row>
    <row r="59" spans="1:12" ht="23.1" customHeight="1" x14ac:dyDescent="0.15">
      <c r="A59" s="1589">
        <v>66</v>
      </c>
      <c r="B59" s="1593" t="s">
        <v>906</v>
      </c>
      <c r="C59" s="1693">
        <v>-10394</v>
      </c>
      <c r="D59" s="1095">
        <v>24954</v>
      </c>
      <c r="E59" s="1073">
        <v>1597069</v>
      </c>
      <c r="F59" s="1073">
        <v>0</v>
      </c>
      <c r="G59" s="1073">
        <v>586</v>
      </c>
      <c r="H59" s="1073">
        <v>172</v>
      </c>
      <c r="I59" s="1073">
        <v>0</v>
      </c>
      <c r="J59" s="1073">
        <v>7</v>
      </c>
      <c r="K59" s="1686">
        <v>997</v>
      </c>
      <c r="L59" s="1591">
        <v>66</v>
      </c>
    </row>
    <row r="60" spans="1:12" ht="23.1" customHeight="1" x14ac:dyDescent="0.15">
      <c r="A60" s="1589">
        <v>67</v>
      </c>
      <c r="B60" s="1593" t="s">
        <v>908</v>
      </c>
      <c r="C60" s="1693">
        <v>228</v>
      </c>
      <c r="D60" s="1095">
        <v>6705</v>
      </c>
      <c r="E60" s="1073">
        <v>156776</v>
      </c>
      <c r="F60" s="1073">
        <v>8243</v>
      </c>
      <c r="G60" s="1073">
        <v>205</v>
      </c>
      <c r="H60" s="1073">
        <v>49</v>
      </c>
      <c r="I60" s="1073">
        <v>0</v>
      </c>
      <c r="J60" s="1073">
        <v>2</v>
      </c>
      <c r="K60" s="1686">
        <v>265</v>
      </c>
      <c r="L60" s="1591">
        <v>67</v>
      </c>
    </row>
    <row r="61" spans="1:12" ht="23.1" customHeight="1" x14ac:dyDescent="0.15">
      <c r="A61" s="1589">
        <v>70</v>
      </c>
      <c r="B61" s="1593" t="s">
        <v>910</v>
      </c>
      <c r="C61" s="1693">
        <v>-1219</v>
      </c>
      <c r="D61" s="1095">
        <v>5027</v>
      </c>
      <c r="E61" s="1073">
        <v>194982</v>
      </c>
      <c r="F61" s="1073">
        <v>9094</v>
      </c>
      <c r="G61" s="1073">
        <v>117</v>
      </c>
      <c r="H61" s="1073">
        <v>36</v>
      </c>
      <c r="I61" s="1073">
        <v>0</v>
      </c>
      <c r="J61" s="1073">
        <v>2</v>
      </c>
      <c r="K61" s="1686">
        <v>240</v>
      </c>
      <c r="L61" s="1591">
        <v>70</v>
      </c>
    </row>
    <row r="62" spans="1:12" ht="23.1" customHeight="1" x14ac:dyDescent="0.15">
      <c r="A62" s="1694">
        <v>72</v>
      </c>
      <c r="B62" s="1695" t="s">
        <v>912</v>
      </c>
      <c r="C62" s="1696">
        <v>-1764</v>
      </c>
      <c r="D62" s="1097">
        <v>35697</v>
      </c>
      <c r="E62" s="1074">
        <v>1088614</v>
      </c>
      <c r="F62" s="1074">
        <v>0</v>
      </c>
      <c r="G62" s="1074">
        <v>777</v>
      </c>
      <c r="H62" s="1074">
        <v>367</v>
      </c>
      <c r="I62" s="1074">
        <v>0</v>
      </c>
      <c r="J62" s="1074">
        <v>22</v>
      </c>
      <c r="K62" s="1690">
        <v>1615</v>
      </c>
      <c r="L62" s="1656">
        <v>72</v>
      </c>
    </row>
    <row r="63" spans="1:12" ht="23.1" customHeight="1" x14ac:dyDescent="0.15">
      <c r="A63" s="1589">
        <v>74</v>
      </c>
      <c r="B63" s="1593" t="s">
        <v>914</v>
      </c>
      <c r="C63" s="1691">
        <v>-1406</v>
      </c>
      <c r="D63" s="1093">
        <v>7978</v>
      </c>
      <c r="E63" s="1075">
        <v>217758</v>
      </c>
      <c r="F63" s="1075">
        <v>0</v>
      </c>
      <c r="G63" s="1075">
        <v>218</v>
      </c>
      <c r="H63" s="1075">
        <v>74</v>
      </c>
      <c r="I63" s="1075">
        <v>0</v>
      </c>
      <c r="J63" s="1075">
        <v>3</v>
      </c>
      <c r="K63" s="1692">
        <v>309</v>
      </c>
      <c r="L63" s="1591">
        <v>74</v>
      </c>
    </row>
    <row r="64" spans="1:12" ht="23.1" customHeight="1" x14ac:dyDescent="0.15">
      <c r="A64" s="1589">
        <v>81</v>
      </c>
      <c r="B64" s="1593" t="s">
        <v>916</v>
      </c>
      <c r="C64" s="1693">
        <v>491</v>
      </c>
      <c r="D64" s="1095">
        <v>31766</v>
      </c>
      <c r="E64" s="1073">
        <v>687965</v>
      </c>
      <c r="F64" s="1073">
        <v>36833</v>
      </c>
      <c r="G64" s="1073">
        <v>481</v>
      </c>
      <c r="H64" s="1073">
        <v>282</v>
      </c>
      <c r="I64" s="1073">
        <v>0</v>
      </c>
      <c r="J64" s="1073">
        <v>32</v>
      </c>
      <c r="K64" s="1686">
        <v>1113</v>
      </c>
      <c r="L64" s="1591">
        <v>81</v>
      </c>
    </row>
    <row r="65" spans="1:12" ht="23.1" customHeight="1" x14ac:dyDescent="0.15">
      <c r="A65" s="1589">
        <v>82</v>
      </c>
      <c r="B65" s="1593" t="s">
        <v>918</v>
      </c>
      <c r="C65" s="1693">
        <v>-2144</v>
      </c>
      <c r="D65" s="1095">
        <v>22355</v>
      </c>
      <c r="E65" s="1073">
        <v>1067010</v>
      </c>
      <c r="F65" s="1073">
        <v>0</v>
      </c>
      <c r="G65" s="1073">
        <v>594</v>
      </c>
      <c r="H65" s="1073">
        <v>223</v>
      </c>
      <c r="I65" s="1073">
        <v>4</v>
      </c>
      <c r="J65" s="1073">
        <v>4</v>
      </c>
      <c r="K65" s="1686">
        <v>1330</v>
      </c>
      <c r="L65" s="1591">
        <v>82</v>
      </c>
    </row>
    <row r="66" spans="1:12" s="1597" customFormat="1" ht="23.1" customHeight="1" x14ac:dyDescent="0.15">
      <c r="A66" s="1589">
        <v>83</v>
      </c>
      <c r="B66" s="1593" t="s">
        <v>919</v>
      </c>
      <c r="C66" s="1693">
        <v>-395</v>
      </c>
      <c r="D66" s="1095">
        <v>10214</v>
      </c>
      <c r="E66" s="1073">
        <v>334640</v>
      </c>
      <c r="F66" s="1073">
        <v>0</v>
      </c>
      <c r="G66" s="1073">
        <v>257</v>
      </c>
      <c r="H66" s="1073">
        <v>112</v>
      </c>
      <c r="I66" s="1073">
        <v>1</v>
      </c>
      <c r="J66" s="1073">
        <v>1</v>
      </c>
      <c r="K66" s="1686">
        <v>612</v>
      </c>
      <c r="L66" s="1596">
        <v>83</v>
      </c>
    </row>
    <row r="67" spans="1:12" s="1597" customFormat="1" ht="23.1" customHeight="1" x14ac:dyDescent="0.15">
      <c r="A67" s="1595">
        <v>301</v>
      </c>
      <c r="B67" s="1590" t="s">
        <v>920</v>
      </c>
      <c r="C67" s="1696" t="s">
        <v>693</v>
      </c>
      <c r="D67" s="1097" t="s">
        <v>693</v>
      </c>
      <c r="E67" s="1074" t="s">
        <v>693</v>
      </c>
      <c r="F67" s="1074" t="s">
        <v>693</v>
      </c>
      <c r="G67" s="1074" t="s">
        <v>693</v>
      </c>
      <c r="H67" s="1074" t="s">
        <v>693</v>
      </c>
      <c r="I67" s="1074" t="s">
        <v>693</v>
      </c>
      <c r="J67" s="1074" t="s">
        <v>693</v>
      </c>
      <c r="K67" s="1690" t="s">
        <v>693</v>
      </c>
      <c r="L67" s="1596">
        <v>301</v>
      </c>
    </row>
    <row r="68" spans="1:12" s="1597" customFormat="1" ht="23.1" customHeight="1" x14ac:dyDescent="0.15">
      <c r="A68" s="1599">
        <v>302</v>
      </c>
      <c r="B68" s="1587" t="s">
        <v>922</v>
      </c>
      <c r="C68" s="1691" t="s">
        <v>693</v>
      </c>
      <c r="D68" s="1093" t="s">
        <v>693</v>
      </c>
      <c r="E68" s="1075" t="s">
        <v>693</v>
      </c>
      <c r="F68" s="1075" t="s">
        <v>693</v>
      </c>
      <c r="G68" s="1075" t="s">
        <v>693</v>
      </c>
      <c r="H68" s="1075" t="s">
        <v>693</v>
      </c>
      <c r="I68" s="1075" t="s">
        <v>693</v>
      </c>
      <c r="J68" s="1075" t="s">
        <v>693</v>
      </c>
      <c r="K68" s="1692" t="s">
        <v>693</v>
      </c>
      <c r="L68" s="1600">
        <v>302</v>
      </c>
    </row>
    <row r="69" spans="1:12" s="1597" customFormat="1" ht="23.1" customHeight="1" x14ac:dyDescent="0.15">
      <c r="A69" s="1595">
        <v>303</v>
      </c>
      <c r="B69" s="1590" t="s">
        <v>924</v>
      </c>
      <c r="C69" s="1693" t="s">
        <v>693</v>
      </c>
      <c r="D69" s="1095" t="s">
        <v>693</v>
      </c>
      <c r="E69" s="1073" t="s">
        <v>693</v>
      </c>
      <c r="F69" s="1073" t="s">
        <v>693</v>
      </c>
      <c r="G69" s="1073" t="s">
        <v>693</v>
      </c>
      <c r="H69" s="1073" t="s">
        <v>693</v>
      </c>
      <c r="I69" s="1073" t="s">
        <v>693</v>
      </c>
      <c r="J69" s="1073" t="s">
        <v>693</v>
      </c>
      <c r="K69" s="1686" t="s">
        <v>693</v>
      </c>
      <c r="L69" s="1596">
        <v>303</v>
      </c>
    </row>
    <row r="70" spans="1:12" s="1597" customFormat="1" ht="23.1" customHeight="1" x14ac:dyDescent="0.15">
      <c r="A70" s="1595"/>
      <c r="B70" s="1590"/>
      <c r="C70" s="1693"/>
      <c r="D70" s="1095"/>
      <c r="E70" s="1073"/>
      <c r="F70" s="1073"/>
      <c r="G70" s="1073"/>
      <c r="H70" s="1073"/>
      <c r="I70" s="1073"/>
      <c r="J70" s="1073"/>
      <c r="K70" s="1686"/>
      <c r="L70" s="1596"/>
    </row>
    <row r="71" spans="1:12" s="1597" customFormat="1" ht="23.1" customHeight="1" x14ac:dyDescent="0.15">
      <c r="A71" s="1595"/>
      <c r="B71" s="1590"/>
      <c r="C71" s="1693"/>
      <c r="D71" s="1095"/>
      <c r="E71" s="1073"/>
      <c r="F71" s="1073"/>
      <c r="G71" s="1073"/>
      <c r="H71" s="1073"/>
      <c r="I71" s="1073"/>
      <c r="J71" s="1073"/>
      <c r="K71" s="1686"/>
      <c r="L71" s="1596"/>
    </row>
    <row r="72" spans="1:12" s="1597" customFormat="1" ht="23.1" customHeight="1" x14ac:dyDescent="0.15">
      <c r="A72" s="1607"/>
      <c r="B72" s="1608"/>
      <c r="C72" s="1696"/>
      <c r="D72" s="1097"/>
      <c r="E72" s="1074"/>
      <c r="F72" s="1074"/>
      <c r="G72" s="1074"/>
      <c r="H72" s="1074"/>
      <c r="I72" s="1074"/>
      <c r="J72" s="1074"/>
      <c r="K72" s="1690"/>
      <c r="L72" s="1609"/>
    </row>
    <row r="73" spans="1:12" s="1597" customFormat="1" ht="23.1" customHeight="1" x14ac:dyDescent="0.15">
      <c r="A73" s="1595"/>
      <c r="B73" s="1590"/>
      <c r="C73" s="1691"/>
      <c r="D73" s="1093"/>
      <c r="E73" s="1075"/>
      <c r="F73" s="1075"/>
      <c r="G73" s="1075"/>
      <c r="H73" s="1075"/>
      <c r="I73" s="1075"/>
      <c r="J73" s="1075"/>
      <c r="K73" s="1692"/>
      <c r="L73" s="1600"/>
    </row>
    <row r="74" spans="1:12" s="1597" customFormat="1" ht="23.1" customHeight="1" x14ac:dyDescent="0.15">
      <c r="A74" s="1595"/>
      <c r="B74" s="1590"/>
      <c r="C74" s="1693"/>
      <c r="D74" s="1095"/>
      <c r="E74" s="1073"/>
      <c r="F74" s="1073"/>
      <c r="G74" s="1073"/>
      <c r="H74" s="1073"/>
      <c r="I74" s="1073"/>
      <c r="J74" s="1073"/>
      <c r="K74" s="1686"/>
      <c r="L74" s="1596"/>
    </row>
    <row r="75" spans="1:12" s="1597" customFormat="1" ht="23.1" customHeight="1" x14ac:dyDescent="0.15">
      <c r="A75" s="1595"/>
      <c r="B75" s="1590"/>
      <c r="C75" s="1693"/>
      <c r="D75" s="1095"/>
      <c r="E75" s="1073"/>
      <c r="F75" s="1073"/>
      <c r="G75" s="1073"/>
      <c r="H75" s="1073"/>
      <c r="I75" s="1073"/>
      <c r="J75" s="1073"/>
      <c r="K75" s="1686"/>
      <c r="L75" s="1596"/>
    </row>
    <row r="76" spans="1:12" s="1597" customFormat="1" ht="23.1" customHeight="1" x14ac:dyDescent="0.15">
      <c r="A76" s="1595"/>
      <c r="B76" s="1590"/>
      <c r="C76" s="1693"/>
      <c r="D76" s="1095"/>
      <c r="E76" s="1073"/>
      <c r="F76" s="1073"/>
      <c r="G76" s="1073"/>
      <c r="H76" s="1073"/>
      <c r="I76" s="1073"/>
      <c r="J76" s="1073"/>
      <c r="K76" s="1686"/>
      <c r="L76" s="1596"/>
    </row>
    <row r="77" spans="1:12" s="1597" customFormat="1" ht="23.1" customHeight="1" x14ac:dyDescent="0.15">
      <c r="A77" s="1607"/>
      <c r="B77" s="1608"/>
      <c r="C77" s="1696"/>
      <c r="D77" s="1097"/>
      <c r="E77" s="1074"/>
      <c r="F77" s="1074"/>
      <c r="G77" s="1074"/>
      <c r="H77" s="1074"/>
      <c r="I77" s="1074"/>
      <c r="J77" s="1074"/>
      <c r="K77" s="1690"/>
      <c r="L77" s="1609"/>
    </row>
    <row r="78" spans="1:12" s="1597" customFormat="1" ht="23.1" customHeight="1" x14ac:dyDescent="0.15">
      <c r="A78" s="1610"/>
      <c r="B78" s="1590"/>
      <c r="C78" s="1691"/>
      <c r="D78" s="1093"/>
      <c r="E78" s="1075"/>
      <c r="F78" s="1075"/>
      <c r="G78" s="1075"/>
      <c r="H78" s="1075"/>
      <c r="I78" s="1075"/>
      <c r="J78" s="1075"/>
      <c r="K78" s="1692"/>
      <c r="L78" s="1611"/>
    </row>
    <row r="79" spans="1:12" s="1597" customFormat="1" ht="23.1" customHeight="1" x14ac:dyDescent="0.15">
      <c r="A79" s="1595"/>
      <c r="B79" s="1590"/>
      <c r="C79" s="1693"/>
      <c r="D79" s="1095"/>
      <c r="E79" s="1073"/>
      <c r="F79" s="1073"/>
      <c r="G79" s="1073"/>
      <c r="H79" s="1073"/>
      <c r="I79" s="1073"/>
      <c r="J79" s="1073"/>
      <c r="K79" s="1686"/>
      <c r="L79" s="1596"/>
    </row>
    <row r="80" spans="1:12" s="1597" customFormat="1" ht="23.1" customHeight="1" x14ac:dyDescent="0.15">
      <c r="A80" s="1595"/>
      <c r="B80" s="1590"/>
      <c r="C80" s="1693"/>
      <c r="D80" s="1095"/>
      <c r="E80" s="1073"/>
      <c r="F80" s="1073"/>
      <c r="G80" s="1073"/>
      <c r="H80" s="1073"/>
      <c r="I80" s="1073"/>
      <c r="J80" s="1073"/>
      <c r="K80" s="1686"/>
      <c r="L80" s="1596"/>
    </row>
    <row r="81" spans="1:12" s="1597" customFormat="1" ht="23.1" customHeight="1" x14ac:dyDescent="0.15">
      <c r="A81" s="1595"/>
      <c r="B81" s="1590"/>
      <c r="C81" s="1693"/>
      <c r="D81" s="1095"/>
      <c r="E81" s="1073"/>
      <c r="F81" s="1073"/>
      <c r="G81" s="1073"/>
      <c r="H81" s="1073"/>
      <c r="I81" s="1073"/>
      <c r="J81" s="1073"/>
      <c r="K81" s="1686"/>
      <c r="L81" s="1596"/>
    </row>
    <row r="82" spans="1:12" s="1597" customFormat="1" ht="23.1" customHeight="1" x14ac:dyDescent="0.15">
      <c r="A82" s="1607"/>
      <c r="B82" s="1608"/>
      <c r="C82" s="1696"/>
      <c r="D82" s="1097"/>
      <c r="E82" s="1074"/>
      <c r="F82" s="1074"/>
      <c r="G82" s="1074"/>
      <c r="H82" s="1074"/>
      <c r="I82" s="1074"/>
      <c r="J82" s="1074"/>
      <c r="K82" s="1690"/>
      <c r="L82" s="1609"/>
    </row>
    <row r="83" spans="1:12" s="1597" customFormat="1" ht="23.1" customHeight="1" x14ac:dyDescent="0.15">
      <c r="A83" s="1595"/>
      <c r="B83" s="1590"/>
      <c r="C83" s="1691"/>
      <c r="D83" s="1093"/>
      <c r="E83" s="1075"/>
      <c r="F83" s="1075"/>
      <c r="G83" s="1075"/>
      <c r="H83" s="1075"/>
      <c r="I83" s="1075"/>
      <c r="J83" s="1075"/>
      <c r="K83" s="1692"/>
      <c r="L83" s="1596"/>
    </row>
    <row r="84" spans="1:12" s="1597" customFormat="1" ht="23.1" customHeight="1" x14ac:dyDescent="0.15">
      <c r="A84" s="1595"/>
      <c r="B84" s="1590"/>
      <c r="C84" s="1693"/>
      <c r="D84" s="1095"/>
      <c r="E84" s="1073"/>
      <c r="F84" s="1073"/>
      <c r="G84" s="1073"/>
      <c r="H84" s="1073"/>
      <c r="I84" s="1073"/>
      <c r="J84" s="1073"/>
      <c r="K84" s="1686"/>
      <c r="L84" s="1596"/>
    </row>
    <row r="85" spans="1:12" s="1597" customFormat="1" ht="23.1" customHeight="1" x14ac:dyDescent="0.15">
      <c r="A85" s="1595"/>
      <c r="B85" s="1590"/>
      <c r="C85" s="1693"/>
      <c r="D85" s="1095"/>
      <c r="E85" s="1073"/>
      <c r="F85" s="1073"/>
      <c r="G85" s="1073"/>
      <c r="H85" s="1073"/>
      <c r="I85" s="1073"/>
      <c r="J85" s="1073"/>
      <c r="K85" s="1686"/>
      <c r="L85" s="1596"/>
    </row>
    <row r="86" spans="1:12" s="1597" customFormat="1" ht="23.1" customHeight="1" x14ac:dyDescent="0.15">
      <c r="A86" s="1595"/>
      <c r="B86" s="1590"/>
      <c r="C86" s="1693"/>
      <c r="D86" s="1095"/>
      <c r="E86" s="1073"/>
      <c r="F86" s="1073"/>
      <c r="G86" s="1073"/>
      <c r="H86" s="1073"/>
      <c r="I86" s="1073"/>
      <c r="J86" s="1073"/>
      <c r="K86" s="1686"/>
      <c r="L86" s="1596"/>
    </row>
    <row r="87" spans="1:12" s="1597" customFormat="1" ht="23.1" customHeight="1" x14ac:dyDescent="0.15">
      <c r="A87" s="1607"/>
      <c r="B87" s="1608"/>
      <c r="C87" s="1696"/>
      <c r="D87" s="1097"/>
      <c r="E87" s="1074"/>
      <c r="F87" s="1074"/>
      <c r="G87" s="1074"/>
      <c r="H87" s="1074"/>
      <c r="I87" s="1074"/>
      <c r="J87" s="1074"/>
      <c r="K87" s="1690"/>
      <c r="L87" s="1609"/>
    </row>
    <row r="88" spans="1:12" s="1597" customFormat="1" ht="23.1" customHeight="1" x14ac:dyDescent="0.15">
      <c r="A88" s="1595"/>
      <c r="B88" s="1590"/>
      <c r="C88" s="1691"/>
      <c r="D88" s="1093"/>
      <c r="E88" s="1075"/>
      <c r="F88" s="1075"/>
      <c r="G88" s="1075"/>
      <c r="H88" s="1075"/>
      <c r="I88" s="1075"/>
      <c r="J88" s="1075"/>
      <c r="K88" s="1692"/>
      <c r="L88" s="1596"/>
    </row>
    <row r="89" spans="1:12" s="1597" customFormat="1" ht="23.1" customHeight="1" x14ac:dyDescent="0.15">
      <c r="A89" s="1595"/>
      <c r="B89" s="1590"/>
      <c r="C89" s="1693"/>
      <c r="D89" s="1095"/>
      <c r="E89" s="1073"/>
      <c r="F89" s="1073"/>
      <c r="G89" s="1073"/>
      <c r="H89" s="1073"/>
      <c r="I89" s="1073"/>
      <c r="J89" s="1073"/>
      <c r="K89" s="1686"/>
      <c r="L89" s="1596"/>
    </row>
    <row r="90" spans="1:12" s="1597" customFormat="1" ht="23.1" customHeight="1" x14ac:dyDescent="0.15">
      <c r="A90" s="1595"/>
      <c r="B90" s="1590"/>
      <c r="C90" s="1693"/>
      <c r="D90" s="1095"/>
      <c r="E90" s="1073"/>
      <c r="F90" s="1073"/>
      <c r="G90" s="1073"/>
      <c r="H90" s="1073"/>
      <c r="I90" s="1073"/>
      <c r="J90" s="1073"/>
      <c r="K90" s="1686"/>
      <c r="L90" s="1596"/>
    </row>
    <row r="91" spans="1:12" s="1597" customFormat="1" ht="23.1" customHeight="1" x14ac:dyDescent="0.15">
      <c r="A91" s="1595"/>
      <c r="B91" s="1590"/>
      <c r="C91" s="1693"/>
      <c r="D91" s="1095"/>
      <c r="E91" s="1073"/>
      <c r="F91" s="1073"/>
      <c r="G91" s="1073"/>
      <c r="H91" s="1073"/>
      <c r="I91" s="1073"/>
      <c r="J91" s="1073"/>
      <c r="K91" s="1686"/>
      <c r="L91" s="1596"/>
    </row>
    <row r="92" spans="1:12" s="1597" customFormat="1" ht="23.1" customHeight="1" x14ac:dyDescent="0.15">
      <c r="A92" s="1607"/>
      <c r="B92" s="1608"/>
      <c r="C92" s="1696"/>
      <c r="D92" s="1097"/>
      <c r="E92" s="1074"/>
      <c r="F92" s="1074"/>
      <c r="G92" s="1074"/>
      <c r="H92" s="1074"/>
      <c r="I92" s="1074"/>
      <c r="J92" s="1074"/>
      <c r="K92" s="1690"/>
      <c r="L92" s="1609"/>
    </row>
    <row r="93" spans="1:12" s="1597" customFormat="1" ht="23.1" customHeight="1" x14ac:dyDescent="0.15">
      <c r="A93" s="1595"/>
      <c r="B93" s="1590"/>
      <c r="C93" s="1691"/>
      <c r="D93" s="1093"/>
      <c r="E93" s="1075"/>
      <c r="F93" s="1075"/>
      <c r="G93" s="1075"/>
      <c r="H93" s="1075"/>
      <c r="I93" s="1075"/>
      <c r="J93" s="1075"/>
      <c r="K93" s="1692"/>
      <c r="L93" s="1596"/>
    </row>
    <row r="94" spans="1:12" s="1597" customFormat="1" ht="23.1" customHeight="1" x14ac:dyDescent="0.15">
      <c r="A94" s="1595"/>
      <c r="B94" s="1590"/>
      <c r="C94" s="1693"/>
      <c r="D94" s="1095"/>
      <c r="E94" s="1073"/>
      <c r="F94" s="1073"/>
      <c r="G94" s="1073"/>
      <c r="H94" s="1073"/>
      <c r="I94" s="1073"/>
      <c r="J94" s="1073"/>
      <c r="K94" s="1686"/>
      <c r="L94" s="1596"/>
    </row>
    <row r="95" spans="1:12" s="1597" customFormat="1" ht="23.1" customHeight="1" x14ac:dyDescent="0.15">
      <c r="A95" s="1595"/>
      <c r="B95" s="1590"/>
      <c r="C95" s="1693"/>
      <c r="D95" s="1095"/>
      <c r="E95" s="1073"/>
      <c r="F95" s="1073"/>
      <c r="G95" s="1073"/>
      <c r="H95" s="1073"/>
      <c r="I95" s="1073"/>
      <c r="J95" s="1073"/>
      <c r="K95" s="1686"/>
      <c r="L95" s="1596"/>
    </row>
    <row r="96" spans="1:12" s="1597" customFormat="1" ht="23.1" customHeight="1" x14ac:dyDescent="0.15">
      <c r="A96" s="1595"/>
      <c r="B96" s="1590"/>
      <c r="C96" s="1693"/>
      <c r="D96" s="1095"/>
      <c r="E96" s="1073"/>
      <c r="F96" s="1073"/>
      <c r="G96" s="1073"/>
      <c r="H96" s="1073"/>
      <c r="I96" s="1073"/>
      <c r="J96" s="1073"/>
      <c r="K96" s="1686"/>
      <c r="L96" s="1596"/>
    </row>
    <row r="97" spans="1:12" s="1597" customFormat="1" ht="23.1" customHeight="1" x14ac:dyDescent="0.15">
      <c r="A97" s="1607"/>
      <c r="B97" s="1608"/>
      <c r="C97" s="1696"/>
      <c r="D97" s="1097"/>
      <c r="E97" s="1074"/>
      <c r="F97" s="1074"/>
      <c r="G97" s="1074"/>
      <c r="H97" s="1074"/>
      <c r="I97" s="1074"/>
      <c r="J97" s="1074"/>
      <c r="K97" s="1690"/>
      <c r="L97" s="1609"/>
    </row>
    <row r="98" spans="1:12" s="1597" customFormat="1" ht="23.1" customHeight="1" x14ac:dyDescent="0.15">
      <c r="A98" s="1595"/>
      <c r="B98" s="1590"/>
      <c r="C98" s="1691"/>
      <c r="D98" s="1093"/>
      <c r="E98" s="1075"/>
      <c r="F98" s="1075"/>
      <c r="G98" s="1075"/>
      <c r="H98" s="1075"/>
      <c r="I98" s="1075"/>
      <c r="J98" s="1075"/>
      <c r="K98" s="1692"/>
      <c r="L98" s="1596"/>
    </row>
    <row r="99" spans="1:12" s="1597" customFormat="1" ht="23.1" customHeight="1" x14ac:dyDescent="0.15">
      <c r="A99" s="1595"/>
      <c r="B99" s="1590"/>
      <c r="C99" s="1693"/>
      <c r="D99" s="1095"/>
      <c r="E99" s="1073"/>
      <c r="F99" s="1073"/>
      <c r="G99" s="1073"/>
      <c r="H99" s="1073"/>
      <c r="I99" s="1073"/>
      <c r="J99" s="1073"/>
      <c r="K99" s="1686"/>
      <c r="L99" s="1596"/>
    </row>
    <row r="100" spans="1:12" s="1597" customFormat="1" ht="23.1" customHeight="1" x14ac:dyDescent="0.15">
      <c r="A100" s="1595"/>
      <c r="B100" s="1590"/>
      <c r="C100" s="1693"/>
      <c r="D100" s="1095"/>
      <c r="E100" s="1073"/>
      <c r="F100" s="1073"/>
      <c r="G100" s="1073"/>
      <c r="H100" s="1073"/>
      <c r="I100" s="1073"/>
      <c r="J100" s="1073"/>
      <c r="K100" s="1686"/>
      <c r="L100" s="1596"/>
    </row>
    <row r="101" spans="1:12" s="1597" customFormat="1" ht="23.1" customHeight="1" x14ac:dyDescent="0.15">
      <c r="A101" s="1610"/>
      <c r="B101" s="1590"/>
      <c r="C101" s="1693"/>
      <c r="D101" s="1095"/>
      <c r="E101" s="1073"/>
      <c r="F101" s="1073"/>
      <c r="G101" s="1073"/>
      <c r="H101" s="1073"/>
      <c r="I101" s="1073"/>
      <c r="J101" s="1073"/>
      <c r="K101" s="1686"/>
      <c r="L101" s="1611"/>
    </row>
    <row r="102" spans="1:12" s="1597" customFormat="1" ht="23.1" customHeight="1" x14ac:dyDescent="0.15">
      <c r="A102" s="1607"/>
      <c r="B102" s="1608"/>
      <c r="C102" s="1696"/>
      <c r="D102" s="1097"/>
      <c r="E102" s="1074"/>
      <c r="F102" s="1074"/>
      <c r="G102" s="1074"/>
      <c r="H102" s="1074"/>
      <c r="I102" s="1074"/>
      <c r="J102" s="1074"/>
      <c r="K102" s="1690"/>
      <c r="L102" s="1609"/>
    </row>
    <row r="103" spans="1:12" s="1563" customFormat="1" ht="23.1" customHeight="1" x14ac:dyDescent="0.15">
      <c r="A103" s="1595"/>
      <c r="B103" s="1590"/>
      <c r="C103" s="1691"/>
      <c r="D103" s="1093"/>
      <c r="E103" s="1075"/>
      <c r="F103" s="1075"/>
      <c r="G103" s="1075"/>
      <c r="H103" s="1075"/>
      <c r="I103" s="1075"/>
      <c r="J103" s="1075"/>
      <c r="K103" s="1692"/>
      <c r="L103" s="1596"/>
    </row>
    <row r="104" spans="1:12" s="1563" customFormat="1" ht="23.1" customHeight="1" x14ac:dyDescent="0.15">
      <c r="A104" s="1595"/>
      <c r="B104" s="1590"/>
      <c r="C104" s="1693"/>
      <c r="D104" s="1095"/>
      <c r="E104" s="1073"/>
      <c r="F104" s="1073"/>
      <c r="G104" s="1073"/>
      <c r="H104" s="1073"/>
      <c r="I104" s="1073"/>
      <c r="J104" s="1073"/>
      <c r="K104" s="1686"/>
      <c r="L104" s="1596"/>
    </row>
    <row r="105" spans="1:12" s="1563" customFormat="1" ht="23.1" customHeight="1" x14ac:dyDescent="0.15">
      <c r="A105" s="1595"/>
      <c r="B105" s="1590"/>
      <c r="C105" s="1693"/>
      <c r="D105" s="1095"/>
      <c r="E105" s="1073"/>
      <c r="F105" s="1073"/>
      <c r="G105" s="1073"/>
      <c r="H105" s="1073"/>
      <c r="I105" s="1073"/>
      <c r="J105" s="1073"/>
      <c r="K105" s="1686"/>
      <c r="L105" s="1596"/>
    </row>
    <row r="106" spans="1:12" s="1563" customFormat="1" ht="23.1" customHeight="1" x14ac:dyDescent="0.15">
      <c r="A106" s="1595"/>
      <c r="B106" s="1590"/>
      <c r="C106" s="1693"/>
      <c r="D106" s="1095"/>
      <c r="E106" s="1073"/>
      <c r="F106" s="1073"/>
      <c r="G106" s="1073"/>
      <c r="H106" s="1073"/>
      <c r="I106" s="1073"/>
      <c r="J106" s="1073"/>
      <c r="K106" s="1686"/>
      <c r="L106" s="1596"/>
    </row>
    <row r="107" spans="1:12" s="1563" customFormat="1" ht="23.1" customHeight="1" thickBot="1" x14ac:dyDescent="0.2">
      <c r="A107" s="1603"/>
      <c r="B107" s="1604"/>
      <c r="C107" s="1697"/>
      <c r="D107" s="1698"/>
      <c r="E107" s="1699"/>
      <c r="F107" s="1699"/>
      <c r="G107" s="1699"/>
      <c r="H107" s="1699"/>
      <c r="I107" s="1699"/>
      <c r="J107" s="1699"/>
      <c r="K107" s="1700"/>
      <c r="L107" s="1606"/>
    </row>
    <row r="108" spans="1:12" ht="19.7" customHeight="1" x14ac:dyDescent="0.2">
      <c r="C108" s="1701"/>
      <c r="D108" s="1701"/>
      <c r="E108" s="1701"/>
      <c r="F108" s="1701"/>
      <c r="G108" s="1701"/>
      <c r="H108" s="1701"/>
      <c r="I108" s="1701"/>
      <c r="J108" s="1701"/>
      <c r="K108" s="1701"/>
      <c r="L108" s="1551"/>
    </row>
    <row r="109" spans="1:12" ht="19.7" customHeight="1" x14ac:dyDescent="0.2">
      <c r="C109" s="1701"/>
      <c r="D109" s="1701"/>
      <c r="E109" s="1701"/>
      <c r="F109" s="1701"/>
      <c r="G109" s="1701"/>
      <c r="H109" s="1701"/>
      <c r="I109" s="1701"/>
      <c r="J109" s="1701"/>
      <c r="K109" s="1701"/>
      <c r="L109" s="1551"/>
    </row>
    <row r="110" spans="1:12" ht="19.7" customHeight="1" x14ac:dyDescent="0.2">
      <c r="B110" s="1702"/>
      <c r="C110" s="1702"/>
      <c r="D110" s="1702"/>
      <c r="E110" s="1702"/>
      <c r="F110" s="1702"/>
      <c r="G110" s="1702"/>
      <c r="H110" s="1702"/>
      <c r="I110" s="1702"/>
      <c r="J110" s="1702"/>
      <c r="K110" s="1702"/>
      <c r="L110" s="1551"/>
    </row>
    <row r="111" spans="1:12" ht="19.7" customHeight="1" x14ac:dyDescent="0.2">
      <c r="B111" s="1702"/>
      <c r="C111" s="1702"/>
      <c r="D111" s="1702"/>
      <c r="E111" s="1702"/>
      <c r="F111" s="1702"/>
      <c r="G111" s="1702"/>
      <c r="H111" s="1702"/>
      <c r="I111" s="1702"/>
      <c r="J111" s="1702"/>
      <c r="K111" s="1702"/>
    </row>
    <row r="112" spans="1:12" ht="19.7" customHeight="1" x14ac:dyDescent="0.2">
      <c r="B112" s="1702"/>
      <c r="C112" s="1702"/>
      <c r="D112" s="1702"/>
      <c r="E112" s="1702"/>
      <c r="F112" s="1702"/>
      <c r="G112" s="1702"/>
      <c r="H112" s="1702"/>
      <c r="I112" s="1702"/>
      <c r="J112" s="1702"/>
      <c r="K112" s="1702"/>
    </row>
    <row r="113" spans="2:11" ht="19.7" customHeight="1" x14ac:dyDescent="0.2">
      <c r="B113" s="1702"/>
      <c r="C113" s="1702"/>
      <c r="D113" s="1702"/>
      <c r="E113" s="1702"/>
      <c r="F113" s="1702"/>
      <c r="G113" s="1702"/>
      <c r="H113" s="1702"/>
      <c r="I113" s="1702"/>
      <c r="J113" s="1702"/>
      <c r="K113" s="1702"/>
    </row>
    <row r="114" spans="2:11" ht="19.7" customHeight="1" x14ac:dyDescent="0.2">
      <c r="B114" s="1702"/>
      <c r="C114" s="1702"/>
      <c r="D114" s="1702"/>
      <c r="E114" s="1702"/>
      <c r="F114" s="1702"/>
      <c r="G114" s="1702"/>
      <c r="H114" s="1702"/>
      <c r="I114" s="1702"/>
      <c r="J114" s="1702"/>
      <c r="K114" s="1702"/>
    </row>
    <row r="115" spans="2:11" ht="19.7" customHeight="1" x14ac:dyDescent="0.2">
      <c r="B115" s="1702"/>
      <c r="C115" s="1702"/>
      <c r="D115" s="1702"/>
      <c r="E115" s="1702"/>
      <c r="F115" s="1702"/>
      <c r="G115" s="1702"/>
      <c r="H115" s="1702"/>
      <c r="I115" s="1702"/>
      <c r="J115" s="1702"/>
      <c r="K115" s="1702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195" customWidth="1"/>
    <col min="5" max="5" width="21.625" style="6" customWidth="1"/>
    <col min="6" max="6" width="13.625" style="195" customWidth="1"/>
    <col min="7" max="7" width="21.625" style="6" customWidth="1"/>
    <col min="8" max="8" width="13.625" style="195" customWidth="1"/>
    <col min="9" max="9" width="21.625" style="6" customWidth="1"/>
    <col min="10" max="10" width="13.625" style="195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970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0"/>
      <c r="O2" s="197" t="s">
        <v>553</v>
      </c>
    </row>
    <row r="3" spans="1:55" s="120" customFormat="1" ht="24.95" customHeight="1" x14ac:dyDescent="0.15">
      <c r="A3" s="13" t="s">
        <v>487</v>
      </c>
      <c r="B3" s="14"/>
      <c r="C3" s="2415" t="s">
        <v>707</v>
      </c>
      <c r="D3" s="2410"/>
      <c r="E3" s="2410"/>
      <c r="F3" s="2410"/>
      <c r="G3" s="2410"/>
      <c r="H3" s="2410"/>
      <c r="I3" s="2413" t="s">
        <v>708</v>
      </c>
      <c r="J3" s="2413"/>
      <c r="K3" s="2414"/>
      <c r="L3" s="176"/>
      <c r="M3" s="176"/>
      <c r="N3" s="176"/>
      <c r="O3" s="20" t="s">
        <v>487</v>
      </c>
    </row>
    <row r="4" spans="1:55" s="120" customFormat="1" ht="24.95" customHeight="1" x14ac:dyDescent="0.15">
      <c r="A4" s="22" t="s">
        <v>488</v>
      </c>
      <c r="B4" s="23"/>
      <c r="C4" s="179" t="s">
        <v>572</v>
      </c>
      <c r="D4" s="180"/>
      <c r="E4" s="179" t="s">
        <v>573</v>
      </c>
      <c r="F4" s="180"/>
      <c r="G4" s="179" t="s">
        <v>574</v>
      </c>
      <c r="H4" s="180"/>
      <c r="I4" s="179" t="s">
        <v>575</v>
      </c>
      <c r="J4" s="180"/>
      <c r="K4" s="181" t="s">
        <v>449</v>
      </c>
      <c r="L4" s="93"/>
      <c r="N4" s="93" t="s">
        <v>267</v>
      </c>
      <c r="O4" s="29" t="s">
        <v>488</v>
      </c>
    </row>
    <row r="5" spans="1:55" s="120" customFormat="1" ht="24.95" customHeight="1" x14ac:dyDescent="0.15">
      <c r="A5" s="22" t="s">
        <v>489</v>
      </c>
      <c r="B5" s="23" t="s">
        <v>450</v>
      </c>
      <c r="C5" s="92"/>
      <c r="D5" s="183"/>
      <c r="E5" s="92"/>
      <c r="F5" s="183"/>
      <c r="G5" s="92"/>
      <c r="H5" s="183"/>
      <c r="I5" s="92"/>
      <c r="J5" s="183"/>
      <c r="K5" s="92"/>
      <c r="L5" s="93" t="s">
        <v>468</v>
      </c>
      <c r="M5" s="93" t="s">
        <v>709</v>
      </c>
      <c r="N5" s="93"/>
      <c r="O5" s="29" t="s">
        <v>489</v>
      </c>
    </row>
    <row r="6" spans="1:55" s="120" customFormat="1" ht="24.95" customHeight="1" x14ac:dyDescent="0.15">
      <c r="A6" s="22" t="s">
        <v>490</v>
      </c>
      <c r="B6" s="23"/>
      <c r="C6" s="93" t="s">
        <v>561</v>
      </c>
      <c r="D6" s="184" t="s">
        <v>499</v>
      </c>
      <c r="E6" s="93" t="s">
        <v>561</v>
      </c>
      <c r="F6" s="184" t="s">
        <v>499</v>
      </c>
      <c r="G6" s="93" t="s">
        <v>561</v>
      </c>
      <c r="H6" s="184" t="s">
        <v>499</v>
      </c>
      <c r="I6" s="93" t="s">
        <v>561</v>
      </c>
      <c r="J6" s="184" t="s">
        <v>499</v>
      </c>
      <c r="K6" s="93" t="s">
        <v>561</v>
      </c>
      <c r="L6" s="93"/>
      <c r="M6" s="93"/>
      <c r="N6" s="93" t="s">
        <v>414</v>
      </c>
      <c r="O6" s="29" t="s">
        <v>490</v>
      </c>
    </row>
    <row r="7" spans="1:55" s="120" customFormat="1" ht="24.95" customHeight="1" thickBot="1" x14ac:dyDescent="0.2">
      <c r="A7" s="44" t="s">
        <v>491</v>
      </c>
      <c r="B7" s="45"/>
      <c r="C7" s="95"/>
      <c r="D7" s="185"/>
      <c r="E7" s="95"/>
      <c r="F7" s="185"/>
      <c r="G7" s="95"/>
      <c r="H7" s="185"/>
      <c r="I7" s="95"/>
      <c r="J7" s="185"/>
      <c r="K7" s="95"/>
      <c r="L7" s="95"/>
      <c r="M7" s="95"/>
      <c r="N7" s="95"/>
      <c r="O7" s="56" t="s">
        <v>491</v>
      </c>
    </row>
    <row r="8" spans="1:55" s="120" customFormat="1" ht="30" customHeight="1" x14ac:dyDescent="0.15">
      <c r="A8" s="22"/>
      <c r="B8" s="30" t="s">
        <v>1</v>
      </c>
      <c r="C8" s="1132" t="s">
        <v>693</v>
      </c>
      <c r="D8" s="1148" t="s">
        <v>693</v>
      </c>
      <c r="E8" s="1132" t="s">
        <v>693</v>
      </c>
      <c r="F8" s="1148" t="s">
        <v>693</v>
      </c>
      <c r="G8" s="1132" t="s">
        <v>693</v>
      </c>
      <c r="H8" s="1148" t="s">
        <v>693</v>
      </c>
      <c r="I8" s="1132" t="s">
        <v>693</v>
      </c>
      <c r="J8" s="1148" t="s">
        <v>693</v>
      </c>
      <c r="K8" s="1139" t="s">
        <v>693</v>
      </c>
      <c r="L8" s="1139" t="s">
        <v>693</v>
      </c>
      <c r="M8" s="1139" t="s">
        <v>693</v>
      </c>
      <c r="N8" s="1142" t="s">
        <v>693</v>
      </c>
      <c r="O8" s="25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</row>
    <row r="9" spans="1:55" s="120" customFormat="1" ht="30" customHeight="1" x14ac:dyDescent="0.15">
      <c r="A9" s="22"/>
      <c r="B9" s="30" t="s">
        <v>817</v>
      </c>
      <c r="C9" s="1124">
        <v>27726280</v>
      </c>
      <c r="D9" s="1127">
        <v>64.59</v>
      </c>
      <c r="E9" s="1124">
        <v>82976</v>
      </c>
      <c r="F9" s="1127">
        <v>0.19</v>
      </c>
      <c r="G9" s="1124">
        <v>13690882</v>
      </c>
      <c r="H9" s="1127">
        <v>31.89</v>
      </c>
      <c r="I9" s="1124">
        <v>1427856</v>
      </c>
      <c r="J9" s="1127">
        <v>3.33</v>
      </c>
      <c r="K9" s="424">
        <v>42927995</v>
      </c>
      <c r="L9" s="424">
        <v>2547656</v>
      </c>
      <c r="M9" s="424">
        <v>178020</v>
      </c>
      <c r="N9" s="1143">
        <v>4033546</v>
      </c>
      <c r="O9" s="29"/>
    </row>
    <row r="10" spans="1:55" s="120" customFormat="1" ht="30" customHeight="1" x14ac:dyDescent="0.15">
      <c r="A10" s="22"/>
      <c r="B10" s="30" t="s">
        <v>818</v>
      </c>
      <c r="C10" s="1138" t="s">
        <v>693</v>
      </c>
      <c r="D10" s="1149" t="s">
        <v>693</v>
      </c>
      <c r="E10" s="1138" t="s">
        <v>693</v>
      </c>
      <c r="F10" s="1149" t="s">
        <v>693</v>
      </c>
      <c r="G10" s="1138" t="s">
        <v>693</v>
      </c>
      <c r="H10" s="1149" t="s">
        <v>693</v>
      </c>
      <c r="I10" s="1138" t="s">
        <v>693</v>
      </c>
      <c r="J10" s="1149" t="s">
        <v>693</v>
      </c>
      <c r="K10" s="1140" t="s">
        <v>693</v>
      </c>
      <c r="L10" s="1140" t="s">
        <v>693</v>
      </c>
      <c r="M10" s="1140" t="s">
        <v>693</v>
      </c>
      <c r="N10" s="1144" t="s">
        <v>693</v>
      </c>
      <c r="O10" s="29"/>
    </row>
    <row r="11" spans="1:55" s="120" customFormat="1" ht="30" customHeight="1" x14ac:dyDescent="0.15">
      <c r="A11" s="22"/>
      <c r="B11" s="30" t="s">
        <v>819</v>
      </c>
      <c r="C11" s="1124">
        <v>26517057</v>
      </c>
      <c r="D11" s="1127">
        <v>65.260000000000005</v>
      </c>
      <c r="E11" s="1124">
        <v>57759</v>
      </c>
      <c r="F11" s="1127">
        <v>0.14000000000000001</v>
      </c>
      <c r="G11" s="1124">
        <v>12757840</v>
      </c>
      <c r="H11" s="1127">
        <v>31.39</v>
      </c>
      <c r="I11" s="1124">
        <v>1304543</v>
      </c>
      <c r="J11" s="1127">
        <v>3.21</v>
      </c>
      <c r="K11" s="424">
        <v>40637200</v>
      </c>
      <c r="L11" s="424">
        <v>2345864</v>
      </c>
      <c r="M11" s="424">
        <v>173048</v>
      </c>
      <c r="N11" s="1143">
        <v>3890605</v>
      </c>
      <c r="O11" s="29"/>
    </row>
    <row r="12" spans="1:55" s="120" customFormat="1" ht="30" customHeight="1" x14ac:dyDescent="0.15">
      <c r="A12" s="121"/>
      <c r="B12" s="148" t="s">
        <v>820</v>
      </c>
      <c r="C12" s="1125">
        <v>1209223</v>
      </c>
      <c r="D12" s="1128">
        <v>52.79</v>
      </c>
      <c r="E12" s="1125">
        <v>25217</v>
      </c>
      <c r="F12" s="1128">
        <v>1.1000000000000001</v>
      </c>
      <c r="G12" s="1125">
        <v>933042</v>
      </c>
      <c r="H12" s="1128">
        <v>40.729999999999997</v>
      </c>
      <c r="I12" s="1125">
        <v>123313</v>
      </c>
      <c r="J12" s="1128">
        <v>5.38</v>
      </c>
      <c r="K12" s="426">
        <v>2290795</v>
      </c>
      <c r="L12" s="426">
        <v>201792</v>
      </c>
      <c r="M12" s="426">
        <v>4972</v>
      </c>
      <c r="N12" s="1145">
        <v>142941</v>
      </c>
      <c r="O12" s="123"/>
    </row>
    <row r="13" spans="1:55" ht="23.1" customHeight="1" x14ac:dyDescent="0.15">
      <c r="A13" s="64">
        <v>1</v>
      </c>
      <c r="B13" s="97" t="s">
        <v>821</v>
      </c>
      <c r="C13" s="1126">
        <v>3727941</v>
      </c>
      <c r="D13" s="1129">
        <v>64.8</v>
      </c>
      <c r="E13" s="1126">
        <v>0</v>
      </c>
      <c r="F13" s="1129">
        <v>0</v>
      </c>
      <c r="G13" s="1126">
        <v>1158978</v>
      </c>
      <c r="H13" s="1129">
        <v>20.149999999999999</v>
      </c>
      <c r="I13" s="1126">
        <v>866053</v>
      </c>
      <c r="J13" s="1129">
        <v>15.05</v>
      </c>
      <c r="K13" s="1029">
        <v>5752972</v>
      </c>
      <c r="L13" s="1029">
        <v>332716</v>
      </c>
      <c r="M13" s="1029">
        <v>65975</v>
      </c>
      <c r="N13" s="1146">
        <v>461465</v>
      </c>
      <c r="O13" s="63">
        <v>1</v>
      </c>
    </row>
    <row r="14" spans="1:55" ht="23.1" customHeight="1" x14ac:dyDescent="0.15">
      <c r="A14" s="64">
        <v>2</v>
      </c>
      <c r="B14" s="97" t="s">
        <v>823</v>
      </c>
      <c r="C14" s="1124">
        <v>374889</v>
      </c>
      <c r="D14" s="1127">
        <v>56.45</v>
      </c>
      <c r="E14" s="1124">
        <v>0</v>
      </c>
      <c r="F14" s="1127">
        <v>0</v>
      </c>
      <c r="G14" s="1124">
        <v>289245</v>
      </c>
      <c r="H14" s="1127">
        <v>43.55</v>
      </c>
      <c r="I14" s="1124">
        <v>0</v>
      </c>
      <c r="J14" s="1127">
        <v>0</v>
      </c>
      <c r="K14" s="424">
        <v>664134</v>
      </c>
      <c r="L14" s="424">
        <v>44861</v>
      </c>
      <c r="M14" s="424">
        <v>1441</v>
      </c>
      <c r="N14" s="1143">
        <v>85624</v>
      </c>
      <c r="O14" s="59">
        <v>2</v>
      </c>
    </row>
    <row r="15" spans="1:55" ht="23.1" customHeight="1" x14ac:dyDescent="0.15">
      <c r="A15" s="64">
        <v>3</v>
      </c>
      <c r="B15" s="97" t="s">
        <v>825</v>
      </c>
      <c r="C15" s="1124">
        <v>1475774</v>
      </c>
      <c r="D15" s="1127">
        <v>66.7</v>
      </c>
      <c r="E15" s="1124">
        <v>0</v>
      </c>
      <c r="F15" s="1127">
        <v>0</v>
      </c>
      <c r="G15" s="1124">
        <v>736650</v>
      </c>
      <c r="H15" s="1127">
        <v>33.299999999999997</v>
      </c>
      <c r="I15" s="1124">
        <v>0</v>
      </c>
      <c r="J15" s="1127">
        <v>0</v>
      </c>
      <c r="K15" s="424">
        <v>2212424</v>
      </c>
      <c r="L15" s="424">
        <v>127176</v>
      </c>
      <c r="M15" s="424">
        <v>2354</v>
      </c>
      <c r="N15" s="1143">
        <v>225464</v>
      </c>
      <c r="O15" s="59">
        <v>3</v>
      </c>
    </row>
    <row r="16" spans="1:55" ht="23.1" customHeight="1" x14ac:dyDescent="0.15">
      <c r="A16" s="64">
        <v>4</v>
      </c>
      <c r="B16" s="97" t="s">
        <v>827</v>
      </c>
      <c r="C16" s="1124">
        <v>3258789</v>
      </c>
      <c r="D16" s="1127">
        <v>73.88</v>
      </c>
      <c r="E16" s="1124">
        <v>0</v>
      </c>
      <c r="F16" s="1127">
        <v>0</v>
      </c>
      <c r="G16" s="1124">
        <v>1152047</v>
      </c>
      <c r="H16" s="1127">
        <v>26.12</v>
      </c>
      <c r="I16" s="1124">
        <v>0</v>
      </c>
      <c r="J16" s="1127">
        <v>0</v>
      </c>
      <c r="K16" s="424">
        <v>4410836</v>
      </c>
      <c r="L16" s="424">
        <v>190998</v>
      </c>
      <c r="M16" s="424">
        <v>13592</v>
      </c>
      <c r="N16" s="1143">
        <v>620023</v>
      </c>
      <c r="O16" s="59">
        <v>4</v>
      </c>
    </row>
    <row r="17" spans="1:15" ht="23.1" customHeight="1" x14ac:dyDescent="0.15">
      <c r="A17" s="188">
        <v>5</v>
      </c>
      <c r="B17" s="189" t="s">
        <v>829</v>
      </c>
      <c r="C17" s="1125">
        <v>147366</v>
      </c>
      <c r="D17" s="1128">
        <v>51.07</v>
      </c>
      <c r="E17" s="1125">
        <v>0</v>
      </c>
      <c r="F17" s="1128">
        <v>0</v>
      </c>
      <c r="G17" s="1125">
        <v>141196</v>
      </c>
      <c r="H17" s="1128">
        <v>48.93</v>
      </c>
      <c r="I17" s="1125">
        <v>0</v>
      </c>
      <c r="J17" s="1128">
        <v>0</v>
      </c>
      <c r="K17" s="426">
        <v>288562</v>
      </c>
      <c r="L17" s="426">
        <v>27296</v>
      </c>
      <c r="M17" s="426">
        <v>91</v>
      </c>
      <c r="N17" s="1145">
        <v>5412</v>
      </c>
      <c r="O17" s="139">
        <v>5</v>
      </c>
    </row>
    <row r="18" spans="1:15" ht="23.1" customHeight="1" x14ac:dyDescent="0.15">
      <c r="A18" s="64">
        <v>6</v>
      </c>
      <c r="B18" s="97" t="s">
        <v>831</v>
      </c>
      <c r="C18" s="1126">
        <v>541632</v>
      </c>
      <c r="D18" s="1129">
        <v>56.03</v>
      </c>
      <c r="E18" s="1126">
        <v>0</v>
      </c>
      <c r="F18" s="1129">
        <v>0</v>
      </c>
      <c r="G18" s="1126">
        <v>425040</v>
      </c>
      <c r="H18" s="1129">
        <v>43.97</v>
      </c>
      <c r="I18" s="1126">
        <v>0</v>
      </c>
      <c r="J18" s="1129">
        <v>0</v>
      </c>
      <c r="K18" s="1029">
        <v>966672</v>
      </c>
      <c r="L18" s="1029">
        <v>63056</v>
      </c>
      <c r="M18" s="1029">
        <v>368</v>
      </c>
      <c r="N18" s="1146">
        <v>58953</v>
      </c>
      <c r="O18" s="59">
        <v>6</v>
      </c>
    </row>
    <row r="19" spans="1:15" ht="23.1" customHeight="1" x14ac:dyDescent="0.15">
      <c r="A19" s="64">
        <v>7</v>
      </c>
      <c r="B19" s="97" t="s">
        <v>833</v>
      </c>
      <c r="C19" s="1124">
        <v>2448303</v>
      </c>
      <c r="D19" s="1127">
        <v>74.16</v>
      </c>
      <c r="E19" s="1124">
        <v>0</v>
      </c>
      <c r="F19" s="1127">
        <v>0</v>
      </c>
      <c r="G19" s="1124">
        <v>853260</v>
      </c>
      <c r="H19" s="1127">
        <v>25.84</v>
      </c>
      <c r="I19" s="1124">
        <v>0</v>
      </c>
      <c r="J19" s="1127">
        <v>0</v>
      </c>
      <c r="K19" s="424">
        <v>3301563</v>
      </c>
      <c r="L19" s="424">
        <v>155881</v>
      </c>
      <c r="M19" s="424">
        <v>4592</v>
      </c>
      <c r="N19" s="1143">
        <v>443883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24">
        <v>643073</v>
      </c>
      <c r="D20" s="1127">
        <v>55.58</v>
      </c>
      <c r="E20" s="1124">
        <v>0</v>
      </c>
      <c r="F20" s="1127">
        <v>0</v>
      </c>
      <c r="G20" s="1124">
        <v>513970</v>
      </c>
      <c r="H20" s="1127">
        <v>44.42</v>
      </c>
      <c r="I20" s="1124">
        <v>0</v>
      </c>
      <c r="J20" s="1127">
        <v>0</v>
      </c>
      <c r="K20" s="424">
        <v>1157043</v>
      </c>
      <c r="L20" s="424">
        <v>84491</v>
      </c>
      <c r="M20" s="424">
        <v>610</v>
      </c>
      <c r="N20" s="1143">
        <v>64504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837</v>
      </c>
      <c r="C21" s="1124">
        <v>469935</v>
      </c>
      <c r="D21" s="1127">
        <v>58.54</v>
      </c>
      <c r="E21" s="1124">
        <v>0</v>
      </c>
      <c r="F21" s="1127">
        <v>0</v>
      </c>
      <c r="G21" s="1124">
        <v>332820</v>
      </c>
      <c r="H21" s="1127">
        <v>41.46</v>
      </c>
      <c r="I21" s="1124">
        <v>0</v>
      </c>
      <c r="J21" s="1127">
        <v>0</v>
      </c>
      <c r="K21" s="424">
        <v>802755</v>
      </c>
      <c r="L21" s="424">
        <v>61889</v>
      </c>
      <c r="M21" s="424">
        <v>19908</v>
      </c>
      <c r="N21" s="1143">
        <v>67761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1125">
        <v>490190</v>
      </c>
      <c r="D22" s="1128">
        <v>61.94</v>
      </c>
      <c r="E22" s="1125">
        <v>0</v>
      </c>
      <c r="F22" s="1128">
        <v>0</v>
      </c>
      <c r="G22" s="1125">
        <v>301200</v>
      </c>
      <c r="H22" s="1128">
        <v>38.06</v>
      </c>
      <c r="I22" s="1125">
        <v>0</v>
      </c>
      <c r="J22" s="1128">
        <v>0</v>
      </c>
      <c r="K22" s="426">
        <v>791390</v>
      </c>
      <c r="L22" s="426">
        <v>55716</v>
      </c>
      <c r="M22" s="426">
        <v>405</v>
      </c>
      <c r="N22" s="1145">
        <v>80874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126">
        <v>379110</v>
      </c>
      <c r="D23" s="1129">
        <v>69.78</v>
      </c>
      <c r="E23" s="1126">
        <v>0</v>
      </c>
      <c r="F23" s="1129">
        <v>0</v>
      </c>
      <c r="G23" s="1126">
        <v>164172</v>
      </c>
      <c r="H23" s="1129">
        <v>30.22</v>
      </c>
      <c r="I23" s="1126">
        <v>0</v>
      </c>
      <c r="J23" s="1129">
        <v>0</v>
      </c>
      <c r="K23" s="1029">
        <v>543282</v>
      </c>
      <c r="L23" s="1029">
        <v>29460</v>
      </c>
      <c r="M23" s="1029">
        <v>242</v>
      </c>
      <c r="N23" s="1146">
        <v>43477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1124">
        <v>738444</v>
      </c>
      <c r="D24" s="1127">
        <v>74.64</v>
      </c>
      <c r="E24" s="1124">
        <v>0</v>
      </c>
      <c r="F24" s="1127">
        <v>0</v>
      </c>
      <c r="G24" s="1124">
        <v>250835</v>
      </c>
      <c r="H24" s="1127">
        <v>25.36</v>
      </c>
      <c r="I24" s="1124">
        <v>0</v>
      </c>
      <c r="J24" s="1127">
        <v>0</v>
      </c>
      <c r="K24" s="424">
        <v>989279</v>
      </c>
      <c r="L24" s="424">
        <v>38410</v>
      </c>
      <c r="M24" s="424">
        <v>2065</v>
      </c>
      <c r="N24" s="1143">
        <v>86845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1124">
        <v>369695</v>
      </c>
      <c r="D25" s="1127">
        <v>55.67</v>
      </c>
      <c r="E25" s="1124">
        <v>0</v>
      </c>
      <c r="F25" s="1127">
        <v>0</v>
      </c>
      <c r="G25" s="1124">
        <v>294398</v>
      </c>
      <c r="H25" s="1127">
        <v>44.33</v>
      </c>
      <c r="I25" s="1124">
        <v>0</v>
      </c>
      <c r="J25" s="1127">
        <v>0</v>
      </c>
      <c r="K25" s="424">
        <v>664093</v>
      </c>
      <c r="L25" s="424">
        <v>58156</v>
      </c>
      <c r="M25" s="424">
        <v>508</v>
      </c>
      <c r="N25" s="1143">
        <v>72533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124">
        <v>253535</v>
      </c>
      <c r="D26" s="1127">
        <v>55.47</v>
      </c>
      <c r="E26" s="1124">
        <v>0</v>
      </c>
      <c r="F26" s="1127">
        <v>0</v>
      </c>
      <c r="G26" s="1124">
        <v>203551</v>
      </c>
      <c r="H26" s="1127">
        <v>44.53</v>
      </c>
      <c r="I26" s="1124">
        <v>0</v>
      </c>
      <c r="J26" s="1127">
        <v>0</v>
      </c>
      <c r="K26" s="424">
        <v>457086</v>
      </c>
      <c r="L26" s="424">
        <v>36259</v>
      </c>
      <c r="M26" s="424">
        <v>285</v>
      </c>
      <c r="N26" s="1143">
        <v>45975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848</v>
      </c>
      <c r="C27" s="1125">
        <v>275011</v>
      </c>
      <c r="D27" s="1128">
        <v>44.67</v>
      </c>
      <c r="E27" s="1125">
        <v>0</v>
      </c>
      <c r="F27" s="1128">
        <v>0</v>
      </c>
      <c r="G27" s="1125">
        <v>340656</v>
      </c>
      <c r="H27" s="1128">
        <v>55.33</v>
      </c>
      <c r="I27" s="1125">
        <v>0</v>
      </c>
      <c r="J27" s="1128">
        <v>0</v>
      </c>
      <c r="K27" s="426">
        <v>615667</v>
      </c>
      <c r="L27" s="426">
        <v>36784</v>
      </c>
      <c r="M27" s="426">
        <v>13103</v>
      </c>
      <c r="N27" s="1145">
        <v>53359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850</v>
      </c>
      <c r="C28" s="1126">
        <v>692005</v>
      </c>
      <c r="D28" s="1129">
        <v>74.72</v>
      </c>
      <c r="E28" s="1126">
        <v>0</v>
      </c>
      <c r="F28" s="1129">
        <v>0</v>
      </c>
      <c r="G28" s="1126">
        <v>158121</v>
      </c>
      <c r="H28" s="1129">
        <v>17.07</v>
      </c>
      <c r="I28" s="1126">
        <v>76011</v>
      </c>
      <c r="J28" s="1129">
        <v>8.2100000000000009</v>
      </c>
      <c r="K28" s="1029">
        <v>926137</v>
      </c>
      <c r="L28" s="1029">
        <v>39371</v>
      </c>
      <c r="M28" s="1029">
        <v>5856</v>
      </c>
      <c r="N28" s="1146">
        <v>108535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124">
        <v>2327398</v>
      </c>
      <c r="D29" s="1127">
        <v>60.59</v>
      </c>
      <c r="E29" s="1124">
        <v>0</v>
      </c>
      <c r="F29" s="1127">
        <v>0</v>
      </c>
      <c r="G29" s="1124">
        <v>1514112</v>
      </c>
      <c r="H29" s="1127">
        <v>39.409999999999997</v>
      </c>
      <c r="I29" s="1124">
        <v>0</v>
      </c>
      <c r="J29" s="1127">
        <v>0</v>
      </c>
      <c r="K29" s="424">
        <v>3841510</v>
      </c>
      <c r="L29" s="424">
        <v>241849</v>
      </c>
      <c r="M29" s="424">
        <v>3428</v>
      </c>
      <c r="N29" s="1143">
        <v>470133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124">
        <v>57662</v>
      </c>
      <c r="D30" s="1127">
        <v>47.71</v>
      </c>
      <c r="E30" s="1124">
        <v>3879</v>
      </c>
      <c r="F30" s="1127">
        <v>3.21</v>
      </c>
      <c r="G30" s="1124">
        <v>38056</v>
      </c>
      <c r="H30" s="1127">
        <v>31.49</v>
      </c>
      <c r="I30" s="1124">
        <v>21255</v>
      </c>
      <c r="J30" s="1127">
        <v>17.59</v>
      </c>
      <c r="K30" s="424">
        <v>120852</v>
      </c>
      <c r="L30" s="424">
        <v>13923</v>
      </c>
      <c r="M30" s="424">
        <v>100</v>
      </c>
      <c r="N30" s="1143">
        <v>2333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124">
        <v>1593103</v>
      </c>
      <c r="D31" s="1127">
        <v>75.349999999999994</v>
      </c>
      <c r="E31" s="1124">
        <v>0</v>
      </c>
      <c r="F31" s="1127">
        <v>0</v>
      </c>
      <c r="G31" s="1124">
        <v>521290</v>
      </c>
      <c r="H31" s="1127">
        <v>24.65</v>
      </c>
      <c r="I31" s="1124">
        <v>0</v>
      </c>
      <c r="J31" s="1127">
        <v>0</v>
      </c>
      <c r="K31" s="424">
        <v>2114393</v>
      </c>
      <c r="L31" s="424">
        <v>73056</v>
      </c>
      <c r="M31" s="424">
        <v>469</v>
      </c>
      <c r="N31" s="1143">
        <v>154446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858</v>
      </c>
      <c r="C32" s="1125">
        <v>728076</v>
      </c>
      <c r="D32" s="1128">
        <v>77.63</v>
      </c>
      <c r="E32" s="1125">
        <v>0</v>
      </c>
      <c r="F32" s="1128">
        <v>0</v>
      </c>
      <c r="G32" s="1125">
        <v>209844</v>
      </c>
      <c r="H32" s="1128">
        <v>22.37</v>
      </c>
      <c r="I32" s="1125">
        <v>0</v>
      </c>
      <c r="J32" s="1128">
        <v>0</v>
      </c>
      <c r="K32" s="426">
        <v>937920</v>
      </c>
      <c r="L32" s="426">
        <v>32140</v>
      </c>
      <c r="M32" s="426">
        <v>577</v>
      </c>
      <c r="N32" s="1145">
        <v>98637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860</v>
      </c>
      <c r="C33" s="1126">
        <v>620727</v>
      </c>
      <c r="D33" s="1129">
        <v>51.92</v>
      </c>
      <c r="E33" s="1126">
        <v>0</v>
      </c>
      <c r="F33" s="1129">
        <v>0</v>
      </c>
      <c r="G33" s="1126">
        <v>364318</v>
      </c>
      <c r="H33" s="1129">
        <v>30.48</v>
      </c>
      <c r="I33" s="1126">
        <v>210395</v>
      </c>
      <c r="J33" s="1129">
        <v>17.600000000000001</v>
      </c>
      <c r="K33" s="1029">
        <v>1195440</v>
      </c>
      <c r="L33" s="1029">
        <v>100091</v>
      </c>
      <c r="M33" s="1029">
        <v>548</v>
      </c>
      <c r="N33" s="1146">
        <v>56749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124">
        <v>592768</v>
      </c>
      <c r="D34" s="1127">
        <v>78.900000000000006</v>
      </c>
      <c r="E34" s="1124">
        <v>0</v>
      </c>
      <c r="F34" s="1127">
        <v>0</v>
      </c>
      <c r="G34" s="1124">
        <v>158538</v>
      </c>
      <c r="H34" s="1127">
        <v>21.1</v>
      </c>
      <c r="I34" s="1124">
        <v>0</v>
      </c>
      <c r="J34" s="1127">
        <v>0</v>
      </c>
      <c r="K34" s="424">
        <v>751306</v>
      </c>
      <c r="L34" s="424">
        <v>18492</v>
      </c>
      <c r="M34" s="424">
        <v>2630</v>
      </c>
      <c r="N34" s="1143">
        <v>76247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124">
        <v>150368</v>
      </c>
      <c r="D35" s="1127">
        <v>55.31</v>
      </c>
      <c r="E35" s="1124">
        <v>0</v>
      </c>
      <c r="F35" s="1127">
        <v>0</v>
      </c>
      <c r="G35" s="1124">
        <v>121499</v>
      </c>
      <c r="H35" s="1127">
        <v>44.69</v>
      </c>
      <c r="I35" s="1124">
        <v>0</v>
      </c>
      <c r="J35" s="1127">
        <v>0</v>
      </c>
      <c r="K35" s="424">
        <v>271867</v>
      </c>
      <c r="L35" s="424">
        <v>25193</v>
      </c>
      <c r="M35" s="424">
        <v>119</v>
      </c>
      <c r="N35" s="1143">
        <v>18280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124">
        <v>503750</v>
      </c>
      <c r="D36" s="1127">
        <v>70.88</v>
      </c>
      <c r="E36" s="1124">
        <v>0</v>
      </c>
      <c r="F36" s="1127">
        <v>0</v>
      </c>
      <c r="G36" s="1124">
        <v>206972</v>
      </c>
      <c r="H36" s="1127">
        <v>29.12</v>
      </c>
      <c r="I36" s="1124">
        <v>0</v>
      </c>
      <c r="J36" s="1127">
        <v>0</v>
      </c>
      <c r="K36" s="424">
        <v>710722</v>
      </c>
      <c r="L36" s="424">
        <v>35914</v>
      </c>
      <c r="M36" s="424">
        <v>287</v>
      </c>
      <c r="N36" s="1143">
        <v>59604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867</v>
      </c>
      <c r="C37" s="1125">
        <v>401378</v>
      </c>
      <c r="D37" s="1128">
        <v>61.25</v>
      </c>
      <c r="E37" s="1125">
        <v>0</v>
      </c>
      <c r="F37" s="1128">
        <v>0</v>
      </c>
      <c r="G37" s="1125">
        <v>253983</v>
      </c>
      <c r="H37" s="1128">
        <v>38.75</v>
      </c>
      <c r="I37" s="1125">
        <v>0</v>
      </c>
      <c r="J37" s="1128">
        <v>0</v>
      </c>
      <c r="K37" s="426">
        <v>655361</v>
      </c>
      <c r="L37" s="426">
        <v>40635</v>
      </c>
      <c r="M37" s="426">
        <v>224</v>
      </c>
      <c r="N37" s="1145">
        <v>32822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869</v>
      </c>
      <c r="C38" s="1126">
        <v>233645</v>
      </c>
      <c r="D38" s="1129">
        <v>51.09</v>
      </c>
      <c r="E38" s="1126">
        <v>22625</v>
      </c>
      <c r="F38" s="1129">
        <v>4.95</v>
      </c>
      <c r="G38" s="1126">
        <v>145440</v>
      </c>
      <c r="H38" s="1129">
        <v>31.81</v>
      </c>
      <c r="I38" s="1126">
        <v>55575</v>
      </c>
      <c r="J38" s="1129">
        <v>12.15</v>
      </c>
      <c r="K38" s="1029">
        <v>457285</v>
      </c>
      <c r="L38" s="1029">
        <v>35327</v>
      </c>
      <c r="M38" s="1029">
        <v>142</v>
      </c>
      <c r="N38" s="1146">
        <v>26121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124">
        <v>631638</v>
      </c>
      <c r="D39" s="1127">
        <v>79.16</v>
      </c>
      <c r="E39" s="1124">
        <v>0</v>
      </c>
      <c r="F39" s="1127">
        <v>0</v>
      </c>
      <c r="G39" s="1124">
        <v>166276</v>
      </c>
      <c r="H39" s="1127">
        <v>20.84</v>
      </c>
      <c r="I39" s="1124">
        <v>0</v>
      </c>
      <c r="J39" s="1127">
        <v>0</v>
      </c>
      <c r="K39" s="424">
        <v>797914</v>
      </c>
      <c r="L39" s="424">
        <v>24578</v>
      </c>
      <c r="M39" s="424">
        <v>28048</v>
      </c>
      <c r="N39" s="1143">
        <v>110557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124">
        <v>316767</v>
      </c>
      <c r="D40" s="1127">
        <v>48.48</v>
      </c>
      <c r="E40" s="1124">
        <v>0</v>
      </c>
      <c r="F40" s="1127">
        <v>0</v>
      </c>
      <c r="G40" s="1124">
        <v>336622</v>
      </c>
      <c r="H40" s="1127">
        <v>51.52</v>
      </c>
      <c r="I40" s="1124">
        <v>0</v>
      </c>
      <c r="J40" s="1127">
        <v>0</v>
      </c>
      <c r="K40" s="424">
        <v>653389</v>
      </c>
      <c r="L40" s="424">
        <v>48151</v>
      </c>
      <c r="M40" s="424">
        <v>566</v>
      </c>
      <c r="N40" s="1143">
        <v>27567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124">
        <v>114171</v>
      </c>
      <c r="D41" s="1127">
        <v>72.53</v>
      </c>
      <c r="E41" s="1124">
        <v>0</v>
      </c>
      <c r="F41" s="1127">
        <v>0</v>
      </c>
      <c r="G41" s="1124">
        <v>43251</v>
      </c>
      <c r="H41" s="1127">
        <v>27.47</v>
      </c>
      <c r="I41" s="1124">
        <v>0</v>
      </c>
      <c r="J41" s="1127">
        <v>0</v>
      </c>
      <c r="K41" s="424">
        <v>157422</v>
      </c>
      <c r="L41" s="424">
        <v>6706</v>
      </c>
      <c r="M41" s="424">
        <v>61</v>
      </c>
      <c r="N41" s="1143">
        <v>14999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877</v>
      </c>
      <c r="C42" s="1125">
        <v>279886</v>
      </c>
      <c r="D42" s="1128">
        <v>52.23</v>
      </c>
      <c r="E42" s="1125">
        <v>0</v>
      </c>
      <c r="F42" s="1128">
        <v>0</v>
      </c>
      <c r="G42" s="1125">
        <v>255987</v>
      </c>
      <c r="H42" s="1128">
        <v>47.77</v>
      </c>
      <c r="I42" s="1125">
        <v>0</v>
      </c>
      <c r="J42" s="1128">
        <v>0</v>
      </c>
      <c r="K42" s="426">
        <v>535873</v>
      </c>
      <c r="L42" s="426">
        <v>47691</v>
      </c>
      <c r="M42" s="426">
        <v>521</v>
      </c>
      <c r="N42" s="1145">
        <v>26560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879</v>
      </c>
      <c r="C43" s="1126">
        <v>231123</v>
      </c>
      <c r="D43" s="1129">
        <v>61.31</v>
      </c>
      <c r="E43" s="1126">
        <v>0</v>
      </c>
      <c r="F43" s="1129">
        <v>0</v>
      </c>
      <c r="G43" s="1126">
        <v>145823</v>
      </c>
      <c r="H43" s="1129">
        <v>38.69</v>
      </c>
      <c r="I43" s="1126">
        <v>0</v>
      </c>
      <c r="J43" s="1129">
        <v>0</v>
      </c>
      <c r="K43" s="1029">
        <v>376946</v>
      </c>
      <c r="L43" s="1029">
        <v>22715</v>
      </c>
      <c r="M43" s="1029">
        <v>185</v>
      </c>
      <c r="N43" s="1146">
        <v>22971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124">
        <v>315788</v>
      </c>
      <c r="D44" s="1127">
        <v>79.42</v>
      </c>
      <c r="E44" s="1124">
        <v>0</v>
      </c>
      <c r="F44" s="1127">
        <v>0</v>
      </c>
      <c r="G44" s="1124">
        <v>81807</v>
      </c>
      <c r="H44" s="1127">
        <v>20.58</v>
      </c>
      <c r="I44" s="1124">
        <v>0</v>
      </c>
      <c r="J44" s="1127">
        <v>0</v>
      </c>
      <c r="K44" s="424">
        <v>397596</v>
      </c>
      <c r="L44" s="424">
        <v>12886</v>
      </c>
      <c r="M44" s="424">
        <v>122</v>
      </c>
      <c r="N44" s="1143">
        <v>44183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124">
        <v>352036</v>
      </c>
      <c r="D45" s="1127">
        <v>61.8</v>
      </c>
      <c r="E45" s="1124">
        <v>0</v>
      </c>
      <c r="F45" s="1127">
        <v>0</v>
      </c>
      <c r="G45" s="1124">
        <v>217575</v>
      </c>
      <c r="H45" s="1127">
        <v>38.200000000000003</v>
      </c>
      <c r="I45" s="1124">
        <v>0</v>
      </c>
      <c r="J45" s="1127">
        <v>0</v>
      </c>
      <c r="K45" s="424">
        <v>569611</v>
      </c>
      <c r="L45" s="424">
        <v>36098</v>
      </c>
      <c r="M45" s="424">
        <v>1275</v>
      </c>
      <c r="N45" s="1143">
        <v>49955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124">
        <v>70884</v>
      </c>
      <c r="D46" s="1127">
        <v>62.61</v>
      </c>
      <c r="E46" s="1124">
        <v>0</v>
      </c>
      <c r="F46" s="1127">
        <v>0</v>
      </c>
      <c r="G46" s="1124">
        <v>42324</v>
      </c>
      <c r="H46" s="1127">
        <v>37.39</v>
      </c>
      <c r="I46" s="1124">
        <v>0</v>
      </c>
      <c r="J46" s="1127">
        <v>0</v>
      </c>
      <c r="K46" s="424">
        <v>113208</v>
      </c>
      <c r="L46" s="424">
        <v>6832</v>
      </c>
      <c r="M46" s="424">
        <v>1160</v>
      </c>
      <c r="N46" s="1143">
        <v>3680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1125">
        <v>77013</v>
      </c>
      <c r="D47" s="1128">
        <v>63.92</v>
      </c>
      <c r="E47" s="1125">
        <v>0</v>
      </c>
      <c r="F47" s="1128">
        <v>0</v>
      </c>
      <c r="G47" s="1125">
        <v>43461</v>
      </c>
      <c r="H47" s="1128">
        <v>36.08</v>
      </c>
      <c r="I47" s="1125">
        <v>0</v>
      </c>
      <c r="J47" s="1128">
        <v>0</v>
      </c>
      <c r="K47" s="426">
        <v>120474</v>
      </c>
      <c r="L47" s="426">
        <v>8386</v>
      </c>
      <c r="M47" s="426">
        <v>0</v>
      </c>
      <c r="N47" s="1145">
        <v>10512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888</v>
      </c>
      <c r="C48" s="1126">
        <v>30558</v>
      </c>
      <c r="D48" s="1129">
        <v>47.31</v>
      </c>
      <c r="E48" s="1126">
        <v>3531</v>
      </c>
      <c r="F48" s="1129">
        <v>5.47</v>
      </c>
      <c r="G48" s="1126">
        <v>19075</v>
      </c>
      <c r="H48" s="1129">
        <v>29.53</v>
      </c>
      <c r="I48" s="1126">
        <v>11428</v>
      </c>
      <c r="J48" s="1129">
        <v>17.690000000000001</v>
      </c>
      <c r="K48" s="1029">
        <v>64592</v>
      </c>
      <c r="L48" s="1029">
        <v>6454</v>
      </c>
      <c r="M48" s="1029">
        <v>32</v>
      </c>
      <c r="N48" s="1146">
        <v>2261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124">
        <v>73617</v>
      </c>
      <c r="D49" s="1127">
        <v>54.19</v>
      </c>
      <c r="E49" s="1124">
        <v>0</v>
      </c>
      <c r="F49" s="1127">
        <v>0</v>
      </c>
      <c r="G49" s="1124">
        <v>38520</v>
      </c>
      <c r="H49" s="1127">
        <v>28.36</v>
      </c>
      <c r="I49" s="1124">
        <v>23702</v>
      </c>
      <c r="J49" s="1127">
        <v>17.45</v>
      </c>
      <c r="K49" s="424">
        <v>135839</v>
      </c>
      <c r="L49" s="424">
        <v>13232</v>
      </c>
      <c r="M49" s="424">
        <v>0</v>
      </c>
      <c r="N49" s="1143">
        <v>8746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124">
        <v>93392</v>
      </c>
      <c r="D50" s="1127">
        <v>65.88</v>
      </c>
      <c r="E50" s="1124">
        <v>0</v>
      </c>
      <c r="F50" s="1127">
        <v>0</v>
      </c>
      <c r="G50" s="1124">
        <v>48366</v>
      </c>
      <c r="H50" s="1127">
        <v>34.119999999999997</v>
      </c>
      <c r="I50" s="1124">
        <v>0</v>
      </c>
      <c r="J50" s="1127">
        <v>0</v>
      </c>
      <c r="K50" s="424">
        <v>141758</v>
      </c>
      <c r="L50" s="424">
        <v>10621</v>
      </c>
      <c r="M50" s="424">
        <v>0</v>
      </c>
      <c r="N50" s="1143">
        <v>19114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894</v>
      </c>
      <c r="C51" s="1124">
        <v>34698</v>
      </c>
      <c r="D51" s="1127">
        <v>41.72</v>
      </c>
      <c r="E51" s="1124">
        <v>1764</v>
      </c>
      <c r="F51" s="1127">
        <v>2.12</v>
      </c>
      <c r="G51" s="1124">
        <v>30220</v>
      </c>
      <c r="H51" s="1127">
        <v>36.340000000000003</v>
      </c>
      <c r="I51" s="1124">
        <v>16480</v>
      </c>
      <c r="J51" s="1127">
        <v>19.82</v>
      </c>
      <c r="K51" s="424">
        <v>83162</v>
      </c>
      <c r="L51" s="424">
        <v>10881</v>
      </c>
      <c r="M51" s="424">
        <v>79</v>
      </c>
      <c r="N51" s="1143">
        <v>2501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125">
        <v>49108</v>
      </c>
      <c r="D52" s="1128">
        <v>51.68</v>
      </c>
      <c r="E52" s="1125">
        <v>7862</v>
      </c>
      <c r="F52" s="1128">
        <v>8.2799999999999994</v>
      </c>
      <c r="G52" s="1125">
        <v>23985</v>
      </c>
      <c r="H52" s="1128">
        <v>25.25</v>
      </c>
      <c r="I52" s="1125">
        <v>14049</v>
      </c>
      <c r="J52" s="1128">
        <v>14.79</v>
      </c>
      <c r="K52" s="426">
        <v>95004</v>
      </c>
      <c r="L52" s="426">
        <v>6054</v>
      </c>
      <c r="M52" s="426">
        <v>0</v>
      </c>
      <c r="N52" s="1145">
        <v>6232</v>
      </c>
      <c r="O52" s="77">
        <v>44</v>
      </c>
    </row>
    <row r="53" spans="1:15" s="124" customFormat="1" ht="23.1" customHeight="1" x14ac:dyDescent="0.15">
      <c r="A53" s="66">
        <v>45</v>
      </c>
      <c r="B53" s="65" t="s">
        <v>897</v>
      </c>
      <c r="C53" s="1134">
        <v>147496</v>
      </c>
      <c r="D53" s="1129">
        <v>43.65</v>
      </c>
      <c r="E53" s="1126">
        <v>0</v>
      </c>
      <c r="F53" s="1129">
        <v>0</v>
      </c>
      <c r="G53" s="1126">
        <v>190399</v>
      </c>
      <c r="H53" s="1129">
        <v>56.35</v>
      </c>
      <c r="I53" s="1126">
        <v>0</v>
      </c>
      <c r="J53" s="1129">
        <v>0</v>
      </c>
      <c r="K53" s="1029">
        <v>337895</v>
      </c>
      <c r="L53" s="1029">
        <v>33142</v>
      </c>
      <c r="M53" s="1029">
        <v>98</v>
      </c>
      <c r="N53" s="1146">
        <v>13614</v>
      </c>
      <c r="O53" s="67">
        <v>45</v>
      </c>
    </row>
    <row r="54" spans="1:15" s="124" customFormat="1" ht="23.1" customHeight="1" x14ac:dyDescent="0.15">
      <c r="A54" s="66">
        <v>46</v>
      </c>
      <c r="B54" s="65" t="s">
        <v>898</v>
      </c>
      <c r="C54" s="1135">
        <v>71503</v>
      </c>
      <c r="D54" s="1127">
        <v>51.62</v>
      </c>
      <c r="E54" s="1124">
        <v>0</v>
      </c>
      <c r="F54" s="1127">
        <v>0</v>
      </c>
      <c r="G54" s="1124">
        <v>67005</v>
      </c>
      <c r="H54" s="1127">
        <v>48.38</v>
      </c>
      <c r="I54" s="1124">
        <v>0</v>
      </c>
      <c r="J54" s="1127">
        <v>0</v>
      </c>
      <c r="K54" s="424">
        <v>138508</v>
      </c>
      <c r="L54" s="424">
        <v>13651</v>
      </c>
      <c r="M54" s="424">
        <v>1779</v>
      </c>
      <c r="N54" s="1143">
        <v>4992</v>
      </c>
      <c r="O54" s="67">
        <v>46</v>
      </c>
    </row>
    <row r="55" spans="1:15" s="124" customFormat="1" ht="23.1" customHeight="1" x14ac:dyDescent="0.15">
      <c r="A55" s="66">
        <v>52</v>
      </c>
      <c r="B55" s="65" t="s">
        <v>899</v>
      </c>
      <c r="C55" s="1135">
        <v>26671</v>
      </c>
      <c r="D55" s="1127">
        <v>54.91</v>
      </c>
      <c r="E55" s="1124">
        <v>0</v>
      </c>
      <c r="F55" s="1127">
        <v>0</v>
      </c>
      <c r="G55" s="1124">
        <v>21903</v>
      </c>
      <c r="H55" s="1127">
        <v>45.09</v>
      </c>
      <c r="I55" s="1124">
        <v>0</v>
      </c>
      <c r="J55" s="1127">
        <v>0</v>
      </c>
      <c r="K55" s="424">
        <v>48574</v>
      </c>
      <c r="L55" s="424">
        <v>3608</v>
      </c>
      <c r="M55" s="424">
        <v>526</v>
      </c>
      <c r="N55" s="1143">
        <v>3432</v>
      </c>
      <c r="O55" s="67">
        <v>52</v>
      </c>
    </row>
    <row r="56" spans="1:15" s="124" customFormat="1" ht="23.1" customHeight="1" x14ac:dyDescent="0.15">
      <c r="A56" s="66">
        <v>54</v>
      </c>
      <c r="B56" s="65" t="s">
        <v>900</v>
      </c>
      <c r="C56" s="1135">
        <v>33401</v>
      </c>
      <c r="D56" s="1127">
        <v>57.6</v>
      </c>
      <c r="E56" s="1124">
        <v>0</v>
      </c>
      <c r="F56" s="1127">
        <v>0</v>
      </c>
      <c r="G56" s="1124">
        <v>24590</v>
      </c>
      <c r="H56" s="1127">
        <v>42.4</v>
      </c>
      <c r="I56" s="1124">
        <v>0</v>
      </c>
      <c r="J56" s="1127">
        <v>0</v>
      </c>
      <c r="K56" s="424">
        <v>57991</v>
      </c>
      <c r="L56" s="424">
        <v>4531</v>
      </c>
      <c r="M56" s="424">
        <v>680</v>
      </c>
      <c r="N56" s="1143">
        <v>4143</v>
      </c>
      <c r="O56" s="67">
        <v>54</v>
      </c>
    </row>
    <row r="57" spans="1:15" s="124" customFormat="1" ht="23.1" customHeight="1" thickBot="1" x14ac:dyDescent="0.2">
      <c r="A57" s="81">
        <v>59</v>
      </c>
      <c r="B57" s="82" t="s">
        <v>902</v>
      </c>
      <c r="C57" s="1136">
        <v>90442</v>
      </c>
      <c r="D57" s="1150">
        <v>53.89</v>
      </c>
      <c r="E57" s="1137">
        <v>0</v>
      </c>
      <c r="F57" s="1150">
        <v>0</v>
      </c>
      <c r="G57" s="1137">
        <v>77376</v>
      </c>
      <c r="H57" s="1150">
        <v>46.11</v>
      </c>
      <c r="I57" s="1137">
        <v>0</v>
      </c>
      <c r="J57" s="1150">
        <v>0</v>
      </c>
      <c r="K57" s="1141">
        <v>167818</v>
      </c>
      <c r="L57" s="1141">
        <v>12962</v>
      </c>
      <c r="M57" s="1141">
        <v>181</v>
      </c>
      <c r="N57" s="1147">
        <v>16121</v>
      </c>
      <c r="O57" s="83">
        <v>59</v>
      </c>
    </row>
    <row r="58" spans="1:15" ht="23.1" customHeight="1" x14ac:dyDescent="0.15">
      <c r="A58" s="64">
        <v>61</v>
      </c>
      <c r="B58" s="97" t="s">
        <v>904</v>
      </c>
      <c r="C58" s="1126">
        <v>68167</v>
      </c>
      <c r="D58" s="1129">
        <v>47.01</v>
      </c>
      <c r="E58" s="1126">
        <v>0</v>
      </c>
      <c r="F58" s="1129">
        <v>0</v>
      </c>
      <c r="G58" s="1126">
        <v>76835</v>
      </c>
      <c r="H58" s="1129">
        <v>52.99</v>
      </c>
      <c r="I58" s="1126">
        <v>0</v>
      </c>
      <c r="J58" s="1129">
        <v>0</v>
      </c>
      <c r="K58" s="1029">
        <v>145002</v>
      </c>
      <c r="L58" s="1029">
        <v>12901</v>
      </c>
      <c r="M58" s="1029">
        <v>150</v>
      </c>
      <c r="N58" s="1146">
        <v>6755</v>
      </c>
      <c r="O58" s="63">
        <v>61</v>
      </c>
    </row>
    <row r="59" spans="1:15" ht="23.1" customHeight="1" x14ac:dyDescent="0.15">
      <c r="A59" s="64">
        <v>66</v>
      </c>
      <c r="B59" s="97" t="s">
        <v>906</v>
      </c>
      <c r="C59" s="1124">
        <v>245066</v>
      </c>
      <c r="D59" s="1127">
        <v>58.94</v>
      </c>
      <c r="E59" s="1124">
        <v>0</v>
      </c>
      <c r="F59" s="1127">
        <v>0</v>
      </c>
      <c r="G59" s="1124">
        <v>170752</v>
      </c>
      <c r="H59" s="1127">
        <v>41.06</v>
      </c>
      <c r="I59" s="1124">
        <v>0</v>
      </c>
      <c r="J59" s="1127">
        <v>0</v>
      </c>
      <c r="K59" s="424">
        <v>415818</v>
      </c>
      <c r="L59" s="424">
        <v>28655</v>
      </c>
      <c r="M59" s="424">
        <v>105</v>
      </c>
      <c r="N59" s="1143">
        <v>21070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24">
        <v>36671</v>
      </c>
      <c r="D60" s="1127">
        <v>42.21</v>
      </c>
      <c r="E60" s="1124">
        <v>7527</v>
      </c>
      <c r="F60" s="1127">
        <v>8.67</v>
      </c>
      <c r="G60" s="1124">
        <v>28056</v>
      </c>
      <c r="H60" s="1127">
        <v>32.299999999999997</v>
      </c>
      <c r="I60" s="1124">
        <v>14608</v>
      </c>
      <c r="J60" s="1127">
        <v>16.82</v>
      </c>
      <c r="K60" s="424">
        <v>86862</v>
      </c>
      <c r="L60" s="424">
        <v>8519</v>
      </c>
      <c r="M60" s="424">
        <v>12</v>
      </c>
      <c r="N60" s="1143">
        <v>3296</v>
      </c>
      <c r="O60" s="59">
        <v>67</v>
      </c>
    </row>
    <row r="61" spans="1:15" ht="23.1" customHeight="1" x14ac:dyDescent="0.15">
      <c r="A61" s="64">
        <v>70</v>
      </c>
      <c r="B61" s="97" t="s">
        <v>910</v>
      </c>
      <c r="C61" s="1124">
        <v>45089</v>
      </c>
      <c r="D61" s="1127">
        <v>53.56</v>
      </c>
      <c r="E61" s="1124">
        <v>4533</v>
      </c>
      <c r="F61" s="1127">
        <v>5.39</v>
      </c>
      <c r="G61" s="1124">
        <v>21288</v>
      </c>
      <c r="H61" s="1127">
        <v>25.29</v>
      </c>
      <c r="I61" s="1124">
        <v>13262</v>
      </c>
      <c r="J61" s="1127">
        <v>15.76</v>
      </c>
      <c r="K61" s="424">
        <v>84172</v>
      </c>
      <c r="L61" s="424">
        <v>7738</v>
      </c>
      <c r="M61" s="424">
        <v>46</v>
      </c>
      <c r="N61" s="1143">
        <v>6061</v>
      </c>
      <c r="O61" s="59">
        <v>70</v>
      </c>
    </row>
    <row r="62" spans="1:15" ht="23.1" customHeight="1" x14ac:dyDescent="0.15">
      <c r="A62" s="188">
        <v>72</v>
      </c>
      <c r="B62" s="189" t="s">
        <v>912</v>
      </c>
      <c r="C62" s="1125">
        <v>205438</v>
      </c>
      <c r="D62" s="1128">
        <v>51.41</v>
      </c>
      <c r="E62" s="1125">
        <v>0</v>
      </c>
      <c r="F62" s="1128">
        <v>0</v>
      </c>
      <c r="G62" s="1125">
        <v>194153</v>
      </c>
      <c r="H62" s="1128">
        <v>48.59</v>
      </c>
      <c r="I62" s="1125">
        <v>0</v>
      </c>
      <c r="J62" s="1128">
        <v>0</v>
      </c>
      <c r="K62" s="426">
        <v>399591</v>
      </c>
      <c r="L62" s="426">
        <v>39427</v>
      </c>
      <c r="M62" s="426">
        <v>176</v>
      </c>
      <c r="N62" s="1145">
        <v>17882</v>
      </c>
      <c r="O62" s="139">
        <v>72</v>
      </c>
    </row>
    <row r="63" spans="1:15" ht="23.1" customHeight="1" x14ac:dyDescent="0.15">
      <c r="A63" s="64">
        <v>74</v>
      </c>
      <c r="B63" s="97" t="s">
        <v>914</v>
      </c>
      <c r="C63" s="1126">
        <v>57945</v>
      </c>
      <c r="D63" s="1129">
        <v>57.25</v>
      </c>
      <c r="E63" s="1126">
        <v>0</v>
      </c>
      <c r="F63" s="1129">
        <v>0</v>
      </c>
      <c r="G63" s="1126">
        <v>43274</v>
      </c>
      <c r="H63" s="1129">
        <v>42.75</v>
      </c>
      <c r="I63" s="1126">
        <v>0</v>
      </c>
      <c r="J63" s="1129">
        <v>0</v>
      </c>
      <c r="K63" s="1029">
        <v>101219</v>
      </c>
      <c r="L63" s="1029">
        <v>9577</v>
      </c>
      <c r="M63" s="1029">
        <v>0</v>
      </c>
      <c r="N63" s="1146">
        <v>10641</v>
      </c>
      <c r="O63" s="59">
        <v>74</v>
      </c>
    </row>
    <row r="64" spans="1:15" ht="23.1" customHeight="1" x14ac:dyDescent="0.15">
      <c r="A64" s="64">
        <v>81</v>
      </c>
      <c r="B64" s="97" t="s">
        <v>916</v>
      </c>
      <c r="C64" s="1124">
        <v>230073</v>
      </c>
      <c r="D64" s="1127">
        <v>49.4</v>
      </c>
      <c r="E64" s="1124">
        <v>31255</v>
      </c>
      <c r="F64" s="1127">
        <v>6.71</v>
      </c>
      <c r="G64" s="1124">
        <v>129152</v>
      </c>
      <c r="H64" s="1127">
        <v>27.73</v>
      </c>
      <c r="I64" s="1124">
        <v>75254</v>
      </c>
      <c r="J64" s="1127">
        <v>16.16</v>
      </c>
      <c r="K64" s="424">
        <v>465734</v>
      </c>
      <c r="L64" s="424">
        <v>46365</v>
      </c>
      <c r="M64" s="424">
        <v>0</v>
      </c>
      <c r="N64" s="1143">
        <v>34304</v>
      </c>
      <c r="O64" s="59">
        <v>81</v>
      </c>
    </row>
    <row r="65" spans="1:15" ht="23.1" customHeight="1" x14ac:dyDescent="0.15">
      <c r="A65" s="64">
        <v>82</v>
      </c>
      <c r="B65" s="97" t="s">
        <v>918</v>
      </c>
      <c r="C65" s="1124">
        <v>214675</v>
      </c>
      <c r="D65" s="1127">
        <v>50.61</v>
      </c>
      <c r="E65" s="1124">
        <v>0</v>
      </c>
      <c r="F65" s="1127">
        <v>0</v>
      </c>
      <c r="G65" s="1124">
        <v>209502</v>
      </c>
      <c r="H65" s="1127">
        <v>49.39</v>
      </c>
      <c r="I65" s="1124">
        <v>0</v>
      </c>
      <c r="J65" s="1127">
        <v>0</v>
      </c>
      <c r="K65" s="424">
        <v>424177</v>
      </c>
      <c r="L65" s="424">
        <v>40158</v>
      </c>
      <c r="M65" s="424">
        <v>2131</v>
      </c>
      <c r="N65" s="1143">
        <v>15497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919</v>
      </c>
      <c r="C66" s="1124">
        <v>88397</v>
      </c>
      <c r="D66" s="1127">
        <v>41.83</v>
      </c>
      <c r="E66" s="1124">
        <v>0</v>
      </c>
      <c r="F66" s="1127">
        <v>0</v>
      </c>
      <c r="G66" s="1124">
        <v>93114</v>
      </c>
      <c r="H66" s="1127">
        <v>44.07</v>
      </c>
      <c r="I66" s="1124">
        <v>29784</v>
      </c>
      <c r="J66" s="1127">
        <v>14.1</v>
      </c>
      <c r="K66" s="424">
        <v>211295</v>
      </c>
      <c r="L66" s="424">
        <v>25997</v>
      </c>
      <c r="M66" s="424">
        <v>168</v>
      </c>
      <c r="N66" s="1143">
        <v>5841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920</v>
      </c>
      <c r="C67" s="1125" t="s">
        <v>693</v>
      </c>
      <c r="D67" s="1128" t="s">
        <v>693</v>
      </c>
      <c r="E67" s="1125" t="s">
        <v>693</v>
      </c>
      <c r="F67" s="1128" t="s">
        <v>693</v>
      </c>
      <c r="G67" s="1125" t="s">
        <v>693</v>
      </c>
      <c r="H67" s="1128" t="s">
        <v>693</v>
      </c>
      <c r="I67" s="1125" t="s">
        <v>693</v>
      </c>
      <c r="J67" s="1128" t="s">
        <v>693</v>
      </c>
      <c r="K67" s="426" t="s">
        <v>693</v>
      </c>
      <c r="L67" s="426" t="s">
        <v>693</v>
      </c>
      <c r="M67" s="426" t="s">
        <v>693</v>
      </c>
      <c r="N67" s="1145" t="s">
        <v>693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922</v>
      </c>
      <c r="C68" s="1126" t="s">
        <v>693</v>
      </c>
      <c r="D68" s="1129" t="s">
        <v>693</v>
      </c>
      <c r="E68" s="1126" t="s">
        <v>693</v>
      </c>
      <c r="F68" s="1129" t="s">
        <v>693</v>
      </c>
      <c r="G68" s="1126" t="s">
        <v>693</v>
      </c>
      <c r="H68" s="1129" t="s">
        <v>693</v>
      </c>
      <c r="I68" s="1126" t="s">
        <v>693</v>
      </c>
      <c r="J68" s="1129" t="s">
        <v>693</v>
      </c>
      <c r="K68" s="1029" t="s">
        <v>693</v>
      </c>
      <c r="L68" s="1029" t="s">
        <v>693</v>
      </c>
      <c r="M68" s="1029" t="s">
        <v>693</v>
      </c>
      <c r="N68" s="1146" t="s">
        <v>693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924</v>
      </c>
      <c r="C69" s="1124" t="s">
        <v>693</v>
      </c>
      <c r="D69" s="1127" t="s">
        <v>693</v>
      </c>
      <c r="E69" s="1124" t="s">
        <v>693</v>
      </c>
      <c r="F69" s="1127" t="s">
        <v>693</v>
      </c>
      <c r="G69" s="1124" t="s">
        <v>693</v>
      </c>
      <c r="H69" s="1127" t="s">
        <v>693</v>
      </c>
      <c r="I69" s="1124" t="s">
        <v>693</v>
      </c>
      <c r="J69" s="1127" t="s">
        <v>693</v>
      </c>
      <c r="K69" s="424" t="s">
        <v>693</v>
      </c>
      <c r="L69" s="424" t="s">
        <v>693</v>
      </c>
      <c r="M69" s="424" t="s">
        <v>693</v>
      </c>
      <c r="N69" s="1143" t="s">
        <v>693</v>
      </c>
      <c r="O69" s="67">
        <v>303</v>
      </c>
    </row>
    <row r="70" spans="1:15" s="103" customFormat="1" ht="23.1" customHeight="1" x14ac:dyDescent="0.15">
      <c r="A70" s="66"/>
      <c r="B70" s="65"/>
      <c r="C70" s="1124"/>
      <c r="D70" s="1127"/>
      <c r="E70" s="1124"/>
      <c r="F70" s="1127"/>
      <c r="G70" s="1124"/>
      <c r="H70" s="1127"/>
      <c r="I70" s="1124"/>
      <c r="J70" s="1127"/>
      <c r="K70" s="424"/>
      <c r="L70" s="424"/>
      <c r="M70" s="424"/>
      <c r="N70" s="1143"/>
      <c r="O70" s="67"/>
    </row>
    <row r="71" spans="1:15" s="103" customFormat="1" ht="23.1" customHeight="1" x14ac:dyDescent="0.15">
      <c r="A71" s="66"/>
      <c r="B71" s="65"/>
      <c r="C71" s="1124"/>
      <c r="D71" s="1127"/>
      <c r="E71" s="1124"/>
      <c r="F71" s="1127"/>
      <c r="G71" s="1124"/>
      <c r="H71" s="1127"/>
      <c r="I71" s="1124"/>
      <c r="J71" s="1127"/>
      <c r="K71" s="424"/>
      <c r="L71" s="424"/>
      <c r="M71" s="424"/>
      <c r="N71" s="1143"/>
      <c r="O71" s="67"/>
    </row>
    <row r="72" spans="1:15" s="103" customFormat="1" ht="23.1" customHeight="1" x14ac:dyDescent="0.15">
      <c r="A72" s="75"/>
      <c r="B72" s="76"/>
      <c r="C72" s="1125"/>
      <c r="D72" s="1128"/>
      <c r="E72" s="1125"/>
      <c r="F72" s="1128"/>
      <c r="G72" s="1125"/>
      <c r="H72" s="1128"/>
      <c r="I72" s="1125"/>
      <c r="J72" s="1128"/>
      <c r="K72" s="426"/>
      <c r="L72" s="426"/>
      <c r="M72" s="426"/>
      <c r="N72" s="1145"/>
      <c r="O72" s="77"/>
    </row>
    <row r="73" spans="1:15" s="103" customFormat="1" ht="23.1" customHeight="1" x14ac:dyDescent="0.15">
      <c r="A73" s="66"/>
      <c r="B73" s="65"/>
      <c r="C73" s="1126"/>
      <c r="D73" s="1129"/>
      <c r="E73" s="1126"/>
      <c r="F73" s="1129"/>
      <c r="G73" s="1126"/>
      <c r="H73" s="1129"/>
      <c r="I73" s="1126"/>
      <c r="J73" s="1129"/>
      <c r="K73" s="1029"/>
      <c r="L73" s="1029"/>
      <c r="M73" s="1029"/>
      <c r="N73" s="1146"/>
      <c r="O73" s="67"/>
    </row>
    <row r="74" spans="1:15" s="103" customFormat="1" ht="23.1" customHeight="1" x14ac:dyDescent="0.15">
      <c r="A74" s="66"/>
      <c r="B74" s="65"/>
      <c r="C74" s="1124"/>
      <c r="D74" s="1127"/>
      <c r="E74" s="1124"/>
      <c r="F74" s="1127"/>
      <c r="G74" s="1124"/>
      <c r="H74" s="1127"/>
      <c r="I74" s="1124"/>
      <c r="J74" s="1127"/>
      <c r="K74" s="424"/>
      <c r="L74" s="424"/>
      <c r="M74" s="424"/>
      <c r="N74" s="1143"/>
      <c r="O74" s="67"/>
    </row>
    <row r="75" spans="1:15" s="103" customFormat="1" ht="23.1" customHeight="1" x14ac:dyDescent="0.15">
      <c r="A75" s="66"/>
      <c r="B75" s="65"/>
      <c r="C75" s="1124"/>
      <c r="D75" s="1127"/>
      <c r="E75" s="1124"/>
      <c r="F75" s="1127"/>
      <c r="G75" s="1124"/>
      <c r="H75" s="1127"/>
      <c r="I75" s="1124"/>
      <c r="J75" s="1127"/>
      <c r="K75" s="424"/>
      <c r="L75" s="424"/>
      <c r="M75" s="424"/>
      <c r="N75" s="1143"/>
      <c r="O75" s="67"/>
    </row>
    <row r="76" spans="1:15" s="103" customFormat="1" ht="23.1" customHeight="1" x14ac:dyDescent="0.15">
      <c r="A76" s="66"/>
      <c r="B76" s="65"/>
      <c r="C76" s="1124"/>
      <c r="D76" s="1127"/>
      <c r="E76" s="1124"/>
      <c r="F76" s="1127"/>
      <c r="G76" s="1124"/>
      <c r="H76" s="1127"/>
      <c r="I76" s="1124"/>
      <c r="J76" s="1127"/>
      <c r="K76" s="424"/>
      <c r="L76" s="424"/>
      <c r="M76" s="424"/>
      <c r="N76" s="1143"/>
      <c r="O76" s="67"/>
    </row>
    <row r="77" spans="1:15" s="103" customFormat="1" ht="23.1" customHeight="1" x14ac:dyDescent="0.15">
      <c r="A77" s="75"/>
      <c r="B77" s="76"/>
      <c r="C77" s="1125"/>
      <c r="D77" s="1128"/>
      <c r="E77" s="1125"/>
      <c r="F77" s="1128"/>
      <c r="G77" s="1125"/>
      <c r="H77" s="1128"/>
      <c r="I77" s="1125"/>
      <c r="J77" s="1128"/>
      <c r="K77" s="426"/>
      <c r="L77" s="426"/>
      <c r="M77" s="426"/>
      <c r="N77" s="1145"/>
      <c r="O77" s="77"/>
    </row>
    <row r="78" spans="1:15" s="103" customFormat="1" ht="23.1" customHeight="1" x14ac:dyDescent="0.15">
      <c r="A78" s="78"/>
      <c r="B78" s="65"/>
      <c r="C78" s="1126"/>
      <c r="D78" s="1129"/>
      <c r="E78" s="1126"/>
      <c r="F78" s="1129"/>
      <c r="G78" s="1126"/>
      <c r="H78" s="1129"/>
      <c r="I78" s="1126"/>
      <c r="J78" s="1129"/>
      <c r="K78" s="1029"/>
      <c r="L78" s="1029"/>
      <c r="M78" s="1029"/>
      <c r="N78" s="1146"/>
      <c r="O78" s="79"/>
    </row>
    <row r="79" spans="1:15" s="103" customFormat="1" ht="23.1" customHeight="1" x14ac:dyDescent="0.15">
      <c r="A79" s="66"/>
      <c r="B79" s="65"/>
      <c r="C79" s="1124"/>
      <c r="D79" s="1127"/>
      <c r="E79" s="1124"/>
      <c r="F79" s="1127"/>
      <c r="G79" s="1124"/>
      <c r="H79" s="1127"/>
      <c r="I79" s="1124"/>
      <c r="J79" s="1127"/>
      <c r="K79" s="424"/>
      <c r="L79" s="424"/>
      <c r="M79" s="424"/>
      <c r="N79" s="1143"/>
      <c r="O79" s="67"/>
    </row>
    <row r="80" spans="1:15" s="103" customFormat="1" ht="23.1" customHeight="1" x14ac:dyDescent="0.15">
      <c r="A80" s="66"/>
      <c r="B80" s="65"/>
      <c r="C80" s="1124"/>
      <c r="D80" s="1127"/>
      <c r="E80" s="1124"/>
      <c r="F80" s="1127"/>
      <c r="G80" s="1124"/>
      <c r="H80" s="1127"/>
      <c r="I80" s="1124"/>
      <c r="J80" s="1127"/>
      <c r="K80" s="424"/>
      <c r="L80" s="424"/>
      <c r="M80" s="424"/>
      <c r="N80" s="1143"/>
      <c r="O80" s="67"/>
    </row>
    <row r="81" spans="1:15" s="103" customFormat="1" ht="23.1" customHeight="1" x14ac:dyDescent="0.15">
      <c r="A81" s="66"/>
      <c r="B81" s="65"/>
      <c r="C81" s="1124"/>
      <c r="D81" s="1127"/>
      <c r="E81" s="1124"/>
      <c r="F81" s="1127"/>
      <c r="G81" s="1124"/>
      <c r="H81" s="1127"/>
      <c r="I81" s="1124"/>
      <c r="J81" s="1127"/>
      <c r="K81" s="424"/>
      <c r="L81" s="424"/>
      <c r="M81" s="424"/>
      <c r="N81" s="1143"/>
      <c r="O81" s="67"/>
    </row>
    <row r="82" spans="1:15" s="103" customFormat="1" ht="23.1" customHeight="1" x14ac:dyDescent="0.15">
      <c r="A82" s="75"/>
      <c r="B82" s="76"/>
      <c r="C82" s="1125"/>
      <c r="D82" s="1128"/>
      <c r="E82" s="1125"/>
      <c r="F82" s="1128"/>
      <c r="G82" s="1125"/>
      <c r="H82" s="1128"/>
      <c r="I82" s="1125"/>
      <c r="J82" s="1128"/>
      <c r="K82" s="426"/>
      <c r="L82" s="426"/>
      <c r="M82" s="426"/>
      <c r="N82" s="1145"/>
      <c r="O82" s="77"/>
    </row>
    <row r="83" spans="1:15" s="103" customFormat="1" ht="23.1" customHeight="1" x14ac:dyDescent="0.15">
      <c r="A83" s="66"/>
      <c r="B83" s="65"/>
      <c r="C83" s="1126"/>
      <c r="D83" s="1129"/>
      <c r="E83" s="1126"/>
      <c r="F83" s="1129"/>
      <c r="G83" s="1126"/>
      <c r="H83" s="1129"/>
      <c r="I83" s="1126"/>
      <c r="J83" s="1129"/>
      <c r="K83" s="1029"/>
      <c r="L83" s="1029"/>
      <c r="M83" s="1029"/>
      <c r="N83" s="1146"/>
      <c r="O83" s="67"/>
    </row>
    <row r="84" spans="1:15" s="103" customFormat="1" ht="23.1" customHeight="1" x14ac:dyDescent="0.15">
      <c r="A84" s="66"/>
      <c r="B84" s="65"/>
      <c r="C84" s="1124"/>
      <c r="D84" s="1127"/>
      <c r="E84" s="1124"/>
      <c r="F84" s="1127"/>
      <c r="G84" s="1124"/>
      <c r="H84" s="1127"/>
      <c r="I84" s="1124"/>
      <c r="J84" s="1127"/>
      <c r="K84" s="424"/>
      <c r="L84" s="424"/>
      <c r="M84" s="424"/>
      <c r="N84" s="1143"/>
      <c r="O84" s="67"/>
    </row>
    <row r="85" spans="1:15" s="103" customFormat="1" ht="23.1" customHeight="1" x14ac:dyDescent="0.15">
      <c r="A85" s="66"/>
      <c r="B85" s="65"/>
      <c r="C85" s="1124"/>
      <c r="D85" s="1127"/>
      <c r="E85" s="1124"/>
      <c r="F85" s="1127"/>
      <c r="G85" s="1124"/>
      <c r="H85" s="1127"/>
      <c r="I85" s="1124"/>
      <c r="J85" s="1127"/>
      <c r="K85" s="424"/>
      <c r="L85" s="424"/>
      <c r="M85" s="424"/>
      <c r="N85" s="1143"/>
      <c r="O85" s="67"/>
    </row>
    <row r="86" spans="1:15" s="103" customFormat="1" ht="23.1" customHeight="1" x14ac:dyDescent="0.15">
      <c r="A86" s="66"/>
      <c r="B86" s="65"/>
      <c r="C86" s="1124"/>
      <c r="D86" s="1127"/>
      <c r="E86" s="1124"/>
      <c r="F86" s="1127"/>
      <c r="G86" s="1124"/>
      <c r="H86" s="1127"/>
      <c r="I86" s="1124"/>
      <c r="J86" s="1127"/>
      <c r="K86" s="424"/>
      <c r="L86" s="424"/>
      <c r="M86" s="424"/>
      <c r="N86" s="1143"/>
      <c r="O86" s="67"/>
    </row>
    <row r="87" spans="1:15" s="103" customFormat="1" ht="23.1" customHeight="1" x14ac:dyDescent="0.15">
      <c r="A87" s="75"/>
      <c r="B87" s="76"/>
      <c r="C87" s="1125"/>
      <c r="D87" s="1128"/>
      <c r="E87" s="1125"/>
      <c r="F87" s="1128"/>
      <c r="G87" s="1125"/>
      <c r="H87" s="1128"/>
      <c r="I87" s="1125"/>
      <c r="J87" s="1128"/>
      <c r="K87" s="426"/>
      <c r="L87" s="426"/>
      <c r="M87" s="426"/>
      <c r="N87" s="1145"/>
      <c r="O87" s="77"/>
    </row>
    <row r="88" spans="1:15" s="103" customFormat="1" ht="23.1" customHeight="1" x14ac:dyDescent="0.15">
      <c r="A88" s="66"/>
      <c r="B88" s="65"/>
      <c r="C88" s="1126"/>
      <c r="D88" s="1129"/>
      <c r="E88" s="1126"/>
      <c r="F88" s="1129"/>
      <c r="G88" s="1126"/>
      <c r="H88" s="1129"/>
      <c r="I88" s="1126"/>
      <c r="J88" s="1129"/>
      <c r="K88" s="1029"/>
      <c r="L88" s="1029"/>
      <c r="M88" s="1029"/>
      <c r="N88" s="1146"/>
      <c r="O88" s="67"/>
    </row>
    <row r="89" spans="1:15" s="103" customFormat="1" ht="23.1" customHeight="1" x14ac:dyDescent="0.15">
      <c r="A89" s="66"/>
      <c r="B89" s="65"/>
      <c r="C89" s="1124"/>
      <c r="D89" s="1127"/>
      <c r="E89" s="1124"/>
      <c r="F89" s="1127"/>
      <c r="G89" s="1124"/>
      <c r="H89" s="1127"/>
      <c r="I89" s="1124"/>
      <c r="J89" s="1127"/>
      <c r="K89" s="424"/>
      <c r="L89" s="424"/>
      <c r="M89" s="424"/>
      <c r="N89" s="1143"/>
      <c r="O89" s="67"/>
    </row>
    <row r="90" spans="1:15" s="103" customFormat="1" ht="23.1" customHeight="1" x14ac:dyDescent="0.15">
      <c r="A90" s="66"/>
      <c r="B90" s="65"/>
      <c r="C90" s="1124"/>
      <c r="D90" s="1127"/>
      <c r="E90" s="1124"/>
      <c r="F90" s="1127"/>
      <c r="G90" s="1124"/>
      <c r="H90" s="1127"/>
      <c r="I90" s="1124"/>
      <c r="J90" s="1127"/>
      <c r="K90" s="424"/>
      <c r="L90" s="424"/>
      <c r="M90" s="424"/>
      <c r="N90" s="1143"/>
      <c r="O90" s="67"/>
    </row>
    <row r="91" spans="1:15" s="103" customFormat="1" ht="23.1" customHeight="1" x14ac:dyDescent="0.15">
      <c r="A91" s="66"/>
      <c r="B91" s="65"/>
      <c r="C91" s="1124"/>
      <c r="D91" s="1127"/>
      <c r="E91" s="1124"/>
      <c r="F91" s="1127"/>
      <c r="G91" s="1124"/>
      <c r="H91" s="1127"/>
      <c r="I91" s="1124"/>
      <c r="J91" s="1127"/>
      <c r="K91" s="424"/>
      <c r="L91" s="424"/>
      <c r="M91" s="424"/>
      <c r="N91" s="1143"/>
      <c r="O91" s="67"/>
    </row>
    <row r="92" spans="1:15" s="103" customFormat="1" ht="23.1" customHeight="1" x14ac:dyDescent="0.15">
      <c r="A92" s="75"/>
      <c r="B92" s="76"/>
      <c r="C92" s="1125"/>
      <c r="D92" s="1128"/>
      <c r="E92" s="1125"/>
      <c r="F92" s="1128"/>
      <c r="G92" s="1125"/>
      <c r="H92" s="1128"/>
      <c r="I92" s="1125"/>
      <c r="J92" s="1128"/>
      <c r="K92" s="426"/>
      <c r="L92" s="426"/>
      <c r="M92" s="426"/>
      <c r="N92" s="1145"/>
      <c r="O92" s="77"/>
    </row>
    <row r="93" spans="1:15" s="103" customFormat="1" ht="23.1" customHeight="1" x14ac:dyDescent="0.15">
      <c r="A93" s="66"/>
      <c r="B93" s="65"/>
      <c r="C93" s="1126"/>
      <c r="D93" s="1129"/>
      <c r="E93" s="1126"/>
      <c r="F93" s="1129"/>
      <c r="G93" s="1126"/>
      <c r="H93" s="1129"/>
      <c r="I93" s="1126"/>
      <c r="J93" s="1129"/>
      <c r="K93" s="1029"/>
      <c r="L93" s="1029"/>
      <c r="M93" s="1029"/>
      <c r="N93" s="1146"/>
      <c r="O93" s="67"/>
    </row>
    <row r="94" spans="1:15" s="103" customFormat="1" ht="23.1" customHeight="1" x14ac:dyDescent="0.15">
      <c r="A94" s="66"/>
      <c r="B94" s="65"/>
      <c r="C94" s="1124"/>
      <c r="D94" s="1127"/>
      <c r="E94" s="1124"/>
      <c r="F94" s="1127"/>
      <c r="G94" s="1124"/>
      <c r="H94" s="1127"/>
      <c r="I94" s="1124"/>
      <c r="J94" s="1127"/>
      <c r="K94" s="424"/>
      <c r="L94" s="424"/>
      <c r="M94" s="424"/>
      <c r="N94" s="1143"/>
      <c r="O94" s="67"/>
    </row>
    <row r="95" spans="1:15" s="103" customFormat="1" ht="23.1" customHeight="1" x14ac:dyDescent="0.15">
      <c r="A95" s="66"/>
      <c r="B95" s="65"/>
      <c r="C95" s="1124"/>
      <c r="D95" s="1127"/>
      <c r="E95" s="1124"/>
      <c r="F95" s="1127"/>
      <c r="G95" s="1124"/>
      <c r="H95" s="1127"/>
      <c r="I95" s="1124"/>
      <c r="J95" s="1127"/>
      <c r="K95" s="424"/>
      <c r="L95" s="424"/>
      <c r="M95" s="424"/>
      <c r="N95" s="1143"/>
      <c r="O95" s="67"/>
    </row>
    <row r="96" spans="1:15" s="103" customFormat="1" ht="23.1" customHeight="1" x14ac:dyDescent="0.15">
      <c r="A96" s="66"/>
      <c r="B96" s="65"/>
      <c r="C96" s="1124"/>
      <c r="D96" s="1127"/>
      <c r="E96" s="1124"/>
      <c r="F96" s="1127"/>
      <c r="G96" s="1124"/>
      <c r="H96" s="1127"/>
      <c r="I96" s="1124"/>
      <c r="J96" s="1127"/>
      <c r="K96" s="424"/>
      <c r="L96" s="424"/>
      <c r="M96" s="424"/>
      <c r="N96" s="1143"/>
      <c r="O96" s="67"/>
    </row>
    <row r="97" spans="1:15" s="103" customFormat="1" ht="23.1" customHeight="1" x14ac:dyDescent="0.15">
      <c r="A97" s="75"/>
      <c r="B97" s="76"/>
      <c r="C97" s="1125"/>
      <c r="D97" s="1128"/>
      <c r="E97" s="1125"/>
      <c r="F97" s="1128"/>
      <c r="G97" s="1125"/>
      <c r="H97" s="1128"/>
      <c r="I97" s="1125"/>
      <c r="J97" s="1128"/>
      <c r="K97" s="426"/>
      <c r="L97" s="426"/>
      <c r="M97" s="426"/>
      <c r="N97" s="1145"/>
      <c r="O97" s="77"/>
    </row>
    <row r="98" spans="1:15" s="103" customFormat="1" ht="23.1" customHeight="1" x14ac:dyDescent="0.15">
      <c r="A98" s="66"/>
      <c r="B98" s="65"/>
      <c r="C98" s="1126"/>
      <c r="D98" s="1129"/>
      <c r="E98" s="1126"/>
      <c r="F98" s="1129"/>
      <c r="G98" s="1126"/>
      <c r="H98" s="1129"/>
      <c r="I98" s="1126"/>
      <c r="J98" s="1129"/>
      <c r="K98" s="1029"/>
      <c r="L98" s="1029"/>
      <c r="M98" s="1029"/>
      <c r="N98" s="1146"/>
      <c r="O98" s="67"/>
    </row>
    <row r="99" spans="1:15" s="103" customFormat="1" ht="23.1" customHeight="1" x14ac:dyDescent="0.15">
      <c r="A99" s="66"/>
      <c r="B99" s="65"/>
      <c r="C99" s="1124"/>
      <c r="D99" s="1127"/>
      <c r="E99" s="1124"/>
      <c r="F99" s="1127"/>
      <c r="G99" s="1124"/>
      <c r="H99" s="1127"/>
      <c r="I99" s="1124"/>
      <c r="J99" s="1127"/>
      <c r="K99" s="424"/>
      <c r="L99" s="424"/>
      <c r="M99" s="424"/>
      <c r="N99" s="1143"/>
      <c r="O99" s="67"/>
    </row>
    <row r="100" spans="1:15" s="103" customFormat="1" ht="23.1" customHeight="1" x14ac:dyDescent="0.15">
      <c r="A100" s="66"/>
      <c r="B100" s="65"/>
      <c r="C100" s="1124"/>
      <c r="D100" s="1127"/>
      <c r="E100" s="1124"/>
      <c r="F100" s="1127"/>
      <c r="G100" s="1124"/>
      <c r="H100" s="1127"/>
      <c r="I100" s="1124"/>
      <c r="J100" s="1127"/>
      <c r="K100" s="424"/>
      <c r="L100" s="424"/>
      <c r="M100" s="424"/>
      <c r="N100" s="1143"/>
      <c r="O100" s="67"/>
    </row>
    <row r="101" spans="1:15" s="103" customFormat="1" ht="23.1" customHeight="1" x14ac:dyDescent="0.15">
      <c r="A101" s="78"/>
      <c r="B101" s="65"/>
      <c r="C101" s="1124"/>
      <c r="D101" s="1127"/>
      <c r="E101" s="1124"/>
      <c r="F101" s="1127"/>
      <c r="G101" s="1124"/>
      <c r="H101" s="1127"/>
      <c r="I101" s="1124"/>
      <c r="J101" s="1127"/>
      <c r="K101" s="424"/>
      <c r="L101" s="424"/>
      <c r="M101" s="424"/>
      <c r="N101" s="1143"/>
      <c r="O101" s="79"/>
    </row>
    <row r="102" spans="1:15" s="103" customFormat="1" ht="23.1" customHeight="1" x14ac:dyDescent="0.15">
      <c r="A102" s="75"/>
      <c r="B102" s="76"/>
      <c r="C102" s="1125"/>
      <c r="D102" s="1128"/>
      <c r="E102" s="1125"/>
      <c r="F102" s="1128"/>
      <c r="G102" s="1125"/>
      <c r="H102" s="1128"/>
      <c r="I102" s="1125"/>
      <c r="J102" s="1128"/>
      <c r="K102" s="426"/>
      <c r="L102" s="426"/>
      <c r="M102" s="426"/>
      <c r="N102" s="1145"/>
      <c r="O102" s="77"/>
    </row>
    <row r="103" spans="1:15" s="124" customFormat="1" ht="23.1" customHeight="1" x14ac:dyDescent="0.15">
      <c r="A103" s="66"/>
      <c r="B103" s="65"/>
      <c r="C103" s="1126"/>
      <c r="D103" s="1129"/>
      <c r="E103" s="1126"/>
      <c r="F103" s="1129"/>
      <c r="G103" s="1126"/>
      <c r="H103" s="1129"/>
      <c r="I103" s="1126"/>
      <c r="J103" s="1129"/>
      <c r="K103" s="1029"/>
      <c r="L103" s="1029"/>
      <c r="M103" s="1029"/>
      <c r="N103" s="1146"/>
      <c r="O103" s="67"/>
    </row>
    <row r="104" spans="1:15" s="124" customFormat="1" ht="23.1" customHeight="1" x14ac:dyDescent="0.15">
      <c r="A104" s="66"/>
      <c r="B104" s="65"/>
      <c r="C104" s="1124"/>
      <c r="D104" s="1127"/>
      <c r="E104" s="1124"/>
      <c r="F104" s="1127"/>
      <c r="G104" s="1124"/>
      <c r="H104" s="1127"/>
      <c r="I104" s="1124"/>
      <c r="J104" s="1127"/>
      <c r="K104" s="424"/>
      <c r="L104" s="424"/>
      <c r="M104" s="424"/>
      <c r="N104" s="1143"/>
      <c r="O104" s="67"/>
    </row>
    <row r="105" spans="1:15" s="124" customFormat="1" ht="23.1" customHeight="1" x14ac:dyDescent="0.15">
      <c r="A105" s="66"/>
      <c r="B105" s="65"/>
      <c r="C105" s="1124"/>
      <c r="D105" s="1127"/>
      <c r="E105" s="1124"/>
      <c r="F105" s="1127"/>
      <c r="G105" s="1124"/>
      <c r="H105" s="1127"/>
      <c r="I105" s="1124"/>
      <c r="J105" s="1127"/>
      <c r="K105" s="424"/>
      <c r="L105" s="424"/>
      <c r="M105" s="424"/>
      <c r="N105" s="1143"/>
      <c r="O105" s="67"/>
    </row>
    <row r="106" spans="1:15" s="124" customFormat="1" ht="23.1" customHeight="1" x14ac:dyDescent="0.15">
      <c r="A106" s="66"/>
      <c r="B106" s="65"/>
      <c r="C106" s="1124"/>
      <c r="D106" s="1127"/>
      <c r="E106" s="1124"/>
      <c r="F106" s="1127"/>
      <c r="G106" s="1124"/>
      <c r="H106" s="1127"/>
      <c r="I106" s="1124"/>
      <c r="J106" s="1127"/>
      <c r="K106" s="424"/>
      <c r="L106" s="424"/>
      <c r="M106" s="424"/>
      <c r="N106" s="1143"/>
      <c r="O106" s="67"/>
    </row>
    <row r="107" spans="1:15" s="124" customFormat="1" ht="23.1" customHeight="1" thickBot="1" x14ac:dyDescent="0.2">
      <c r="A107" s="81"/>
      <c r="B107" s="82"/>
      <c r="C107" s="1137"/>
      <c r="D107" s="1150"/>
      <c r="E107" s="1137"/>
      <c r="F107" s="1150"/>
      <c r="G107" s="1137"/>
      <c r="H107" s="1150"/>
      <c r="I107" s="1137"/>
      <c r="J107" s="1150"/>
      <c r="K107" s="1141"/>
      <c r="L107" s="1141"/>
      <c r="M107" s="1141"/>
      <c r="N107" s="1147"/>
      <c r="O107" s="83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D17" sqref="D17"/>
    </sheetView>
  </sheetViews>
  <sheetFormatPr defaultRowHeight="19.7" customHeight="1" x14ac:dyDescent="0.2"/>
  <cols>
    <col min="1" max="1" width="5.875" style="1612" customWidth="1"/>
    <col min="2" max="2" width="25.625" style="1551" customWidth="1"/>
    <col min="3" max="4" width="26.625" style="1552" customWidth="1"/>
    <col min="5" max="10" width="26.625" style="1551" customWidth="1"/>
    <col min="11" max="11" width="26.625" style="1552" customWidth="1"/>
    <col min="12" max="12" width="4.875" style="1703" customWidth="1"/>
    <col min="13" max="16384" width="9" style="1551"/>
  </cols>
  <sheetData>
    <row r="1" spans="1:57" ht="30.95" customHeight="1" x14ac:dyDescent="0.15">
      <c r="A1" s="1550" t="s">
        <v>971</v>
      </c>
      <c r="L1" s="1667"/>
    </row>
    <row r="2" spans="1:57" s="1554" customFormat="1" ht="22.5" customHeight="1" thickBot="1" x14ac:dyDescent="0.2">
      <c r="C2" s="1555"/>
      <c r="D2" s="1555"/>
      <c r="E2" s="1555"/>
      <c r="F2" s="1555"/>
      <c r="G2" s="1555"/>
      <c r="H2" s="1555"/>
      <c r="I2" s="1555"/>
      <c r="J2" s="1555"/>
      <c r="K2" s="1558"/>
      <c r="L2" s="1668" t="s">
        <v>706</v>
      </c>
    </row>
    <row r="3" spans="1:57" s="1580" customFormat="1" ht="24.95" customHeight="1" x14ac:dyDescent="0.15">
      <c r="A3" s="1617" t="s">
        <v>487</v>
      </c>
      <c r="B3" s="1618"/>
      <c r="C3" s="1669"/>
      <c r="D3" s="1669"/>
      <c r="E3" s="1670" t="s">
        <v>564</v>
      </c>
      <c r="F3" s="1671"/>
      <c r="G3" s="1669"/>
      <c r="H3" s="1669"/>
      <c r="I3" s="1669"/>
      <c r="J3" s="1669"/>
      <c r="K3" s="1672"/>
      <c r="L3" s="1673" t="s">
        <v>487</v>
      </c>
    </row>
    <row r="4" spans="1:57" s="1580" customFormat="1" ht="24.95" customHeight="1" x14ac:dyDescent="0.15">
      <c r="A4" s="1575" t="s">
        <v>488</v>
      </c>
      <c r="B4" s="1576"/>
      <c r="C4" s="1674"/>
      <c r="D4" s="1674"/>
      <c r="E4" s="1675"/>
      <c r="F4" s="1675"/>
      <c r="G4" s="1674" t="s">
        <v>467</v>
      </c>
      <c r="H4" s="1674" t="s">
        <v>565</v>
      </c>
      <c r="I4" s="1674" t="s">
        <v>566</v>
      </c>
      <c r="J4" s="1674" t="s">
        <v>264</v>
      </c>
      <c r="K4" s="1676" t="s">
        <v>467</v>
      </c>
      <c r="L4" s="1579" t="s">
        <v>488</v>
      </c>
    </row>
    <row r="5" spans="1:57" s="1580" customFormat="1" ht="24.95" customHeight="1" x14ac:dyDescent="0.15">
      <c r="A5" s="1575" t="s">
        <v>489</v>
      </c>
      <c r="B5" s="1576" t="s">
        <v>450</v>
      </c>
      <c r="C5" s="1674" t="s">
        <v>466</v>
      </c>
      <c r="D5" s="1674" t="s">
        <v>461</v>
      </c>
      <c r="E5" s="1674" t="s">
        <v>469</v>
      </c>
      <c r="F5" s="1674" t="s">
        <v>470</v>
      </c>
      <c r="G5" s="1674"/>
      <c r="H5" s="1674"/>
      <c r="I5" s="1674"/>
      <c r="J5" s="1674" t="s">
        <v>413</v>
      </c>
      <c r="K5" s="1676"/>
      <c r="L5" s="1579" t="s">
        <v>489</v>
      </c>
    </row>
    <row r="6" spans="1:57" s="1580" customFormat="1" ht="24.95" customHeight="1" x14ac:dyDescent="0.15">
      <c r="A6" s="1575" t="s">
        <v>490</v>
      </c>
      <c r="B6" s="1576"/>
      <c r="C6" s="1674"/>
      <c r="D6" s="1674"/>
      <c r="E6" s="1674"/>
      <c r="F6" s="1674"/>
      <c r="G6" s="1674" t="s">
        <v>445</v>
      </c>
      <c r="H6" s="1674" t="s">
        <v>445</v>
      </c>
      <c r="I6" s="1674" t="s">
        <v>445</v>
      </c>
      <c r="J6" s="1674" t="s">
        <v>445</v>
      </c>
      <c r="K6" s="1676" t="s">
        <v>446</v>
      </c>
      <c r="L6" s="1579" t="s">
        <v>490</v>
      </c>
    </row>
    <row r="7" spans="1:57" s="1580" customFormat="1" ht="24.95" customHeight="1" thickBot="1" x14ac:dyDescent="0.2">
      <c r="A7" s="1677" t="s">
        <v>491</v>
      </c>
      <c r="B7" s="1678"/>
      <c r="C7" s="1679"/>
      <c r="D7" s="1679"/>
      <c r="E7" s="1679"/>
      <c r="F7" s="1679"/>
      <c r="G7" s="1679"/>
      <c r="H7" s="1679"/>
      <c r="I7" s="1679"/>
      <c r="J7" s="1679"/>
      <c r="K7" s="1680"/>
      <c r="L7" s="1681" t="s">
        <v>491</v>
      </c>
    </row>
    <row r="8" spans="1:57" s="1580" customFormat="1" ht="30" customHeight="1" x14ac:dyDescent="0.15">
      <c r="A8" s="1575"/>
      <c r="B8" s="1650" t="s">
        <v>1</v>
      </c>
      <c r="C8" s="1704" t="s">
        <v>693</v>
      </c>
      <c r="D8" s="1682" t="s">
        <v>693</v>
      </c>
      <c r="E8" s="1683" t="s">
        <v>693</v>
      </c>
      <c r="F8" s="1683" t="s">
        <v>693</v>
      </c>
      <c r="G8" s="1683" t="s">
        <v>693</v>
      </c>
      <c r="H8" s="1683" t="s">
        <v>693</v>
      </c>
      <c r="I8" s="1683" t="s">
        <v>693</v>
      </c>
      <c r="J8" s="1683" t="s">
        <v>693</v>
      </c>
      <c r="K8" s="1684" t="s">
        <v>693</v>
      </c>
      <c r="L8" s="1611"/>
      <c r="M8" s="1563"/>
      <c r="N8" s="1563"/>
      <c r="O8" s="1563"/>
      <c r="P8" s="1563"/>
      <c r="Q8" s="1563"/>
      <c r="R8" s="1563"/>
      <c r="S8" s="1563"/>
      <c r="T8" s="1563"/>
      <c r="U8" s="1563"/>
      <c r="V8" s="1563"/>
      <c r="W8" s="1563"/>
      <c r="X8" s="1563"/>
      <c r="Y8" s="1563"/>
      <c r="Z8" s="1563"/>
      <c r="AA8" s="1563"/>
      <c r="AB8" s="1563"/>
      <c r="AC8" s="1563"/>
      <c r="AD8" s="1563"/>
      <c r="AE8" s="1563"/>
      <c r="AF8" s="1563"/>
      <c r="AG8" s="1563"/>
      <c r="AH8" s="1563"/>
      <c r="AI8" s="1563"/>
      <c r="AJ8" s="1563"/>
      <c r="AK8" s="1563"/>
      <c r="AL8" s="1563"/>
      <c r="AM8" s="1563"/>
      <c r="AN8" s="1563"/>
      <c r="AO8" s="1563"/>
      <c r="AP8" s="1563"/>
      <c r="AQ8" s="1563"/>
      <c r="AR8" s="1563"/>
      <c r="AS8" s="1563"/>
      <c r="AT8" s="1563"/>
      <c r="AU8" s="1563"/>
      <c r="AV8" s="1563"/>
      <c r="AW8" s="1563"/>
      <c r="AX8" s="1563"/>
      <c r="AY8" s="1563"/>
      <c r="AZ8" s="1563"/>
      <c r="BA8" s="1563"/>
      <c r="BB8" s="1563"/>
      <c r="BC8" s="1563"/>
      <c r="BD8" s="1563"/>
      <c r="BE8" s="1563"/>
    </row>
    <row r="9" spans="1:57" s="1580" customFormat="1" ht="30" customHeight="1" x14ac:dyDescent="0.15">
      <c r="A9" s="1575"/>
      <c r="B9" s="1650" t="s">
        <v>817</v>
      </c>
      <c r="C9" s="1693">
        <v>-1341788</v>
      </c>
      <c r="D9" s="1095">
        <v>34826985</v>
      </c>
      <c r="E9" s="1073">
        <v>1405944153</v>
      </c>
      <c r="F9" s="1073">
        <v>1263385</v>
      </c>
      <c r="G9" s="1073">
        <v>1100092</v>
      </c>
      <c r="H9" s="1073">
        <v>381607</v>
      </c>
      <c r="I9" s="1073">
        <v>54019</v>
      </c>
      <c r="J9" s="1073">
        <v>33052</v>
      </c>
      <c r="K9" s="1686">
        <v>1925882</v>
      </c>
      <c r="L9" s="1591"/>
    </row>
    <row r="10" spans="1:57" s="1580" customFormat="1" ht="30" customHeight="1" x14ac:dyDescent="0.15">
      <c r="A10" s="1575"/>
      <c r="B10" s="1650" t="s">
        <v>818</v>
      </c>
      <c r="C10" s="1705" t="s">
        <v>693</v>
      </c>
      <c r="D10" s="1687" t="s">
        <v>693</v>
      </c>
      <c r="E10" s="1688" t="s">
        <v>693</v>
      </c>
      <c r="F10" s="1688" t="s">
        <v>693</v>
      </c>
      <c r="G10" s="1688" t="s">
        <v>693</v>
      </c>
      <c r="H10" s="1688" t="s">
        <v>693</v>
      </c>
      <c r="I10" s="1688" t="s">
        <v>693</v>
      </c>
      <c r="J10" s="1688" t="s">
        <v>693</v>
      </c>
      <c r="K10" s="1689" t="s">
        <v>693</v>
      </c>
      <c r="L10" s="1591"/>
    </row>
    <row r="11" spans="1:57" s="1580" customFormat="1" ht="30" customHeight="1" x14ac:dyDescent="0.15">
      <c r="A11" s="1575"/>
      <c r="B11" s="1650" t="s">
        <v>819</v>
      </c>
      <c r="C11" s="1693">
        <v>-1258873</v>
      </c>
      <c r="D11" s="1095">
        <v>32968810</v>
      </c>
      <c r="E11" s="1073">
        <v>1345711976</v>
      </c>
      <c r="F11" s="1073">
        <v>889403</v>
      </c>
      <c r="G11" s="1073">
        <v>1044874</v>
      </c>
      <c r="H11" s="1073">
        <v>358920</v>
      </c>
      <c r="I11" s="1073">
        <v>53642</v>
      </c>
      <c r="J11" s="1073">
        <v>31408</v>
      </c>
      <c r="K11" s="1686">
        <v>1823108</v>
      </c>
      <c r="L11" s="1591"/>
    </row>
    <row r="12" spans="1:57" s="1580" customFormat="1" ht="30" customHeight="1" x14ac:dyDescent="0.15">
      <c r="A12" s="1582"/>
      <c r="B12" s="1653" t="s">
        <v>820</v>
      </c>
      <c r="C12" s="1696">
        <v>-82915</v>
      </c>
      <c r="D12" s="1097">
        <v>1858175</v>
      </c>
      <c r="E12" s="1074">
        <v>60232177</v>
      </c>
      <c r="F12" s="1074">
        <v>373982</v>
      </c>
      <c r="G12" s="1074">
        <v>55218</v>
      </c>
      <c r="H12" s="1074">
        <v>22687</v>
      </c>
      <c r="I12" s="1074">
        <v>377</v>
      </c>
      <c r="J12" s="1074">
        <v>1644</v>
      </c>
      <c r="K12" s="1690">
        <v>102774</v>
      </c>
      <c r="L12" s="1656"/>
    </row>
    <row r="13" spans="1:57" ht="23.1" customHeight="1" x14ac:dyDescent="0.15">
      <c r="A13" s="1589">
        <v>1</v>
      </c>
      <c r="B13" s="1593" t="s">
        <v>821</v>
      </c>
      <c r="C13" s="1691">
        <v>-19547</v>
      </c>
      <c r="D13" s="1093">
        <v>4873269</v>
      </c>
      <c r="E13" s="1075">
        <v>197245583</v>
      </c>
      <c r="F13" s="1075">
        <v>0</v>
      </c>
      <c r="G13" s="1075">
        <v>157244</v>
      </c>
      <c r="H13" s="1075">
        <v>51366</v>
      </c>
      <c r="I13" s="1075">
        <v>44728</v>
      </c>
      <c r="J13" s="1075">
        <v>3083</v>
      </c>
      <c r="K13" s="1692">
        <v>268282</v>
      </c>
      <c r="L13" s="1588">
        <v>1</v>
      </c>
    </row>
    <row r="14" spans="1:57" ht="23.1" customHeight="1" x14ac:dyDescent="0.15">
      <c r="A14" s="1589">
        <v>2</v>
      </c>
      <c r="B14" s="1593" t="s">
        <v>823</v>
      </c>
      <c r="C14" s="1693">
        <v>-4119</v>
      </c>
      <c r="D14" s="1095">
        <v>528089</v>
      </c>
      <c r="E14" s="1073">
        <v>17040559</v>
      </c>
      <c r="F14" s="1073">
        <v>0</v>
      </c>
      <c r="G14" s="1073">
        <v>14133</v>
      </c>
      <c r="H14" s="1073">
        <v>5045</v>
      </c>
      <c r="I14" s="1073">
        <v>79</v>
      </c>
      <c r="J14" s="1073">
        <v>911</v>
      </c>
      <c r="K14" s="1686">
        <v>26295</v>
      </c>
      <c r="L14" s="1591">
        <v>2</v>
      </c>
    </row>
    <row r="15" spans="1:57" ht="23.1" customHeight="1" x14ac:dyDescent="0.15">
      <c r="A15" s="1589">
        <v>3</v>
      </c>
      <c r="B15" s="1593" t="s">
        <v>825</v>
      </c>
      <c r="C15" s="1693">
        <v>62039</v>
      </c>
      <c r="D15" s="1095">
        <v>1919469</v>
      </c>
      <c r="E15" s="1073">
        <v>106911365</v>
      </c>
      <c r="F15" s="1073">
        <v>0</v>
      </c>
      <c r="G15" s="1073">
        <v>75939</v>
      </c>
      <c r="H15" s="1073">
        <v>26729</v>
      </c>
      <c r="I15" s="1073">
        <v>384</v>
      </c>
      <c r="J15" s="1073">
        <v>1685</v>
      </c>
      <c r="K15" s="1686">
        <v>122775</v>
      </c>
      <c r="L15" s="1591">
        <v>3</v>
      </c>
    </row>
    <row r="16" spans="1:57" ht="23.1" customHeight="1" x14ac:dyDescent="0.15">
      <c r="A16" s="1589">
        <v>4</v>
      </c>
      <c r="B16" s="1593" t="s">
        <v>827</v>
      </c>
      <c r="C16" s="1693">
        <v>36424</v>
      </c>
      <c r="D16" s="1095">
        <v>3622647</v>
      </c>
      <c r="E16" s="1073">
        <v>123909598</v>
      </c>
      <c r="F16" s="1073">
        <v>0</v>
      </c>
      <c r="G16" s="1073">
        <v>99378</v>
      </c>
      <c r="H16" s="1073">
        <v>34112</v>
      </c>
      <c r="I16" s="1073">
        <v>981</v>
      </c>
      <c r="J16" s="1073">
        <v>4314</v>
      </c>
      <c r="K16" s="1686">
        <v>162489</v>
      </c>
      <c r="L16" s="1591">
        <v>4</v>
      </c>
    </row>
    <row r="17" spans="1:12" ht="23.1" customHeight="1" x14ac:dyDescent="0.15">
      <c r="A17" s="1694">
        <v>5</v>
      </c>
      <c r="B17" s="1695" t="s">
        <v>829</v>
      </c>
      <c r="C17" s="1696">
        <v>-1012</v>
      </c>
      <c r="D17" s="1097">
        <v>254751</v>
      </c>
      <c r="E17" s="1074">
        <v>10526141</v>
      </c>
      <c r="F17" s="1074">
        <v>0</v>
      </c>
      <c r="G17" s="1074">
        <v>10652</v>
      </c>
      <c r="H17" s="1074">
        <v>4389</v>
      </c>
      <c r="I17" s="1074">
        <v>19</v>
      </c>
      <c r="J17" s="1074">
        <v>87</v>
      </c>
      <c r="K17" s="1690">
        <v>18102</v>
      </c>
      <c r="L17" s="1656">
        <v>5</v>
      </c>
    </row>
    <row r="18" spans="1:12" ht="23.1" customHeight="1" x14ac:dyDescent="0.15">
      <c r="A18" s="1589">
        <v>6</v>
      </c>
      <c r="B18" s="1593" t="s">
        <v>831</v>
      </c>
      <c r="C18" s="1691">
        <v>-418</v>
      </c>
      <c r="D18" s="1093">
        <v>843877</v>
      </c>
      <c r="E18" s="1075">
        <v>30091077</v>
      </c>
      <c r="F18" s="1075">
        <v>0</v>
      </c>
      <c r="G18" s="1075">
        <v>23674</v>
      </c>
      <c r="H18" s="1075">
        <v>8226</v>
      </c>
      <c r="I18" s="1075">
        <v>61</v>
      </c>
      <c r="J18" s="1075">
        <v>643</v>
      </c>
      <c r="K18" s="1692">
        <v>42407</v>
      </c>
      <c r="L18" s="1591">
        <v>6</v>
      </c>
    </row>
    <row r="19" spans="1:12" ht="23.1" customHeight="1" x14ac:dyDescent="0.15">
      <c r="A19" s="1589">
        <v>7</v>
      </c>
      <c r="B19" s="1593" t="s">
        <v>833</v>
      </c>
      <c r="C19" s="1693">
        <v>8023</v>
      </c>
      <c r="D19" s="1095">
        <v>2705230</v>
      </c>
      <c r="E19" s="1073">
        <v>109300343</v>
      </c>
      <c r="F19" s="1073">
        <v>0</v>
      </c>
      <c r="G19" s="1073">
        <v>85513</v>
      </c>
      <c r="H19" s="1073">
        <v>31897</v>
      </c>
      <c r="I19" s="1073">
        <v>442</v>
      </c>
      <c r="J19" s="1073">
        <v>2885</v>
      </c>
      <c r="K19" s="1686">
        <v>142210</v>
      </c>
      <c r="L19" s="1591">
        <v>7</v>
      </c>
    </row>
    <row r="20" spans="1:12" ht="23.1" customHeight="1" x14ac:dyDescent="0.15">
      <c r="A20" s="1589">
        <v>8</v>
      </c>
      <c r="B20" s="1593" t="s">
        <v>835</v>
      </c>
      <c r="C20" s="1693">
        <v>4982</v>
      </c>
      <c r="D20" s="1095">
        <v>1012420</v>
      </c>
      <c r="E20" s="1073">
        <v>34950142</v>
      </c>
      <c r="F20" s="1073">
        <v>0</v>
      </c>
      <c r="G20" s="1073">
        <v>27500</v>
      </c>
      <c r="H20" s="1073">
        <v>9857</v>
      </c>
      <c r="I20" s="1073">
        <v>79</v>
      </c>
      <c r="J20" s="1073">
        <v>687</v>
      </c>
      <c r="K20" s="1686">
        <v>51397</v>
      </c>
      <c r="L20" s="1591">
        <v>8</v>
      </c>
    </row>
    <row r="21" spans="1:12" s="1597" customFormat="1" ht="23.1" customHeight="1" x14ac:dyDescent="0.15">
      <c r="A21" s="1589">
        <v>9</v>
      </c>
      <c r="B21" s="1593" t="s">
        <v>837</v>
      </c>
      <c r="C21" s="1693">
        <v>-50584</v>
      </c>
      <c r="D21" s="1095">
        <v>602613</v>
      </c>
      <c r="E21" s="1073">
        <v>20432261</v>
      </c>
      <c r="F21" s="1073">
        <v>0</v>
      </c>
      <c r="G21" s="1073">
        <v>17291</v>
      </c>
      <c r="H21" s="1073">
        <v>7036</v>
      </c>
      <c r="I21" s="1073">
        <v>1149</v>
      </c>
      <c r="J21" s="1073">
        <v>787</v>
      </c>
      <c r="K21" s="1686">
        <v>33282</v>
      </c>
      <c r="L21" s="1596">
        <v>9</v>
      </c>
    </row>
    <row r="22" spans="1:12" s="1597" customFormat="1" ht="23.1" customHeight="1" x14ac:dyDescent="0.15">
      <c r="A22" s="1595">
        <v>10</v>
      </c>
      <c r="B22" s="1590" t="s">
        <v>839</v>
      </c>
      <c r="C22" s="1696">
        <v>-15509</v>
      </c>
      <c r="D22" s="1097">
        <v>638886</v>
      </c>
      <c r="E22" s="1074">
        <v>18155355</v>
      </c>
      <c r="F22" s="1074">
        <v>0</v>
      </c>
      <c r="G22" s="1074">
        <v>17583</v>
      </c>
      <c r="H22" s="1074">
        <v>6663</v>
      </c>
      <c r="I22" s="1074">
        <v>103</v>
      </c>
      <c r="J22" s="1074">
        <v>698</v>
      </c>
      <c r="K22" s="1690">
        <v>30120</v>
      </c>
      <c r="L22" s="1596">
        <v>10</v>
      </c>
    </row>
    <row r="23" spans="1:12" s="1597" customFormat="1" ht="23.1" customHeight="1" x14ac:dyDescent="0.15">
      <c r="A23" s="1599">
        <v>11</v>
      </c>
      <c r="B23" s="1587" t="s">
        <v>841</v>
      </c>
      <c r="C23" s="1691">
        <v>-49060</v>
      </c>
      <c r="D23" s="1093">
        <v>421043</v>
      </c>
      <c r="E23" s="1075">
        <v>29162895</v>
      </c>
      <c r="F23" s="1075">
        <v>0</v>
      </c>
      <c r="G23" s="1075">
        <v>23220</v>
      </c>
      <c r="H23" s="1075">
        <v>8654</v>
      </c>
      <c r="I23" s="1075">
        <v>90</v>
      </c>
      <c r="J23" s="1075">
        <v>340</v>
      </c>
      <c r="K23" s="1692">
        <v>41043</v>
      </c>
      <c r="L23" s="1600">
        <v>11</v>
      </c>
    </row>
    <row r="24" spans="1:12" s="1597" customFormat="1" ht="23.1" customHeight="1" x14ac:dyDescent="0.15">
      <c r="A24" s="1595">
        <v>12</v>
      </c>
      <c r="B24" s="1590" t="s">
        <v>843</v>
      </c>
      <c r="C24" s="1693">
        <v>15027</v>
      </c>
      <c r="D24" s="1095">
        <v>876986</v>
      </c>
      <c r="E24" s="1073">
        <v>36922636</v>
      </c>
      <c r="F24" s="1073">
        <v>0</v>
      </c>
      <c r="G24" s="1073">
        <v>28039</v>
      </c>
      <c r="H24" s="1073">
        <v>9109</v>
      </c>
      <c r="I24" s="1073">
        <v>383</v>
      </c>
      <c r="J24" s="1073">
        <v>765</v>
      </c>
      <c r="K24" s="1686">
        <v>50167</v>
      </c>
      <c r="L24" s="1596">
        <v>12</v>
      </c>
    </row>
    <row r="25" spans="1:12" s="1597" customFormat="1" ht="23.1" customHeight="1" x14ac:dyDescent="0.15">
      <c r="A25" s="1595">
        <v>13</v>
      </c>
      <c r="B25" s="1590" t="s">
        <v>844</v>
      </c>
      <c r="C25" s="1693">
        <v>-7179</v>
      </c>
      <c r="D25" s="1095">
        <v>525717</v>
      </c>
      <c r="E25" s="1073">
        <v>12748252</v>
      </c>
      <c r="F25" s="1073">
        <v>0</v>
      </c>
      <c r="G25" s="1073">
        <v>12394</v>
      </c>
      <c r="H25" s="1073">
        <v>5140</v>
      </c>
      <c r="I25" s="1073">
        <v>22</v>
      </c>
      <c r="J25" s="1073">
        <v>850</v>
      </c>
      <c r="K25" s="1686">
        <v>22646</v>
      </c>
      <c r="L25" s="1596">
        <v>13</v>
      </c>
    </row>
    <row r="26" spans="1:12" s="1597" customFormat="1" ht="23.1" customHeight="1" x14ac:dyDescent="0.15">
      <c r="A26" s="1595">
        <v>14</v>
      </c>
      <c r="B26" s="1590" t="s">
        <v>846</v>
      </c>
      <c r="C26" s="1693">
        <v>-492</v>
      </c>
      <c r="D26" s="1095">
        <v>374075</v>
      </c>
      <c r="E26" s="1073">
        <v>10141509</v>
      </c>
      <c r="F26" s="1073">
        <v>0</v>
      </c>
      <c r="G26" s="1073">
        <v>8025</v>
      </c>
      <c r="H26" s="1073">
        <v>3258</v>
      </c>
      <c r="I26" s="1073">
        <v>32</v>
      </c>
      <c r="J26" s="1073">
        <v>578</v>
      </c>
      <c r="K26" s="1686">
        <v>16284</v>
      </c>
      <c r="L26" s="1596">
        <v>14</v>
      </c>
    </row>
    <row r="27" spans="1:12" s="1597" customFormat="1" ht="23.1" customHeight="1" x14ac:dyDescent="0.15">
      <c r="A27" s="1607">
        <v>15</v>
      </c>
      <c r="B27" s="1608" t="s">
        <v>848</v>
      </c>
      <c r="C27" s="1696">
        <v>7980</v>
      </c>
      <c r="D27" s="1097">
        <v>520401</v>
      </c>
      <c r="E27" s="1074">
        <v>18334288</v>
      </c>
      <c r="F27" s="1074">
        <v>0</v>
      </c>
      <c r="G27" s="1074">
        <v>13765</v>
      </c>
      <c r="H27" s="1074">
        <v>3447</v>
      </c>
      <c r="I27" s="1074">
        <v>732</v>
      </c>
      <c r="J27" s="1074">
        <v>795</v>
      </c>
      <c r="K27" s="1690">
        <v>28388</v>
      </c>
      <c r="L27" s="1609">
        <v>15</v>
      </c>
    </row>
    <row r="28" spans="1:12" s="1597" customFormat="1" ht="23.1" customHeight="1" x14ac:dyDescent="0.15">
      <c r="A28" s="1595">
        <v>16</v>
      </c>
      <c r="B28" s="1590" t="s">
        <v>850</v>
      </c>
      <c r="C28" s="1691">
        <v>177</v>
      </c>
      <c r="D28" s="1093">
        <v>772552</v>
      </c>
      <c r="E28" s="1075">
        <v>31455120</v>
      </c>
      <c r="F28" s="1075">
        <v>0</v>
      </c>
      <c r="G28" s="1075">
        <v>24104</v>
      </c>
      <c r="H28" s="1075">
        <v>8122</v>
      </c>
      <c r="I28" s="1075">
        <v>331</v>
      </c>
      <c r="J28" s="1075">
        <v>828</v>
      </c>
      <c r="K28" s="1692">
        <v>40544</v>
      </c>
      <c r="L28" s="1600">
        <v>16</v>
      </c>
    </row>
    <row r="29" spans="1:12" s="1597" customFormat="1" ht="23.1" customHeight="1" x14ac:dyDescent="0.15">
      <c r="A29" s="1595">
        <v>17</v>
      </c>
      <c r="B29" s="1590" t="s">
        <v>852</v>
      </c>
      <c r="C29" s="1693">
        <v>-326517</v>
      </c>
      <c r="D29" s="1095">
        <v>2799583</v>
      </c>
      <c r="E29" s="1073">
        <v>101192241</v>
      </c>
      <c r="F29" s="1073">
        <v>0</v>
      </c>
      <c r="G29" s="1073">
        <v>72344</v>
      </c>
      <c r="H29" s="1073">
        <v>24205</v>
      </c>
      <c r="I29" s="1073">
        <v>474</v>
      </c>
      <c r="J29" s="1073">
        <v>3410</v>
      </c>
      <c r="K29" s="1686">
        <v>126176</v>
      </c>
      <c r="L29" s="1596">
        <v>17</v>
      </c>
    </row>
    <row r="30" spans="1:12" s="1597" customFormat="1" ht="23.1" customHeight="1" x14ac:dyDescent="0.15">
      <c r="A30" s="1595">
        <v>18</v>
      </c>
      <c r="B30" s="1590" t="s">
        <v>854</v>
      </c>
      <c r="C30" s="1693">
        <v>468</v>
      </c>
      <c r="D30" s="1095">
        <v>104964</v>
      </c>
      <c r="E30" s="1073">
        <v>4480496</v>
      </c>
      <c r="F30" s="1073">
        <v>165028</v>
      </c>
      <c r="G30" s="1073">
        <v>4359</v>
      </c>
      <c r="H30" s="1073">
        <v>2071</v>
      </c>
      <c r="I30" s="1073">
        <v>18</v>
      </c>
      <c r="J30" s="1073">
        <v>40</v>
      </c>
      <c r="K30" s="1686">
        <v>7654</v>
      </c>
      <c r="L30" s="1596">
        <v>18</v>
      </c>
    </row>
    <row r="31" spans="1:12" s="1597" customFormat="1" ht="23.1" customHeight="1" x14ac:dyDescent="0.15">
      <c r="A31" s="1595">
        <v>19</v>
      </c>
      <c r="B31" s="1590" t="s">
        <v>856</v>
      </c>
      <c r="C31" s="1693">
        <v>-205612</v>
      </c>
      <c r="D31" s="1095">
        <v>1680810</v>
      </c>
      <c r="E31" s="1073">
        <v>72414266</v>
      </c>
      <c r="F31" s="1073">
        <v>0</v>
      </c>
      <c r="G31" s="1073">
        <v>56925</v>
      </c>
      <c r="H31" s="1073">
        <v>15944</v>
      </c>
      <c r="I31" s="1073">
        <v>32</v>
      </c>
      <c r="J31" s="1073">
        <v>1748</v>
      </c>
      <c r="K31" s="1686">
        <v>104258</v>
      </c>
      <c r="L31" s="1596">
        <v>19</v>
      </c>
    </row>
    <row r="32" spans="1:12" s="1597" customFormat="1" ht="23.1" customHeight="1" x14ac:dyDescent="0.15">
      <c r="A32" s="1607">
        <v>20</v>
      </c>
      <c r="B32" s="1608" t="s">
        <v>858</v>
      </c>
      <c r="C32" s="1696">
        <v>-97002</v>
      </c>
      <c r="D32" s="1097">
        <v>709564</v>
      </c>
      <c r="E32" s="1074">
        <v>40449174</v>
      </c>
      <c r="F32" s="1074">
        <v>0</v>
      </c>
      <c r="G32" s="1074">
        <v>28746</v>
      </c>
      <c r="H32" s="1074">
        <v>9073</v>
      </c>
      <c r="I32" s="1074">
        <v>234</v>
      </c>
      <c r="J32" s="1074">
        <v>638</v>
      </c>
      <c r="K32" s="1690">
        <v>49963</v>
      </c>
      <c r="L32" s="1609">
        <v>20</v>
      </c>
    </row>
    <row r="33" spans="1:12" s="1597" customFormat="1" ht="23.1" customHeight="1" x14ac:dyDescent="0.15">
      <c r="A33" s="1610">
        <v>21</v>
      </c>
      <c r="B33" s="1590" t="s">
        <v>860</v>
      </c>
      <c r="C33" s="1691">
        <v>-152463</v>
      </c>
      <c r="D33" s="1093">
        <v>885589</v>
      </c>
      <c r="E33" s="1075">
        <v>44338373</v>
      </c>
      <c r="F33" s="1075">
        <v>0</v>
      </c>
      <c r="G33" s="1075">
        <v>34491</v>
      </c>
      <c r="H33" s="1075">
        <v>11903</v>
      </c>
      <c r="I33" s="1075">
        <v>45</v>
      </c>
      <c r="J33" s="1075">
        <v>432</v>
      </c>
      <c r="K33" s="1692">
        <v>58761</v>
      </c>
      <c r="L33" s="1611">
        <v>21</v>
      </c>
    </row>
    <row r="34" spans="1:12" s="1597" customFormat="1" ht="23.1" customHeight="1" x14ac:dyDescent="0.15">
      <c r="A34" s="1595">
        <v>22</v>
      </c>
      <c r="B34" s="1590" t="s">
        <v>862</v>
      </c>
      <c r="C34" s="1693">
        <v>5260</v>
      </c>
      <c r="D34" s="1095">
        <v>659197</v>
      </c>
      <c r="E34" s="1073">
        <v>29638748</v>
      </c>
      <c r="F34" s="1073">
        <v>0</v>
      </c>
      <c r="G34" s="1073">
        <v>22173</v>
      </c>
      <c r="H34" s="1073">
        <v>5301</v>
      </c>
      <c r="I34" s="1073">
        <v>334</v>
      </c>
      <c r="J34" s="1073">
        <v>551</v>
      </c>
      <c r="K34" s="1686">
        <v>37747</v>
      </c>
      <c r="L34" s="1596">
        <v>22</v>
      </c>
    </row>
    <row r="35" spans="1:12" s="1597" customFormat="1" ht="23.1" customHeight="1" x14ac:dyDescent="0.15">
      <c r="A35" s="1595">
        <v>23</v>
      </c>
      <c r="B35" s="1590" t="s">
        <v>863</v>
      </c>
      <c r="C35" s="1693">
        <v>2658</v>
      </c>
      <c r="D35" s="1095">
        <v>230933</v>
      </c>
      <c r="E35" s="1073">
        <v>7603866</v>
      </c>
      <c r="F35" s="1073">
        <v>0</v>
      </c>
      <c r="G35" s="1073">
        <v>7166</v>
      </c>
      <c r="H35" s="1073">
        <v>3200</v>
      </c>
      <c r="I35" s="1073">
        <v>30</v>
      </c>
      <c r="J35" s="1073">
        <v>184</v>
      </c>
      <c r="K35" s="1686">
        <v>12119</v>
      </c>
      <c r="L35" s="1596">
        <v>23</v>
      </c>
    </row>
    <row r="36" spans="1:12" s="1597" customFormat="1" ht="23.1" customHeight="1" x14ac:dyDescent="0.15">
      <c r="A36" s="1595">
        <v>24</v>
      </c>
      <c r="B36" s="1590" t="s">
        <v>865</v>
      </c>
      <c r="C36" s="1693">
        <v>-70503</v>
      </c>
      <c r="D36" s="1095">
        <v>544414</v>
      </c>
      <c r="E36" s="1073">
        <v>27378134</v>
      </c>
      <c r="F36" s="1073">
        <v>0</v>
      </c>
      <c r="G36" s="1073">
        <v>21767</v>
      </c>
      <c r="H36" s="1073">
        <v>7649</v>
      </c>
      <c r="I36" s="1073">
        <v>106</v>
      </c>
      <c r="J36" s="1073">
        <v>383</v>
      </c>
      <c r="K36" s="1686">
        <v>38328</v>
      </c>
      <c r="L36" s="1596">
        <v>24</v>
      </c>
    </row>
    <row r="37" spans="1:12" s="1597" customFormat="1" ht="23.1" customHeight="1" x14ac:dyDescent="0.15">
      <c r="A37" s="1607">
        <v>25</v>
      </c>
      <c r="B37" s="1608" t="s">
        <v>867</v>
      </c>
      <c r="C37" s="1696">
        <v>-57615</v>
      </c>
      <c r="D37" s="1097">
        <v>524065</v>
      </c>
      <c r="E37" s="1074">
        <v>22299079</v>
      </c>
      <c r="F37" s="1074">
        <v>0</v>
      </c>
      <c r="G37" s="1074">
        <v>17409</v>
      </c>
      <c r="H37" s="1074">
        <v>5823</v>
      </c>
      <c r="I37" s="1074">
        <v>29</v>
      </c>
      <c r="J37" s="1074">
        <v>345</v>
      </c>
      <c r="K37" s="1690">
        <v>31035</v>
      </c>
      <c r="L37" s="1609">
        <v>25</v>
      </c>
    </row>
    <row r="38" spans="1:12" s="1597" customFormat="1" ht="23.1" customHeight="1" x14ac:dyDescent="0.15">
      <c r="A38" s="1595">
        <v>26</v>
      </c>
      <c r="B38" s="1590" t="s">
        <v>869</v>
      </c>
      <c r="C38" s="1691">
        <v>-9123</v>
      </c>
      <c r="D38" s="1093">
        <v>386572</v>
      </c>
      <c r="E38" s="1075">
        <v>11682370</v>
      </c>
      <c r="F38" s="1075">
        <v>377098</v>
      </c>
      <c r="G38" s="1075">
        <v>9749</v>
      </c>
      <c r="H38" s="1075">
        <v>3654</v>
      </c>
      <c r="I38" s="1075">
        <v>19</v>
      </c>
      <c r="J38" s="1075">
        <v>300</v>
      </c>
      <c r="K38" s="1692">
        <v>18180</v>
      </c>
      <c r="L38" s="1596">
        <v>26</v>
      </c>
    </row>
    <row r="39" spans="1:12" s="1597" customFormat="1" ht="23.1" customHeight="1" x14ac:dyDescent="0.15">
      <c r="A39" s="1595">
        <v>27</v>
      </c>
      <c r="B39" s="1590" t="s">
        <v>871</v>
      </c>
      <c r="C39" s="1693">
        <v>-101367</v>
      </c>
      <c r="D39" s="1095">
        <v>533364</v>
      </c>
      <c r="E39" s="1073">
        <v>45117610</v>
      </c>
      <c r="F39" s="1073">
        <v>0</v>
      </c>
      <c r="G39" s="1073">
        <v>24448</v>
      </c>
      <c r="H39" s="1073">
        <v>7298</v>
      </c>
      <c r="I39" s="1073">
        <v>2167</v>
      </c>
      <c r="J39" s="1073">
        <v>741</v>
      </c>
      <c r="K39" s="1686">
        <v>41569</v>
      </c>
      <c r="L39" s="1596">
        <v>27</v>
      </c>
    </row>
    <row r="40" spans="1:12" s="1597" customFormat="1" ht="23.1" customHeight="1" x14ac:dyDescent="0.15">
      <c r="A40" s="1595">
        <v>30</v>
      </c>
      <c r="B40" s="1590" t="s">
        <v>873</v>
      </c>
      <c r="C40" s="1693">
        <v>-50743</v>
      </c>
      <c r="D40" s="1095">
        <v>526362</v>
      </c>
      <c r="E40" s="1073">
        <v>22626651</v>
      </c>
      <c r="F40" s="1073">
        <v>0</v>
      </c>
      <c r="G40" s="1073">
        <v>17146</v>
      </c>
      <c r="H40" s="1073">
        <v>5139</v>
      </c>
      <c r="I40" s="1073">
        <v>118</v>
      </c>
      <c r="J40" s="1073">
        <v>292</v>
      </c>
      <c r="K40" s="1686">
        <v>30602</v>
      </c>
      <c r="L40" s="1596">
        <v>30</v>
      </c>
    </row>
    <row r="41" spans="1:12" s="1597" customFormat="1" ht="23.1" customHeight="1" x14ac:dyDescent="0.15">
      <c r="A41" s="1595">
        <v>31</v>
      </c>
      <c r="B41" s="1590" t="s">
        <v>875</v>
      </c>
      <c r="C41" s="1693">
        <v>-2015</v>
      </c>
      <c r="D41" s="1095">
        <v>133641</v>
      </c>
      <c r="E41" s="1073">
        <v>4228644</v>
      </c>
      <c r="F41" s="1073">
        <v>0</v>
      </c>
      <c r="G41" s="1073">
        <v>3737</v>
      </c>
      <c r="H41" s="1073">
        <v>1209</v>
      </c>
      <c r="I41" s="1073">
        <v>17</v>
      </c>
      <c r="J41" s="1073">
        <v>179</v>
      </c>
      <c r="K41" s="1686">
        <v>6752</v>
      </c>
      <c r="L41" s="1596">
        <v>31</v>
      </c>
    </row>
    <row r="42" spans="1:12" s="1597" customFormat="1" ht="23.1" customHeight="1" x14ac:dyDescent="0.15">
      <c r="A42" s="1607">
        <v>32</v>
      </c>
      <c r="B42" s="1608" t="s">
        <v>877</v>
      </c>
      <c r="C42" s="1696">
        <v>471</v>
      </c>
      <c r="D42" s="1097">
        <v>461572</v>
      </c>
      <c r="E42" s="1074">
        <v>16694709</v>
      </c>
      <c r="F42" s="1074">
        <v>0</v>
      </c>
      <c r="G42" s="1074">
        <v>13914</v>
      </c>
      <c r="H42" s="1074">
        <v>5702</v>
      </c>
      <c r="I42" s="1074">
        <v>58</v>
      </c>
      <c r="J42" s="1074">
        <v>325</v>
      </c>
      <c r="K42" s="1690">
        <v>28443</v>
      </c>
      <c r="L42" s="1609">
        <v>32</v>
      </c>
    </row>
    <row r="43" spans="1:12" s="1597" customFormat="1" ht="23.1" customHeight="1" x14ac:dyDescent="0.15">
      <c r="A43" s="1595">
        <v>33</v>
      </c>
      <c r="B43" s="1590" t="s">
        <v>879</v>
      </c>
      <c r="C43" s="1691">
        <v>-40418</v>
      </c>
      <c r="D43" s="1093">
        <v>290657</v>
      </c>
      <c r="E43" s="1075">
        <v>13583423</v>
      </c>
      <c r="F43" s="1075">
        <v>0</v>
      </c>
      <c r="G43" s="1075">
        <v>10762</v>
      </c>
      <c r="H43" s="1075">
        <v>4022</v>
      </c>
      <c r="I43" s="1075">
        <v>13</v>
      </c>
      <c r="J43" s="1075">
        <v>261</v>
      </c>
      <c r="K43" s="1692">
        <v>20845</v>
      </c>
      <c r="L43" s="1596">
        <v>33</v>
      </c>
    </row>
    <row r="44" spans="1:12" s="1597" customFormat="1" ht="23.1" customHeight="1" x14ac:dyDescent="0.15">
      <c r="A44" s="1595">
        <v>35</v>
      </c>
      <c r="B44" s="1590" t="s">
        <v>881</v>
      </c>
      <c r="C44" s="1693">
        <v>-35910</v>
      </c>
      <c r="D44" s="1095">
        <v>304495</v>
      </c>
      <c r="E44" s="1073">
        <v>15037717</v>
      </c>
      <c r="F44" s="1073">
        <v>0</v>
      </c>
      <c r="G44" s="1073">
        <v>10136</v>
      </c>
      <c r="H44" s="1073">
        <v>3233</v>
      </c>
      <c r="I44" s="1073">
        <v>58</v>
      </c>
      <c r="J44" s="1073">
        <v>313</v>
      </c>
      <c r="K44" s="1686">
        <v>19025</v>
      </c>
      <c r="L44" s="1596">
        <v>35</v>
      </c>
    </row>
    <row r="45" spans="1:12" s="1597" customFormat="1" ht="23.1" customHeight="1" x14ac:dyDescent="0.15">
      <c r="A45" s="1595">
        <v>36</v>
      </c>
      <c r="B45" s="1590" t="s">
        <v>883</v>
      </c>
      <c r="C45" s="1693">
        <v>-56510</v>
      </c>
      <c r="D45" s="1095">
        <v>425773</v>
      </c>
      <c r="E45" s="1073">
        <v>17602007</v>
      </c>
      <c r="F45" s="1073">
        <v>0</v>
      </c>
      <c r="G45" s="1073">
        <v>13111</v>
      </c>
      <c r="H45" s="1073">
        <v>4400</v>
      </c>
      <c r="I45" s="1073">
        <v>84</v>
      </c>
      <c r="J45" s="1073">
        <v>483</v>
      </c>
      <c r="K45" s="1686">
        <v>24175</v>
      </c>
      <c r="L45" s="1596">
        <v>36</v>
      </c>
    </row>
    <row r="46" spans="1:12" s="1597" customFormat="1" ht="23.1" customHeight="1" x14ac:dyDescent="0.15">
      <c r="A46" s="1595">
        <v>38</v>
      </c>
      <c r="B46" s="1590" t="s">
        <v>885</v>
      </c>
      <c r="C46" s="1693">
        <v>731</v>
      </c>
      <c r="D46" s="1095">
        <v>102267</v>
      </c>
      <c r="E46" s="1073">
        <v>4430346</v>
      </c>
      <c r="F46" s="1073">
        <v>0</v>
      </c>
      <c r="G46" s="1073">
        <v>3888</v>
      </c>
      <c r="H46" s="1073">
        <v>1347</v>
      </c>
      <c r="I46" s="1073">
        <v>73</v>
      </c>
      <c r="J46" s="1073">
        <v>54</v>
      </c>
      <c r="K46" s="1686">
        <v>7054</v>
      </c>
      <c r="L46" s="1596">
        <v>38</v>
      </c>
    </row>
    <row r="47" spans="1:12" s="1597" customFormat="1" ht="23.1" customHeight="1" x14ac:dyDescent="0.15">
      <c r="A47" s="1607">
        <v>39</v>
      </c>
      <c r="B47" s="1608" t="s">
        <v>887</v>
      </c>
      <c r="C47" s="1696">
        <v>-10343</v>
      </c>
      <c r="D47" s="1097">
        <v>91233</v>
      </c>
      <c r="E47" s="1074">
        <v>2852389</v>
      </c>
      <c r="F47" s="1074">
        <v>0</v>
      </c>
      <c r="G47" s="1074">
        <v>2622</v>
      </c>
      <c r="H47" s="1074">
        <v>1110</v>
      </c>
      <c r="I47" s="1074">
        <v>0</v>
      </c>
      <c r="J47" s="1074">
        <v>107</v>
      </c>
      <c r="K47" s="1690">
        <v>4829</v>
      </c>
      <c r="L47" s="1609">
        <v>39</v>
      </c>
    </row>
    <row r="48" spans="1:12" s="1597" customFormat="1" ht="23.1" customHeight="1" x14ac:dyDescent="0.15">
      <c r="A48" s="1595">
        <v>40</v>
      </c>
      <c r="B48" s="1590" t="s">
        <v>888</v>
      </c>
      <c r="C48" s="1691">
        <v>-4402</v>
      </c>
      <c r="D48" s="1093">
        <v>51443</v>
      </c>
      <c r="E48" s="1075">
        <v>1527958</v>
      </c>
      <c r="F48" s="1075">
        <v>70627</v>
      </c>
      <c r="G48" s="1075">
        <v>1504</v>
      </c>
      <c r="H48" s="1075">
        <v>636</v>
      </c>
      <c r="I48" s="1075">
        <v>6</v>
      </c>
      <c r="J48" s="1075">
        <v>28</v>
      </c>
      <c r="K48" s="1692">
        <v>2725</v>
      </c>
      <c r="L48" s="1596">
        <v>40</v>
      </c>
    </row>
    <row r="49" spans="1:12" s="1597" customFormat="1" ht="23.1" customHeight="1" x14ac:dyDescent="0.15">
      <c r="A49" s="1595">
        <v>41</v>
      </c>
      <c r="B49" s="1590" t="s">
        <v>890</v>
      </c>
      <c r="C49" s="1693">
        <v>61</v>
      </c>
      <c r="D49" s="1095">
        <v>113922</v>
      </c>
      <c r="E49" s="1073">
        <v>2726596</v>
      </c>
      <c r="F49" s="1073">
        <v>0</v>
      </c>
      <c r="G49" s="1073">
        <v>2773</v>
      </c>
      <c r="H49" s="1073">
        <v>1191</v>
      </c>
      <c r="I49" s="1073">
        <v>0</v>
      </c>
      <c r="J49" s="1073">
        <v>123</v>
      </c>
      <c r="K49" s="1686">
        <v>5136</v>
      </c>
      <c r="L49" s="1596">
        <v>41</v>
      </c>
    </row>
    <row r="50" spans="1:12" s="1597" customFormat="1" ht="23.1" customHeight="1" x14ac:dyDescent="0.15">
      <c r="A50" s="1595">
        <v>42</v>
      </c>
      <c r="B50" s="1590" t="s">
        <v>892</v>
      </c>
      <c r="C50" s="1693">
        <v>-9669</v>
      </c>
      <c r="D50" s="1095">
        <v>102354</v>
      </c>
      <c r="E50" s="1073">
        <v>3220446</v>
      </c>
      <c r="F50" s="1073">
        <v>0</v>
      </c>
      <c r="G50" s="1073">
        <v>2950</v>
      </c>
      <c r="H50" s="1073">
        <v>1343</v>
      </c>
      <c r="I50" s="1073">
        <v>0</v>
      </c>
      <c r="J50" s="1073">
        <v>200</v>
      </c>
      <c r="K50" s="1686">
        <v>5374</v>
      </c>
      <c r="L50" s="1596">
        <v>42</v>
      </c>
    </row>
    <row r="51" spans="1:12" s="1597" customFormat="1" ht="23.1" customHeight="1" x14ac:dyDescent="0.15">
      <c r="A51" s="1610">
        <v>43</v>
      </c>
      <c r="B51" s="1590" t="s">
        <v>894</v>
      </c>
      <c r="C51" s="1693">
        <v>-8070</v>
      </c>
      <c r="D51" s="1095">
        <v>61631</v>
      </c>
      <c r="E51" s="1073">
        <v>1652319</v>
      </c>
      <c r="F51" s="1073">
        <v>58802</v>
      </c>
      <c r="G51" s="1073">
        <v>1719</v>
      </c>
      <c r="H51" s="1073">
        <v>774</v>
      </c>
      <c r="I51" s="1073">
        <v>3</v>
      </c>
      <c r="J51" s="1073">
        <v>37</v>
      </c>
      <c r="K51" s="1686">
        <v>3022</v>
      </c>
      <c r="L51" s="1611">
        <v>43</v>
      </c>
    </row>
    <row r="52" spans="1:12" s="1597" customFormat="1" ht="23.1" customHeight="1" x14ac:dyDescent="0.15">
      <c r="A52" s="1607">
        <v>44</v>
      </c>
      <c r="B52" s="1608" t="s">
        <v>896</v>
      </c>
      <c r="C52" s="1696">
        <v>-11001</v>
      </c>
      <c r="D52" s="1097">
        <v>71717</v>
      </c>
      <c r="E52" s="1074">
        <v>1636992</v>
      </c>
      <c r="F52" s="1074">
        <v>78627</v>
      </c>
      <c r="G52" s="1074">
        <v>1796</v>
      </c>
      <c r="H52" s="1074">
        <v>834</v>
      </c>
      <c r="I52" s="1074">
        <v>0</v>
      </c>
      <c r="J52" s="1074">
        <v>93</v>
      </c>
      <c r="K52" s="1690">
        <v>3154</v>
      </c>
      <c r="L52" s="1609">
        <v>44</v>
      </c>
    </row>
    <row r="53" spans="1:12" s="1563" customFormat="1" ht="23.1" customHeight="1" x14ac:dyDescent="0.15">
      <c r="A53" s="1595">
        <v>45</v>
      </c>
      <c r="B53" s="1590" t="s">
        <v>897</v>
      </c>
      <c r="C53" s="1691">
        <v>-4733</v>
      </c>
      <c r="D53" s="1093">
        <v>286308</v>
      </c>
      <c r="E53" s="1075">
        <v>10535460</v>
      </c>
      <c r="F53" s="1075">
        <v>0</v>
      </c>
      <c r="G53" s="1075">
        <v>9402</v>
      </c>
      <c r="H53" s="1075">
        <v>3609</v>
      </c>
      <c r="I53" s="1075">
        <v>9</v>
      </c>
      <c r="J53" s="1075">
        <v>151</v>
      </c>
      <c r="K53" s="1692">
        <v>17309</v>
      </c>
      <c r="L53" s="1596">
        <v>45</v>
      </c>
    </row>
    <row r="54" spans="1:12" s="1563" customFormat="1" ht="23.1" customHeight="1" x14ac:dyDescent="0.15">
      <c r="A54" s="1595">
        <v>46</v>
      </c>
      <c r="B54" s="1590" t="s">
        <v>898</v>
      </c>
      <c r="C54" s="1693">
        <v>5265</v>
      </c>
      <c r="D54" s="1095">
        <v>123351</v>
      </c>
      <c r="E54" s="1073">
        <v>3575192</v>
      </c>
      <c r="F54" s="1073">
        <v>0</v>
      </c>
      <c r="G54" s="1073">
        <v>3988</v>
      </c>
      <c r="H54" s="1073">
        <v>1735</v>
      </c>
      <c r="I54" s="1073">
        <v>120</v>
      </c>
      <c r="J54" s="1073">
        <v>69</v>
      </c>
      <c r="K54" s="1686">
        <v>7445</v>
      </c>
      <c r="L54" s="1596">
        <v>46</v>
      </c>
    </row>
    <row r="55" spans="1:12" s="1563" customFormat="1" ht="23.1" customHeight="1" x14ac:dyDescent="0.15">
      <c r="A55" s="1595">
        <v>52</v>
      </c>
      <c r="B55" s="1590" t="s">
        <v>899</v>
      </c>
      <c r="C55" s="1693">
        <v>1088</v>
      </c>
      <c r="D55" s="1095">
        <v>42096</v>
      </c>
      <c r="E55" s="1073">
        <v>2051597</v>
      </c>
      <c r="F55" s="1073">
        <v>0</v>
      </c>
      <c r="G55" s="1073">
        <v>1527</v>
      </c>
      <c r="H55" s="1073">
        <v>708</v>
      </c>
      <c r="I55" s="1073">
        <v>44</v>
      </c>
      <c r="J55" s="1073">
        <v>22</v>
      </c>
      <c r="K55" s="1686">
        <v>3129</v>
      </c>
      <c r="L55" s="1596">
        <v>52</v>
      </c>
    </row>
    <row r="56" spans="1:12" s="1563" customFormat="1" ht="23.1" customHeight="1" x14ac:dyDescent="0.15">
      <c r="A56" s="1595">
        <v>54</v>
      </c>
      <c r="B56" s="1590" t="s">
        <v>900</v>
      </c>
      <c r="C56" s="1693">
        <v>-5046</v>
      </c>
      <c r="D56" s="1095">
        <v>43591</v>
      </c>
      <c r="E56" s="1073">
        <v>1518326</v>
      </c>
      <c r="F56" s="1073">
        <v>0</v>
      </c>
      <c r="G56" s="1073">
        <v>1346</v>
      </c>
      <c r="H56" s="1073">
        <v>527</v>
      </c>
      <c r="I56" s="1073">
        <v>55</v>
      </c>
      <c r="J56" s="1073">
        <v>44</v>
      </c>
      <c r="K56" s="1686">
        <v>2459</v>
      </c>
      <c r="L56" s="1596">
        <v>54</v>
      </c>
    </row>
    <row r="57" spans="1:12" s="1563" customFormat="1" ht="23.1" customHeight="1" thickBot="1" x14ac:dyDescent="0.2">
      <c r="A57" s="1603">
        <v>59</v>
      </c>
      <c r="B57" s="1604" t="s">
        <v>902</v>
      </c>
      <c r="C57" s="1697">
        <v>-2871</v>
      </c>
      <c r="D57" s="1698">
        <v>135683</v>
      </c>
      <c r="E57" s="1699">
        <v>3768481</v>
      </c>
      <c r="F57" s="1699">
        <v>0</v>
      </c>
      <c r="G57" s="1699">
        <v>3223</v>
      </c>
      <c r="H57" s="1699">
        <v>1260</v>
      </c>
      <c r="I57" s="1699">
        <v>9</v>
      </c>
      <c r="J57" s="1699">
        <v>205</v>
      </c>
      <c r="K57" s="1700">
        <v>6448</v>
      </c>
      <c r="L57" s="1606">
        <v>59</v>
      </c>
    </row>
    <row r="58" spans="1:12" ht="23.1" customHeight="1" x14ac:dyDescent="0.15">
      <c r="A58" s="1589">
        <v>61</v>
      </c>
      <c r="B58" s="1593" t="s">
        <v>904</v>
      </c>
      <c r="C58" s="1691">
        <v>-19860</v>
      </c>
      <c r="D58" s="1093">
        <v>105336</v>
      </c>
      <c r="E58" s="1075">
        <v>4614538</v>
      </c>
      <c r="F58" s="1075">
        <v>0</v>
      </c>
      <c r="G58" s="1075">
        <v>3412</v>
      </c>
      <c r="H58" s="1075">
        <v>1349</v>
      </c>
      <c r="I58" s="1075">
        <v>11</v>
      </c>
      <c r="J58" s="1075">
        <v>83</v>
      </c>
      <c r="K58" s="1692">
        <v>6985</v>
      </c>
      <c r="L58" s="1588">
        <v>61</v>
      </c>
    </row>
    <row r="59" spans="1:12" ht="23.1" customHeight="1" x14ac:dyDescent="0.15">
      <c r="A59" s="1589">
        <v>66</v>
      </c>
      <c r="B59" s="1593" t="s">
        <v>906</v>
      </c>
      <c r="C59" s="1693">
        <v>-38451</v>
      </c>
      <c r="D59" s="1095">
        <v>327537</v>
      </c>
      <c r="E59" s="1073">
        <v>15313869</v>
      </c>
      <c r="F59" s="1073">
        <v>0</v>
      </c>
      <c r="G59" s="1073">
        <v>11440</v>
      </c>
      <c r="H59" s="1073">
        <v>4044</v>
      </c>
      <c r="I59" s="1073">
        <v>23</v>
      </c>
      <c r="J59" s="1073">
        <v>184</v>
      </c>
      <c r="K59" s="1686">
        <v>21344</v>
      </c>
      <c r="L59" s="1591">
        <v>66</v>
      </c>
    </row>
    <row r="60" spans="1:12" ht="23.1" customHeight="1" x14ac:dyDescent="0.15">
      <c r="A60" s="1589">
        <v>67</v>
      </c>
      <c r="B60" s="1593" t="s">
        <v>908</v>
      </c>
      <c r="C60" s="1693">
        <v>471</v>
      </c>
      <c r="D60" s="1095">
        <v>75506</v>
      </c>
      <c r="E60" s="1073">
        <v>1833598</v>
      </c>
      <c r="F60" s="1073">
        <v>75271</v>
      </c>
      <c r="G60" s="1073">
        <v>2029</v>
      </c>
      <c r="H60" s="1073">
        <v>851</v>
      </c>
      <c r="I60" s="1073">
        <v>2</v>
      </c>
      <c r="J60" s="1073">
        <v>45</v>
      </c>
      <c r="K60" s="1686">
        <v>3507</v>
      </c>
      <c r="L60" s="1591">
        <v>67</v>
      </c>
    </row>
    <row r="61" spans="1:12" ht="23.1" customHeight="1" x14ac:dyDescent="0.15">
      <c r="A61" s="1589">
        <v>70</v>
      </c>
      <c r="B61" s="1593" t="s">
        <v>910</v>
      </c>
      <c r="C61" s="1693">
        <v>-5587</v>
      </c>
      <c r="D61" s="1095">
        <v>64740</v>
      </c>
      <c r="E61" s="1073">
        <v>2147119</v>
      </c>
      <c r="F61" s="1073">
        <v>90655</v>
      </c>
      <c r="G61" s="1073">
        <v>2008</v>
      </c>
      <c r="H61" s="1073">
        <v>919</v>
      </c>
      <c r="I61" s="1073">
        <v>7</v>
      </c>
      <c r="J61" s="1073">
        <v>48</v>
      </c>
      <c r="K61" s="1686">
        <v>3548</v>
      </c>
      <c r="L61" s="1591">
        <v>70</v>
      </c>
    </row>
    <row r="62" spans="1:12" ht="23.1" customHeight="1" x14ac:dyDescent="0.15">
      <c r="A62" s="1694">
        <v>72</v>
      </c>
      <c r="B62" s="1695" t="s">
        <v>912</v>
      </c>
      <c r="C62" s="1696">
        <v>-999</v>
      </c>
      <c r="D62" s="1097">
        <v>341107</v>
      </c>
      <c r="E62" s="1074">
        <v>9782846</v>
      </c>
      <c r="F62" s="1074">
        <v>0</v>
      </c>
      <c r="G62" s="1074">
        <v>9404</v>
      </c>
      <c r="H62" s="1074">
        <v>4207</v>
      </c>
      <c r="I62" s="1074">
        <v>21</v>
      </c>
      <c r="J62" s="1074">
        <v>284</v>
      </c>
      <c r="K62" s="1690">
        <v>17031</v>
      </c>
      <c r="L62" s="1656">
        <v>72</v>
      </c>
    </row>
    <row r="63" spans="1:12" ht="23.1" customHeight="1" x14ac:dyDescent="0.15">
      <c r="A63" s="1589">
        <v>74</v>
      </c>
      <c r="B63" s="1593" t="s">
        <v>914</v>
      </c>
      <c r="C63" s="1691">
        <v>-6026</v>
      </c>
      <c r="D63" s="1093">
        <v>74975</v>
      </c>
      <c r="E63" s="1075">
        <v>2018985</v>
      </c>
      <c r="F63" s="1075">
        <v>0</v>
      </c>
      <c r="G63" s="1075">
        <v>2064</v>
      </c>
      <c r="H63" s="1075">
        <v>960</v>
      </c>
      <c r="I63" s="1075">
        <v>0</v>
      </c>
      <c r="J63" s="1075">
        <v>79</v>
      </c>
      <c r="K63" s="1692">
        <v>3552</v>
      </c>
      <c r="L63" s="1591">
        <v>74</v>
      </c>
    </row>
    <row r="64" spans="1:12" ht="23.1" customHeight="1" x14ac:dyDescent="0.15">
      <c r="A64" s="1589">
        <v>81</v>
      </c>
      <c r="B64" s="1593" t="s">
        <v>916</v>
      </c>
      <c r="C64" s="1693">
        <v>-6589</v>
      </c>
      <c r="D64" s="1095">
        <v>378476</v>
      </c>
      <c r="E64" s="1073">
        <v>8521328</v>
      </c>
      <c r="F64" s="1073">
        <v>347277</v>
      </c>
      <c r="G64" s="1073">
        <v>8892</v>
      </c>
      <c r="H64" s="1073">
        <v>4069</v>
      </c>
      <c r="I64" s="1073">
        <v>0</v>
      </c>
      <c r="J64" s="1073">
        <v>363</v>
      </c>
      <c r="K64" s="1686">
        <v>16144</v>
      </c>
      <c r="L64" s="1591">
        <v>81</v>
      </c>
    </row>
    <row r="65" spans="1:12" ht="23.1" customHeight="1" x14ac:dyDescent="0.15">
      <c r="A65" s="1589">
        <v>82</v>
      </c>
      <c r="B65" s="1593" t="s">
        <v>918</v>
      </c>
      <c r="C65" s="1693">
        <v>-4640</v>
      </c>
      <c r="D65" s="1095">
        <v>361751</v>
      </c>
      <c r="E65" s="1073">
        <v>12627945</v>
      </c>
      <c r="F65" s="1073">
        <v>0</v>
      </c>
      <c r="G65" s="1073">
        <v>12038</v>
      </c>
      <c r="H65" s="1073">
        <v>4933</v>
      </c>
      <c r="I65" s="1073">
        <v>164</v>
      </c>
      <c r="J65" s="1073">
        <v>195</v>
      </c>
      <c r="K65" s="1686">
        <v>23278</v>
      </c>
      <c r="L65" s="1591">
        <v>82</v>
      </c>
    </row>
    <row r="66" spans="1:12" s="1597" customFormat="1" ht="23.1" customHeight="1" x14ac:dyDescent="0.15">
      <c r="A66" s="1589">
        <v>83</v>
      </c>
      <c r="B66" s="1593" t="s">
        <v>919</v>
      </c>
      <c r="C66" s="1693">
        <v>-908</v>
      </c>
      <c r="D66" s="1095">
        <v>178381</v>
      </c>
      <c r="E66" s="1073">
        <v>5893191</v>
      </c>
      <c r="F66" s="1073">
        <v>0</v>
      </c>
      <c r="G66" s="1073">
        <v>5230</v>
      </c>
      <c r="H66" s="1073">
        <v>2325</v>
      </c>
      <c r="I66" s="1073">
        <v>21</v>
      </c>
      <c r="J66" s="1073">
        <v>77</v>
      </c>
      <c r="K66" s="1686">
        <v>10346</v>
      </c>
      <c r="L66" s="1596">
        <v>83</v>
      </c>
    </row>
    <row r="67" spans="1:12" s="1597" customFormat="1" ht="23.1" customHeight="1" x14ac:dyDescent="0.15">
      <c r="A67" s="1595">
        <v>301</v>
      </c>
      <c r="B67" s="1590" t="s">
        <v>920</v>
      </c>
      <c r="C67" s="1696" t="s">
        <v>693</v>
      </c>
      <c r="D67" s="1097" t="s">
        <v>693</v>
      </c>
      <c r="E67" s="1074" t="s">
        <v>693</v>
      </c>
      <c r="F67" s="1074" t="s">
        <v>693</v>
      </c>
      <c r="G67" s="1074" t="s">
        <v>693</v>
      </c>
      <c r="H67" s="1074" t="s">
        <v>693</v>
      </c>
      <c r="I67" s="1074" t="s">
        <v>693</v>
      </c>
      <c r="J67" s="1074" t="s">
        <v>693</v>
      </c>
      <c r="K67" s="1690" t="s">
        <v>693</v>
      </c>
      <c r="L67" s="1596">
        <v>301</v>
      </c>
    </row>
    <row r="68" spans="1:12" s="1597" customFormat="1" ht="23.1" customHeight="1" x14ac:dyDescent="0.15">
      <c r="A68" s="1599">
        <v>302</v>
      </c>
      <c r="B68" s="1587" t="s">
        <v>922</v>
      </c>
      <c r="C68" s="1691" t="s">
        <v>693</v>
      </c>
      <c r="D68" s="1093" t="s">
        <v>693</v>
      </c>
      <c r="E68" s="1075" t="s">
        <v>693</v>
      </c>
      <c r="F68" s="1075" t="s">
        <v>693</v>
      </c>
      <c r="G68" s="1075" t="s">
        <v>693</v>
      </c>
      <c r="H68" s="1075" t="s">
        <v>693</v>
      </c>
      <c r="I68" s="1075" t="s">
        <v>693</v>
      </c>
      <c r="J68" s="1075" t="s">
        <v>693</v>
      </c>
      <c r="K68" s="1692" t="s">
        <v>693</v>
      </c>
      <c r="L68" s="1600">
        <v>302</v>
      </c>
    </row>
    <row r="69" spans="1:12" s="1597" customFormat="1" ht="23.1" customHeight="1" x14ac:dyDescent="0.15">
      <c r="A69" s="1595">
        <v>303</v>
      </c>
      <c r="B69" s="1590" t="s">
        <v>924</v>
      </c>
      <c r="C69" s="1693" t="s">
        <v>693</v>
      </c>
      <c r="D69" s="1095" t="s">
        <v>693</v>
      </c>
      <c r="E69" s="1073" t="s">
        <v>693</v>
      </c>
      <c r="F69" s="1073" t="s">
        <v>693</v>
      </c>
      <c r="G69" s="1073" t="s">
        <v>693</v>
      </c>
      <c r="H69" s="1073" t="s">
        <v>693</v>
      </c>
      <c r="I69" s="1073" t="s">
        <v>693</v>
      </c>
      <c r="J69" s="1073" t="s">
        <v>693</v>
      </c>
      <c r="K69" s="1686" t="s">
        <v>693</v>
      </c>
      <c r="L69" s="1596">
        <v>303</v>
      </c>
    </row>
    <row r="70" spans="1:12" s="1597" customFormat="1" ht="23.1" customHeight="1" x14ac:dyDescent="0.15">
      <c r="A70" s="1595"/>
      <c r="B70" s="1590"/>
      <c r="C70" s="1693"/>
      <c r="D70" s="1095"/>
      <c r="E70" s="1073"/>
      <c r="F70" s="1073"/>
      <c r="G70" s="1073"/>
      <c r="H70" s="1073"/>
      <c r="I70" s="1073"/>
      <c r="J70" s="1073"/>
      <c r="K70" s="1686"/>
      <c r="L70" s="1596"/>
    </row>
    <row r="71" spans="1:12" s="1597" customFormat="1" ht="23.1" customHeight="1" x14ac:dyDescent="0.15">
      <c r="A71" s="1595"/>
      <c r="B71" s="1590"/>
      <c r="C71" s="1693"/>
      <c r="D71" s="1095"/>
      <c r="E71" s="1073"/>
      <c r="F71" s="1073"/>
      <c r="G71" s="1073"/>
      <c r="H71" s="1073"/>
      <c r="I71" s="1073"/>
      <c r="J71" s="1073"/>
      <c r="K71" s="1686"/>
      <c r="L71" s="1596"/>
    </row>
    <row r="72" spans="1:12" s="1597" customFormat="1" ht="23.1" customHeight="1" x14ac:dyDescent="0.15">
      <c r="A72" s="1607"/>
      <c r="B72" s="1608"/>
      <c r="C72" s="1696"/>
      <c r="D72" s="1097"/>
      <c r="E72" s="1074"/>
      <c r="F72" s="1074"/>
      <c r="G72" s="1074"/>
      <c r="H72" s="1074"/>
      <c r="I72" s="1074"/>
      <c r="J72" s="1074"/>
      <c r="K72" s="1690"/>
      <c r="L72" s="1609"/>
    </row>
    <row r="73" spans="1:12" s="1597" customFormat="1" ht="23.1" customHeight="1" x14ac:dyDescent="0.15">
      <c r="A73" s="1595"/>
      <c r="B73" s="1590"/>
      <c r="C73" s="1691"/>
      <c r="D73" s="1093"/>
      <c r="E73" s="1075"/>
      <c r="F73" s="1075"/>
      <c r="G73" s="1075"/>
      <c r="H73" s="1075"/>
      <c r="I73" s="1075"/>
      <c r="J73" s="1075"/>
      <c r="K73" s="1692"/>
      <c r="L73" s="1600"/>
    </row>
    <row r="74" spans="1:12" s="1597" customFormat="1" ht="23.1" customHeight="1" x14ac:dyDescent="0.15">
      <c r="A74" s="1595"/>
      <c r="B74" s="1590"/>
      <c r="C74" s="1693"/>
      <c r="D74" s="1095"/>
      <c r="E74" s="1073"/>
      <c r="F74" s="1073"/>
      <c r="G74" s="1073"/>
      <c r="H74" s="1073"/>
      <c r="I74" s="1073"/>
      <c r="J74" s="1073"/>
      <c r="K74" s="1686"/>
      <c r="L74" s="1596"/>
    </row>
    <row r="75" spans="1:12" s="1597" customFormat="1" ht="23.1" customHeight="1" x14ac:dyDescent="0.15">
      <c r="A75" s="1595"/>
      <c r="B75" s="1590"/>
      <c r="C75" s="1693"/>
      <c r="D75" s="1095"/>
      <c r="E75" s="1073"/>
      <c r="F75" s="1073"/>
      <c r="G75" s="1073"/>
      <c r="H75" s="1073"/>
      <c r="I75" s="1073"/>
      <c r="J75" s="1073"/>
      <c r="K75" s="1686"/>
      <c r="L75" s="1596"/>
    </row>
    <row r="76" spans="1:12" s="1597" customFormat="1" ht="23.1" customHeight="1" x14ac:dyDescent="0.15">
      <c r="A76" s="1595"/>
      <c r="B76" s="1590"/>
      <c r="C76" s="1693"/>
      <c r="D76" s="1095"/>
      <c r="E76" s="1073"/>
      <c r="F76" s="1073"/>
      <c r="G76" s="1073"/>
      <c r="H76" s="1073"/>
      <c r="I76" s="1073"/>
      <c r="J76" s="1073"/>
      <c r="K76" s="1686"/>
      <c r="L76" s="1596"/>
    </row>
    <row r="77" spans="1:12" s="1597" customFormat="1" ht="23.1" customHeight="1" x14ac:dyDescent="0.15">
      <c r="A77" s="1607"/>
      <c r="B77" s="1608"/>
      <c r="C77" s="1696"/>
      <c r="D77" s="1097"/>
      <c r="E77" s="1074"/>
      <c r="F77" s="1074"/>
      <c r="G77" s="1074"/>
      <c r="H77" s="1074"/>
      <c r="I77" s="1074"/>
      <c r="J77" s="1074"/>
      <c r="K77" s="1690"/>
      <c r="L77" s="1609"/>
    </row>
    <row r="78" spans="1:12" s="1597" customFormat="1" ht="23.1" customHeight="1" x14ac:dyDescent="0.15">
      <c r="A78" s="1610"/>
      <c r="B78" s="1590"/>
      <c r="C78" s="1691"/>
      <c r="D78" s="1093"/>
      <c r="E78" s="1075"/>
      <c r="F78" s="1075"/>
      <c r="G78" s="1075"/>
      <c r="H78" s="1075"/>
      <c r="I78" s="1075"/>
      <c r="J78" s="1075"/>
      <c r="K78" s="1692"/>
      <c r="L78" s="1611"/>
    </row>
    <row r="79" spans="1:12" s="1597" customFormat="1" ht="23.1" customHeight="1" x14ac:dyDescent="0.15">
      <c r="A79" s="1595"/>
      <c r="B79" s="1590"/>
      <c r="C79" s="1693"/>
      <c r="D79" s="1095"/>
      <c r="E79" s="1073"/>
      <c r="F79" s="1073"/>
      <c r="G79" s="1073"/>
      <c r="H79" s="1073"/>
      <c r="I79" s="1073"/>
      <c r="J79" s="1073"/>
      <c r="K79" s="1686"/>
      <c r="L79" s="1596"/>
    </row>
    <row r="80" spans="1:12" s="1597" customFormat="1" ht="23.1" customHeight="1" x14ac:dyDescent="0.15">
      <c r="A80" s="1595"/>
      <c r="B80" s="1590"/>
      <c r="C80" s="1693"/>
      <c r="D80" s="1095"/>
      <c r="E80" s="1073"/>
      <c r="F80" s="1073"/>
      <c r="G80" s="1073"/>
      <c r="H80" s="1073"/>
      <c r="I80" s="1073"/>
      <c r="J80" s="1073"/>
      <c r="K80" s="1686"/>
      <c r="L80" s="1596"/>
    </row>
    <row r="81" spans="1:12" s="1597" customFormat="1" ht="23.1" customHeight="1" x14ac:dyDescent="0.15">
      <c r="A81" s="1595"/>
      <c r="B81" s="1590"/>
      <c r="C81" s="1693"/>
      <c r="D81" s="1095"/>
      <c r="E81" s="1073"/>
      <c r="F81" s="1073"/>
      <c r="G81" s="1073"/>
      <c r="H81" s="1073"/>
      <c r="I81" s="1073"/>
      <c r="J81" s="1073"/>
      <c r="K81" s="1686"/>
      <c r="L81" s="1596"/>
    </row>
    <row r="82" spans="1:12" s="1597" customFormat="1" ht="23.1" customHeight="1" x14ac:dyDescent="0.15">
      <c r="A82" s="1607"/>
      <c r="B82" s="1608"/>
      <c r="C82" s="1696"/>
      <c r="D82" s="1097"/>
      <c r="E82" s="1074"/>
      <c r="F82" s="1074"/>
      <c r="G82" s="1074"/>
      <c r="H82" s="1074"/>
      <c r="I82" s="1074"/>
      <c r="J82" s="1074"/>
      <c r="K82" s="1690"/>
      <c r="L82" s="1609"/>
    </row>
    <row r="83" spans="1:12" s="1597" customFormat="1" ht="23.1" customHeight="1" x14ac:dyDescent="0.15">
      <c r="A83" s="1595"/>
      <c r="B83" s="1590"/>
      <c r="C83" s="1691"/>
      <c r="D83" s="1093"/>
      <c r="E83" s="1075"/>
      <c r="F83" s="1075"/>
      <c r="G83" s="1075"/>
      <c r="H83" s="1075"/>
      <c r="I83" s="1075"/>
      <c r="J83" s="1075"/>
      <c r="K83" s="1692"/>
      <c r="L83" s="1596"/>
    </row>
    <row r="84" spans="1:12" s="1597" customFormat="1" ht="23.1" customHeight="1" x14ac:dyDescent="0.15">
      <c r="A84" s="1595"/>
      <c r="B84" s="1590"/>
      <c r="C84" s="1693"/>
      <c r="D84" s="1095"/>
      <c r="E84" s="1073"/>
      <c r="F84" s="1073"/>
      <c r="G84" s="1073"/>
      <c r="H84" s="1073"/>
      <c r="I84" s="1073"/>
      <c r="J84" s="1073"/>
      <c r="K84" s="1686"/>
      <c r="L84" s="1596"/>
    </row>
    <row r="85" spans="1:12" s="1597" customFormat="1" ht="23.1" customHeight="1" x14ac:dyDescent="0.15">
      <c r="A85" s="1595"/>
      <c r="B85" s="1590"/>
      <c r="C85" s="1693"/>
      <c r="D85" s="1095"/>
      <c r="E85" s="1073"/>
      <c r="F85" s="1073"/>
      <c r="G85" s="1073"/>
      <c r="H85" s="1073"/>
      <c r="I85" s="1073"/>
      <c r="J85" s="1073"/>
      <c r="K85" s="1686"/>
      <c r="L85" s="1596"/>
    </row>
    <row r="86" spans="1:12" s="1597" customFormat="1" ht="23.1" customHeight="1" x14ac:dyDescent="0.15">
      <c r="A86" s="1595"/>
      <c r="B86" s="1590"/>
      <c r="C86" s="1693"/>
      <c r="D86" s="1095"/>
      <c r="E86" s="1073"/>
      <c r="F86" s="1073"/>
      <c r="G86" s="1073"/>
      <c r="H86" s="1073"/>
      <c r="I86" s="1073"/>
      <c r="J86" s="1073"/>
      <c r="K86" s="1686"/>
      <c r="L86" s="1596"/>
    </row>
    <row r="87" spans="1:12" s="1597" customFormat="1" ht="23.1" customHeight="1" x14ac:dyDescent="0.15">
      <c r="A87" s="1607"/>
      <c r="B87" s="1608"/>
      <c r="C87" s="1696"/>
      <c r="D87" s="1097"/>
      <c r="E87" s="1074"/>
      <c r="F87" s="1074"/>
      <c r="G87" s="1074"/>
      <c r="H87" s="1074"/>
      <c r="I87" s="1074"/>
      <c r="J87" s="1074"/>
      <c r="K87" s="1690"/>
      <c r="L87" s="1609"/>
    </row>
    <row r="88" spans="1:12" s="1597" customFormat="1" ht="23.1" customHeight="1" x14ac:dyDescent="0.15">
      <c r="A88" s="1595"/>
      <c r="B88" s="1590"/>
      <c r="C88" s="1691"/>
      <c r="D88" s="1093"/>
      <c r="E88" s="1075"/>
      <c r="F88" s="1075"/>
      <c r="G88" s="1075"/>
      <c r="H88" s="1075"/>
      <c r="I88" s="1075"/>
      <c r="J88" s="1075"/>
      <c r="K88" s="1692"/>
      <c r="L88" s="1596"/>
    </row>
    <row r="89" spans="1:12" s="1597" customFormat="1" ht="23.1" customHeight="1" x14ac:dyDescent="0.15">
      <c r="A89" s="1595"/>
      <c r="B89" s="1590"/>
      <c r="C89" s="1693"/>
      <c r="D89" s="1095"/>
      <c r="E89" s="1073"/>
      <c r="F89" s="1073"/>
      <c r="G89" s="1073"/>
      <c r="H89" s="1073"/>
      <c r="I89" s="1073"/>
      <c r="J89" s="1073"/>
      <c r="K89" s="1686"/>
      <c r="L89" s="1596"/>
    </row>
    <row r="90" spans="1:12" s="1597" customFormat="1" ht="23.1" customHeight="1" x14ac:dyDescent="0.15">
      <c r="A90" s="1595"/>
      <c r="B90" s="1590"/>
      <c r="C90" s="1693"/>
      <c r="D90" s="1095"/>
      <c r="E90" s="1073"/>
      <c r="F90" s="1073"/>
      <c r="G90" s="1073"/>
      <c r="H90" s="1073"/>
      <c r="I90" s="1073"/>
      <c r="J90" s="1073"/>
      <c r="K90" s="1686"/>
      <c r="L90" s="1596"/>
    </row>
    <row r="91" spans="1:12" s="1597" customFormat="1" ht="23.1" customHeight="1" x14ac:dyDescent="0.15">
      <c r="A91" s="1595"/>
      <c r="B91" s="1590"/>
      <c r="C91" s="1693"/>
      <c r="D91" s="1095"/>
      <c r="E91" s="1073"/>
      <c r="F91" s="1073"/>
      <c r="G91" s="1073"/>
      <c r="H91" s="1073"/>
      <c r="I91" s="1073"/>
      <c r="J91" s="1073"/>
      <c r="K91" s="1686"/>
      <c r="L91" s="1596"/>
    </row>
    <row r="92" spans="1:12" s="1597" customFormat="1" ht="23.1" customHeight="1" x14ac:dyDescent="0.15">
      <c r="A92" s="1607"/>
      <c r="B92" s="1608"/>
      <c r="C92" s="1696"/>
      <c r="D92" s="1097"/>
      <c r="E92" s="1074"/>
      <c r="F92" s="1074"/>
      <c r="G92" s="1074"/>
      <c r="H92" s="1074"/>
      <c r="I92" s="1074"/>
      <c r="J92" s="1074"/>
      <c r="K92" s="1690"/>
      <c r="L92" s="1609"/>
    </row>
    <row r="93" spans="1:12" s="1597" customFormat="1" ht="23.1" customHeight="1" x14ac:dyDescent="0.15">
      <c r="A93" s="1595"/>
      <c r="B93" s="1590"/>
      <c r="C93" s="1691"/>
      <c r="D93" s="1093"/>
      <c r="E93" s="1075"/>
      <c r="F93" s="1075"/>
      <c r="G93" s="1075"/>
      <c r="H93" s="1075"/>
      <c r="I93" s="1075"/>
      <c r="J93" s="1075"/>
      <c r="K93" s="1692"/>
      <c r="L93" s="1596"/>
    </row>
    <row r="94" spans="1:12" s="1597" customFormat="1" ht="23.1" customHeight="1" x14ac:dyDescent="0.15">
      <c r="A94" s="1595"/>
      <c r="B94" s="1590"/>
      <c r="C94" s="1693"/>
      <c r="D94" s="1095"/>
      <c r="E94" s="1073"/>
      <c r="F94" s="1073"/>
      <c r="G94" s="1073"/>
      <c r="H94" s="1073"/>
      <c r="I94" s="1073"/>
      <c r="J94" s="1073"/>
      <c r="K94" s="1686"/>
      <c r="L94" s="1596"/>
    </row>
    <row r="95" spans="1:12" s="1597" customFormat="1" ht="23.1" customHeight="1" x14ac:dyDescent="0.15">
      <c r="A95" s="1595"/>
      <c r="B95" s="1590"/>
      <c r="C95" s="1693"/>
      <c r="D95" s="1095"/>
      <c r="E95" s="1073"/>
      <c r="F95" s="1073"/>
      <c r="G95" s="1073"/>
      <c r="H95" s="1073"/>
      <c r="I95" s="1073"/>
      <c r="J95" s="1073"/>
      <c r="K95" s="1686"/>
      <c r="L95" s="1596"/>
    </row>
    <row r="96" spans="1:12" s="1597" customFormat="1" ht="23.1" customHeight="1" x14ac:dyDescent="0.15">
      <c r="A96" s="1610"/>
      <c r="B96" s="1590"/>
      <c r="C96" s="1693"/>
      <c r="D96" s="1095"/>
      <c r="E96" s="1073"/>
      <c r="F96" s="1073"/>
      <c r="G96" s="1073"/>
      <c r="H96" s="1073"/>
      <c r="I96" s="1073"/>
      <c r="J96" s="1073"/>
      <c r="K96" s="1686"/>
      <c r="L96" s="1611"/>
    </row>
    <row r="97" spans="1:12" s="1597" customFormat="1" ht="23.1" customHeight="1" x14ac:dyDescent="0.15">
      <c r="A97" s="1607"/>
      <c r="B97" s="1608"/>
      <c r="C97" s="1696"/>
      <c r="D97" s="1097"/>
      <c r="E97" s="1074"/>
      <c r="F97" s="1074"/>
      <c r="G97" s="1074"/>
      <c r="H97" s="1074"/>
      <c r="I97" s="1074"/>
      <c r="J97" s="1074"/>
      <c r="K97" s="1690"/>
      <c r="L97" s="1609"/>
    </row>
    <row r="98" spans="1:12" s="1597" customFormat="1" ht="23.1" customHeight="1" x14ac:dyDescent="0.15">
      <c r="A98" s="1595"/>
      <c r="B98" s="1590"/>
      <c r="C98" s="1691"/>
      <c r="D98" s="1093"/>
      <c r="E98" s="1075"/>
      <c r="F98" s="1075"/>
      <c r="G98" s="1075"/>
      <c r="H98" s="1075"/>
      <c r="I98" s="1075"/>
      <c r="J98" s="1075"/>
      <c r="K98" s="1692"/>
      <c r="L98" s="1596"/>
    </row>
    <row r="99" spans="1:12" s="1597" customFormat="1" ht="23.1" customHeight="1" x14ac:dyDescent="0.15">
      <c r="A99" s="1595"/>
      <c r="B99" s="1590"/>
      <c r="C99" s="1693"/>
      <c r="D99" s="1095"/>
      <c r="E99" s="1073"/>
      <c r="F99" s="1073"/>
      <c r="G99" s="1073"/>
      <c r="H99" s="1073"/>
      <c r="I99" s="1073"/>
      <c r="J99" s="1073"/>
      <c r="K99" s="1686"/>
      <c r="L99" s="1596"/>
    </row>
    <row r="100" spans="1:12" s="1597" customFormat="1" ht="23.1" customHeight="1" x14ac:dyDescent="0.15">
      <c r="A100" s="1595"/>
      <c r="B100" s="1590"/>
      <c r="C100" s="1693"/>
      <c r="D100" s="1095"/>
      <c r="E100" s="1073"/>
      <c r="F100" s="1073"/>
      <c r="G100" s="1073"/>
      <c r="H100" s="1073"/>
      <c r="I100" s="1073"/>
      <c r="J100" s="1073"/>
      <c r="K100" s="1686"/>
      <c r="L100" s="1596"/>
    </row>
    <row r="101" spans="1:12" s="1597" customFormat="1" ht="23.1" customHeight="1" x14ac:dyDescent="0.15">
      <c r="A101" s="1610"/>
      <c r="B101" s="1590"/>
      <c r="C101" s="1693"/>
      <c r="D101" s="1095"/>
      <c r="E101" s="1073"/>
      <c r="F101" s="1073"/>
      <c r="G101" s="1073"/>
      <c r="H101" s="1073"/>
      <c r="I101" s="1073"/>
      <c r="J101" s="1073"/>
      <c r="K101" s="1686"/>
      <c r="L101" s="1611"/>
    </row>
    <row r="102" spans="1:12" s="1597" customFormat="1" ht="23.1" customHeight="1" x14ac:dyDescent="0.15">
      <c r="A102" s="1607"/>
      <c r="B102" s="1608"/>
      <c r="C102" s="1696"/>
      <c r="D102" s="1097"/>
      <c r="E102" s="1074"/>
      <c r="F102" s="1074"/>
      <c r="G102" s="1074"/>
      <c r="H102" s="1074"/>
      <c r="I102" s="1074"/>
      <c r="J102" s="1074"/>
      <c r="K102" s="1690"/>
      <c r="L102" s="1609"/>
    </row>
    <row r="103" spans="1:12" s="1563" customFormat="1" ht="23.1" customHeight="1" x14ac:dyDescent="0.15">
      <c r="A103" s="1595"/>
      <c r="B103" s="1590"/>
      <c r="C103" s="1691"/>
      <c r="D103" s="1093"/>
      <c r="E103" s="1075"/>
      <c r="F103" s="1075"/>
      <c r="G103" s="1075"/>
      <c r="H103" s="1075"/>
      <c r="I103" s="1075"/>
      <c r="J103" s="1075"/>
      <c r="K103" s="1692"/>
      <c r="L103" s="1596"/>
    </row>
    <row r="104" spans="1:12" s="1563" customFormat="1" ht="23.1" customHeight="1" x14ac:dyDescent="0.15">
      <c r="A104" s="1595"/>
      <c r="B104" s="1590"/>
      <c r="C104" s="1693"/>
      <c r="D104" s="1095"/>
      <c r="E104" s="1073"/>
      <c r="F104" s="1073"/>
      <c r="G104" s="1073"/>
      <c r="H104" s="1073"/>
      <c r="I104" s="1073"/>
      <c r="J104" s="1073"/>
      <c r="K104" s="1686"/>
      <c r="L104" s="1596"/>
    </row>
    <row r="105" spans="1:12" s="1563" customFormat="1" ht="23.1" customHeight="1" x14ac:dyDescent="0.15">
      <c r="A105" s="1595"/>
      <c r="B105" s="1590"/>
      <c r="C105" s="1693"/>
      <c r="D105" s="1095"/>
      <c r="E105" s="1073"/>
      <c r="F105" s="1073"/>
      <c r="G105" s="1073"/>
      <c r="H105" s="1073"/>
      <c r="I105" s="1073"/>
      <c r="J105" s="1073"/>
      <c r="K105" s="1686"/>
      <c r="L105" s="1596"/>
    </row>
    <row r="106" spans="1:12" s="1563" customFormat="1" ht="23.1" customHeight="1" x14ac:dyDescent="0.15">
      <c r="A106" s="1595"/>
      <c r="B106" s="1590"/>
      <c r="C106" s="1693"/>
      <c r="D106" s="1095"/>
      <c r="E106" s="1073"/>
      <c r="F106" s="1073"/>
      <c r="G106" s="1073"/>
      <c r="H106" s="1073"/>
      <c r="I106" s="1073"/>
      <c r="J106" s="1073"/>
      <c r="K106" s="1686"/>
      <c r="L106" s="1596"/>
    </row>
    <row r="107" spans="1:12" s="1563" customFormat="1" ht="23.1" customHeight="1" thickBot="1" x14ac:dyDescent="0.2">
      <c r="A107" s="1603"/>
      <c r="B107" s="1604"/>
      <c r="C107" s="1697"/>
      <c r="D107" s="1698"/>
      <c r="E107" s="1699"/>
      <c r="F107" s="1699"/>
      <c r="G107" s="1699"/>
      <c r="H107" s="1699"/>
      <c r="I107" s="1699"/>
      <c r="J107" s="1699"/>
      <c r="K107" s="1700"/>
      <c r="L107" s="1606"/>
    </row>
    <row r="108" spans="1:12" ht="19.7" customHeight="1" x14ac:dyDescent="0.2">
      <c r="C108" s="1701"/>
      <c r="D108" s="1701"/>
      <c r="E108" s="1701"/>
      <c r="F108" s="1701"/>
      <c r="G108" s="1701"/>
      <c r="H108" s="1701"/>
      <c r="I108" s="1701"/>
      <c r="J108" s="1701"/>
      <c r="K108" s="1701"/>
      <c r="L108" s="1551"/>
    </row>
    <row r="109" spans="1:12" ht="19.7" customHeight="1" x14ac:dyDescent="0.2">
      <c r="C109" s="1701"/>
      <c r="D109" s="1701"/>
      <c r="E109" s="1701"/>
      <c r="F109" s="1701"/>
      <c r="G109" s="1701"/>
      <c r="H109" s="1701"/>
      <c r="I109" s="1701"/>
      <c r="J109" s="1701"/>
      <c r="K109" s="1701"/>
      <c r="L109" s="1551"/>
    </row>
    <row r="110" spans="1:12" ht="19.7" customHeight="1" x14ac:dyDescent="0.2">
      <c r="B110" s="1702"/>
      <c r="C110" s="1702"/>
      <c r="D110" s="1702"/>
      <c r="E110" s="1702"/>
      <c r="F110" s="1702"/>
      <c r="G110" s="1702"/>
      <c r="H110" s="1702"/>
      <c r="I110" s="1702"/>
      <c r="J110" s="1702"/>
      <c r="K110" s="1702"/>
      <c r="L110" s="1551"/>
    </row>
    <row r="111" spans="1:12" ht="19.7" customHeight="1" x14ac:dyDescent="0.2">
      <c r="B111" s="1702"/>
      <c r="C111" s="1702"/>
      <c r="D111" s="1702"/>
      <c r="E111" s="1702"/>
      <c r="F111" s="1702"/>
      <c r="G111" s="1702"/>
      <c r="H111" s="1702"/>
      <c r="I111" s="1702"/>
      <c r="J111" s="1702"/>
      <c r="K111" s="1702"/>
    </row>
    <row r="112" spans="1:12" ht="19.7" customHeight="1" x14ac:dyDescent="0.2">
      <c r="B112" s="1702"/>
      <c r="C112" s="1702"/>
      <c r="D112" s="1702"/>
      <c r="E112" s="1702"/>
      <c r="F112" s="1702"/>
      <c r="G112" s="1702"/>
      <c r="H112" s="1702"/>
      <c r="I112" s="1702"/>
      <c r="J112" s="1702"/>
      <c r="K112" s="1702"/>
    </row>
    <row r="113" spans="2:11" ht="19.7" customHeight="1" x14ac:dyDescent="0.2">
      <c r="B113" s="1702"/>
      <c r="C113" s="1702"/>
      <c r="D113" s="1702"/>
      <c r="E113" s="1702"/>
      <c r="F113" s="1702"/>
      <c r="G113" s="1702"/>
      <c r="H113" s="1702"/>
      <c r="I113" s="1702"/>
      <c r="J113" s="1702"/>
      <c r="K113" s="1702"/>
    </row>
    <row r="114" spans="2:11" ht="19.7" customHeight="1" x14ac:dyDescent="0.2">
      <c r="B114" s="1702"/>
      <c r="C114" s="1702"/>
      <c r="D114" s="1702"/>
      <c r="E114" s="1702"/>
      <c r="F114" s="1702"/>
      <c r="G114" s="1702"/>
      <c r="H114" s="1702"/>
      <c r="I114" s="1702"/>
      <c r="J114" s="1702"/>
      <c r="K114" s="1702"/>
    </row>
    <row r="115" spans="2:11" ht="19.7" customHeight="1" x14ac:dyDescent="0.2">
      <c r="B115" s="1702"/>
      <c r="C115" s="1702"/>
      <c r="D115" s="1702"/>
      <c r="E115" s="1702"/>
      <c r="F115" s="1702"/>
      <c r="G115" s="1702"/>
      <c r="H115" s="1702"/>
      <c r="I115" s="1702"/>
      <c r="J115" s="1702"/>
      <c r="K115" s="1702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X287"/>
  <sheetViews>
    <sheetView showGridLines="0" view="pageBreakPreview" zoomScale="55" zoomScaleNormal="75" workbookViewId="0">
      <pane xSplit="2" ySplit="12" topLeftCell="C67" activePane="bottomRight" state="frozen"/>
      <selection pane="topRight"/>
      <selection pane="bottomLeft"/>
      <selection pane="bottomRight" sqref="A1:XFD1048576"/>
    </sheetView>
  </sheetViews>
  <sheetFormatPr defaultRowHeight="19.7" customHeight="1" x14ac:dyDescent="0.15"/>
  <cols>
    <col min="1" max="1" width="4.75" style="1724" customWidth="1"/>
    <col min="2" max="2" width="25.625" style="1701" customWidth="1"/>
    <col min="3" max="3" width="15.625" style="1701" customWidth="1"/>
    <col min="4" max="4" width="10.625" style="1701" customWidth="1"/>
    <col min="5" max="5" width="18.625" style="1701" customWidth="1"/>
    <col min="6" max="6" width="13.625" style="1701" customWidth="1"/>
    <col min="7" max="7" width="18.625" style="1701" customWidth="1"/>
    <col min="8" max="8" width="13.625" style="1701" customWidth="1"/>
    <col min="9" max="9" width="18.625" style="1701" customWidth="1"/>
    <col min="10" max="10" width="13.625" style="1701" customWidth="1"/>
    <col min="11" max="11" width="18.625" style="1701" customWidth="1"/>
    <col min="12" max="12" width="13.625" style="1701" customWidth="1"/>
    <col min="13" max="18" width="18.625" style="1706" customWidth="1"/>
    <col min="19" max="19" width="5.875" style="1725" customWidth="1"/>
    <col min="20" max="25" width="2.125" style="1701" customWidth="1"/>
    <col min="26" max="16384" width="9" style="1701"/>
  </cols>
  <sheetData>
    <row r="1" spans="1:24" ht="30.95" customHeight="1" x14ac:dyDescent="0.15">
      <c r="A1" s="1550" t="s">
        <v>972</v>
      </c>
      <c r="S1" s="1707"/>
    </row>
    <row r="2" spans="1:24" s="1554" customFormat="1" ht="22.5" customHeight="1" thickBot="1" x14ac:dyDescent="0.2"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5"/>
      <c r="S2" s="1708" t="s">
        <v>553</v>
      </c>
    </row>
    <row r="3" spans="1:24" s="1710" customFormat="1" ht="24.95" customHeight="1" x14ac:dyDescent="0.15">
      <c r="A3" s="1617" t="s">
        <v>487</v>
      </c>
      <c r="B3" s="1618"/>
      <c r="C3" s="1669"/>
      <c r="D3" s="1669"/>
      <c r="E3" s="2418" t="s">
        <v>382</v>
      </c>
      <c r="F3" s="2416"/>
      <c r="G3" s="2416"/>
      <c r="H3" s="2416"/>
      <c r="I3" s="2416"/>
      <c r="J3" s="2416"/>
      <c r="K3" s="2416" t="s">
        <v>383</v>
      </c>
      <c r="L3" s="2416"/>
      <c r="M3" s="2417"/>
      <c r="N3" s="1669"/>
      <c r="O3" s="1669"/>
      <c r="P3" s="1669"/>
      <c r="Q3" s="1669"/>
      <c r="R3" s="1709"/>
      <c r="S3" s="1673" t="s">
        <v>487</v>
      </c>
    </row>
    <row r="4" spans="1:24" s="1710" customFormat="1" ht="24.95" customHeight="1" x14ac:dyDescent="0.15">
      <c r="A4" s="1575" t="s">
        <v>488</v>
      </c>
      <c r="B4" s="1576"/>
      <c r="C4" s="1674" t="s">
        <v>554</v>
      </c>
      <c r="D4" s="1674" t="s">
        <v>485</v>
      </c>
      <c r="E4" s="1711" t="s">
        <v>555</v>
      </c>
      <c r="F4" s="1712"/>
      <c r="G4" s="1711" t="s">
        <v>556</v>
      </c>
      <c r="H4" s="1712"/>
      <c r="I4" s="1711" t="s">
        <v>557</v>
      </c>
      <c r="J4" s="1712"/>
      <c r="K4" s="1711" t="s">
        <v>558</v>
      </c>
      <c r="L4" s="1712"/>
      <c r="M4" s="1713" t="s">
        <v>449</v>
      </c>
      <c r="N4" s="1674"/>
      <c r="O4" s="1674"/>
      <c r="P4" s="1674" t="s">
        <v>268</v>
      </c>
      <c r="Q4" s="1674"/>
      <c r="R4" s="1714"/>
      <c r="S4" s="1579" t="s">
        <v>488</v>
      </c>
    </row>
    <row r="5" spans="1:24" s="1710" customFormat="1" ht="24.95" customHeight="1" x14ac:dyDescent="0.15">
      <c r="A5" s="1575" t="s">
        <v>489</v>
      </c>
      <c r="B5" s="1576" t="s">
        <v>450</v>
      </c>
      <c r="C5" s="1674"/>
      <c r="D5" s="1674"/>
      <c r="E5" s="1675"/>
      <c r="F5" s="1675"/>
      <c r="G5" s="1675"/>
      <c r="H5" s="1675"/>
      <c r="I5" s="1675"/>
      <c r="J5" s="1675"/>
      <c r="K5" s="1675"/>
      <c r="L5" s="1675"/>
      <c r="M5" s="1675"/>
      <c r="N5" s="1674" t="s">
        <v>468</v>
      </c>
      <c r="O5" s="1674" t="s">
        <v>709</v>
      </c>
      <c r="P5" s="1674"/>
      <c r="Q5" s="1674" t="s">
        <v>466</v>
      </c>
      <c r="R5" s="1714" t="s">
        <v>461</v>
      </c>
      <c r="S5" s="1579" t="s">
        <v>489</v>
      </c>
    </row>
    <row r="6" spans="1:24" s="1710" customFormat="1" ht="24.95" customHeight="1" x14ac:dyDescent="0.15">
      <c r="A6" s="1575" t="s">
        <v>490</v>
      </c>
      <c r="B6" s="1576"/>
      <c r="C6" s="1674" t="s">
        <v>559</v>
      </c>
      <c r="D6" s="1674" t="s">
        <v>560</v>
      </c>
      <c r="E6" s="1674" t="s">
        <v>561</v>
      </c>
      <c r="F6" s="1674" t="s">
        <v>499</v>
      </c>
      <c r="G6" s="1674" t="s">
        <v>561</v>
      </c>
      <c r="H6" s="1674" t="s">
        <v>499</v>
      </c>
      <c r="I6" s="1674" t="s">
        <v>561</v>
      </c>
      <c r="J6" s="1674" t="s">
        <v>499</v>
      </c>
      <c r="K6" s="1674" t="s">
        <v>561</v>
      </c>
      <c r="L6" s="1674" t="s">
        <v>499</v>
      </c>
      <c r="M6" s="1674" t="s">
        <v>561</v>
      </c>
      <c r="N6" s="1674"/>
      <c r="O6" s="1674"/>
      <c r="P6" s="1674" t="s">
        <v>380</v>
      </c>
      <c r="Q6" s="1674"/>
      <c r="R6" s="1714"/>
      <c r="S6" s="1579" t="s">
        <v>490</v>
      </c>
    </row>
    <row r="7" spans="1:24" s="1710" customFormat="1" ht="24.95" customHeight="1" thickBot="1" x14ac:dyDescent="0.2">
      <c r="A7" s="1677" t="s">
        <v>491</v>
      </c>
      <c r="B7" s="1678"/>
      <c r="C7" s="1679"/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715"/>
      <c r="S7" s="1681" t="s">
        <v>491</v>
      </c>
    </row>
    <row r="8" spans="1:24" s="1710" customFormat="1" ht="30" customHeight="1" x14ac:dyDescent="0.15">
      <c r="A8" s="1575"/>
      <c r="B8" s="1650" t="s">
        <v>1</v>
      </c>
      <c r="C8" s="1716" t="s">
        <v>28</v>
      </c>
      <c r="D8" s="1716" t="s">
        <v>28</v>
      </c>
      <c r="E8" s="1072">
        <v>9832115</v>
      </c>
      <c r="F8" s="1075">
        <v>55.34</v>
      </c>
      <c r="G8" s="1075">
        <v>32806</v>
      </c>
      <c r="H8" s="1075">
        <v>0.18</v>
      </c>
      <c r="I8" s="1075">
        <v>7606840</v>
      </c>
      <c r="J8" s="1075">
        <v>41.35</v>
      </c>
      <c r="K8" s="1075">
        <v>575788</v>
      </c>
      <c r="L8" s="1075">
        <v>3.13</v>
      </c>
      <c r="M8" s="1086">
        <v>18396725</v>
      </c>
      <c r="N8" s="1086">
        <v>1311065</v>
      </c>
      <c r="O8" s="1086">
        <v>73502</v>
      </c>
      <c r="P8" s="1093">
        <v>1470397</v>
      </c>
      <c r="Q8" s="1093">
        <v>-587249</v>
      </c>
      <c r="R8" s="1094">
        <v>14954512</v>
      </c>
      <c r="S8" s="1685"/>
      <c r="T8" s="1717"/>
      <c r="U8" s="1717"/>
      <c r="V8" s="1717"/>
      <c r="W8" s="1717"/>
      <c r="X8" s="1717"/>
    </row>
    <row r="9" spans="1:24" s="1710" customFormat="1" ht="30" customHeight="1" x14ac:dyDescent="0.15">
      <c r="A9" s="1575"/>
      <c r="B9" s="1650" t="s">
        <v>817</v>
      </c>
      <c r="C9" s="1718" t="s">
        <v>28</v>
      </c>
      <c r="D9" s="1718" t="s">
        <v>28</v>
      </c>
      <c r="E9" s="1073">
        <v>9832115</v>
      </c>
      <c r="F9" s="1073">
        <v>54.48</v>
      </c>
      <c r="G9" s="1073">
        <v>32806</v>
      </c>
      <c r="H9" s="1073">
        <v>0.18</v>
      </c>
      <c r="I9" s="1073">
        <v>7606840</v>
      </c>
      <c r="J9" s="1073">
        <v>42.15</v>
      </c>
      <c r="K9" s="1073">
        <v>575788</v>
      </c>
      <c r="L9" s="1073">
        <v>3.19</v>
      </c>
      <c r="M9" s="1087">
        <v>18047549</v>
      </c>
      <c r="N9" s="1087">
        <v>1311065</v>
      </c>
      <c r="O9" s="1087">
        <v>73217</v>
      </c>
      <c r="P9" s="1095">
        <v>1470397</v>
      </c>
      <c r="Q9" s="1095">
        <v>-588903</v>
      </c>
      <c r="R9" s="1096">
        <v>14603967</v>
      </c>
      <c r="S9" s="1591"/>
    </row>
    <row r="10" spans="1:24" s="1710" customFormat="1" ht="30" customHeight="1" x14ac:dyDescent="0.15">
      <c r="A10" s="1575"/>
      <c r="B10" s="1650" t="s">
        <v>818</v>
      </c>
      <c r="C10" s="1718" t="s">
        <v>28</v>
      </c>
      <c r="D10" s="1718" t="s">
        <v>28</v>
      </c>
      <c r="E10" s="1073">
        <v>0</v>
      </c>
      <c r="F10" s="1073">
        <v>0</v>
      </c>
      <c r="G10" s="1073">
        <v>0</v>
      </c>
      <c r="H10" s="1073">
        <v>0</v>
      </c>
      <c r="I10" s="1073">
        <v>0</v>
      </c>
      <c r="J10" s="1073">
        <v>0</v>
      </c>
      <c r="K10" s="1073">
        <v>0</v>
      </c>
      <c r="L10" s="1073">
        <v>0</v>
      </c>
      <c r="M10" s="1087">
        <v>349176</v>
      </c>
      <c r="N10" s="1087">
        <v>0</v>
      </c>
      <c r="O10" s="1087">
        <v>285</v>
      </c>
      <c r="P10" s="1095">
        <v>0</v>
      </c>
      <c r="Q10" s="1095">
        <v>1654</v>
      </c>
      <c r="R10" s="1096">
        <v>350545</v>
      </c>
      <c r="S10" s="1591"/>
    </row>
    <row r="11" spans="1:24" s="1710" customFormat="1" ht="30" customHeight="1" x14ac:dyDescent="0.15">
      <c r="A11" s="1575"/>
      <c r="B11" s="1650" t="s">
        <v>819</v>
      </c>
      <c r="C11" s="1718" t="s">
        <v>28</v>
      </c>
      <c r="D11" s="1718" t="s">
        <v>28</v>
      </c>
      <c r="E11" s="1073">
        <v>9330476</v>
      </c>
      <c r="F11" s="1073">
        <v>54.86</v>
      </c>
      <c r="G11" s="1073">
        <v>20170</v>
      </c>
      <c r="H11" s="1073">
        <v>0.12</v>
      </c>
      <c r="I11" s="1073">
        <v>7144006</v>
      </c>
      <c r="J11" s="1073">
        <v>42</v>
      </c>
      <c r="K11" s="1073">
        <v>514082</v>
      </c>
      <c r="L11" s="1073">
        <v>3.02</v>
      </c>
      <c r="M11" s="1087">
        <v>17008734</v>
      </c>
      <c r="N11" s="1087">
        <v>1215202</v>
      </c>
      <c r="O11" s="1087">
        <v>70661</v>
      </c>
      <c r="P11" s="1095">
        <v>1416986</v>
      </c>
      <c r="Q11" s="1095">
        <v>-551881</v>
      </c>
      <c r="R11" s="1096">
        <v>13754004</v>
      </c>
      <c r="S11" s="1591"/>
    </row>
    <row r="12" spans="1:24" s="1710" customFormat="1" ht="30" customHeight="1" x14ac:dyDescent="0.15">
      <c r="A12" s="1582"/>
      <c r="B12" s="1653" t="s">
        <v>820</v>
      </c>
      <c r="C12" s="1719" t="s">
        <v>28</v>
      </c>
      <c r="D12" s="1719" t="s">
        <v>28</v>
      </c>
      <c r="E12" s="1074">
        <v>501639</v>
      </c>
      <c r="F12" s="1074">
        <v>48.29</v>
      </c>
      <c r="G12" s="1074">
        <v>12636</v>
      </c>
      <c r="H12" s="1074">
        <v>1.22</v>
      </c>
      <c r="I12" s="1074">
        <v>462834</v>
      </c>
      <c r="J12" s="1074">
        <v>44.55</v>
      </c>
      <c r="K12" s="1074">
        <v>61706</v>
      </c>
      <c r="L12" s="1074">
        <v>5.94</v>
      </c>
      <c r="M12" s="1088">
        <v>1038815</v>
      </c>
      <c r="N12" s="1088">
        <v>95863</v>
      </c>
      <c r="O12" s="1088">
        <v>2556</v>
      </c>
      <c r="P12" s="1097">
        <v>53411</v>
      </c>
      <c r="Q12" s="1097">
        <v>-37022</v>
      </c>
      <c r="R12" s="1098">
        <v>849963</v>
      </c>
      <c r="S12" s="1656"/>
    </row>
    <row r="13" spans="1:24" ht="23.1" customHeight="1" x14ac:dyDescent="0.15">
      <c r="A13" s="1589">
        <v>1</v>
      </c>
      <c r="B13" s="1593" t="s">
        <v>821</v>
      </c>
      <c r="C13" s="1716" t="s">
        <v>927</v>
      </c>
      <c r="D13" s="1716">
        <v>10</v>
      </c>
      <c r="E13" s="1072">
        <v>1563224</v>
      </c>
      <c r="F13" s="1075">
        <v>60.87</v>
      </c>
      <c r="G13" s="1075">
        <v>0</v>
      </c>
      <c r="H13" s="1075">
        <v>0</v>
      </c>
      <c r="I13" s="1075">
        <v>613065</v>
      </c>
      <c r="J13" s="1075">
        <v>23.87</v>
      </c>
      <c r="K13" s="1075">
        <v>391929</v>
      </c>
      <c r="L13" s="1075">
        <v>15.26</v>
      </c>
      <c r="M13" s="1086">
        <v>2568218</v>
      </c>
      <c r="N13" s="1086">
        <v>152835</v>
      </c>
      <c r="O13" s="1086">
        <v>26676</v>
      </c>
      <c r="P13" s="1093">
        <v>256606</v>
      </c>
      <c r="Q13" s="1093">
        <v>20998</v>
      </c>
      <c r="R13" s="1094">
        <v>2153099</v>
      </c>
      <c r="S13" s="1591">
        <v>1</v>
      </c>
    </row>
    <row r="14" spans="1:24" ht="23.1" customHeight="1" x14ac:dyDescent="0.15">
      <c r="A14" s="1589">
        <v>2</v>
      </c>
      <c r="B14" s="1593" t="s">
        <v>823</v>
      </c>
      <c r="C14" s="1718" t="s">
        <v>929</v>
      </c>
      <c r="D14" s="1718">
        <v>8</v>
      </c>
      <c r="E14" s="1073">
        <v>186978</v>
      </c>
      <c r="F14" s="1073">
        <v>55.17</v>
      </c>
      <c r="G14" s="1073">
        <v>0</v>
      </c>
      <c r="H14" s="1073">
        <v>0</v>
      </c>
      <c r="I14" s="1073">
        <v>151952</v>
      </c>
      <c r="J14" s="1073">
        <v>44.83</v>
      </c>
      <c r="K14" s="1073">
        <v>0</v>
      </c>
      <c r="L14" s="1073">
        <v>0</v>
      </c>
      <c r="M14" s="1087">
        <v>338930</v>
      </c>
      <c r="N14" s="1087">
        <v>20951</v>
      </c>
      <c r="O14" s="1087">
        <v>1979</v>
      </c>
      <c r="P14" s="1095">
        <v>42694</v>
      </c>
      <c r="Q14" s="1095">
        <v>5641</v>
      </c>
      <c r="R14" s="1096">
        <v>278947</v>
      </c>
      <c r="S14" s="1591">
        <v>2</v>
      </c>
    </row>
    <row r="15" spans="1:24" ht="23.1" customHeight="1" x14ac:dyDescent="0.15">
      <c r="A15" s="1589">
        <v>3</v>
      </c>
      <c r="B15" s="1593" t="s">
        <v>825</v>
      </c>
      <c r="C15" s="1718" t="s">
        <v>929</v>
      </c>
      <c r="D15" s="1718">
        <v>8</v>
      </c>
      <c r="E15" s="1073">
        <v>519080</v>
      </c>
      <c r="F15" s="1073">
        <v>60.79</v>
      </c>
      <c r="G15" s="1073">
        <v>0</v>
      </c>
      <c r="H15" s="1073">
        <v>0</v>
      </c>
      <c r="I15" s="1073">
        <v>334829</v>
      </c>
      <c r="J15" s="1073">
        <v>39.21</v>
      </c>
      <c r="K15" s="1073">
        <v>0</v>
      </c>
      <c r="L15" s="1073">
        <v>0</v>
      </c>
      <c r="M15" s="1087">
        <v>853909</v>
      </c>
      <c r="N15" s="1087">
        <v>55976</v>
      </c>
      <c r="O15" s="1087">
        <v>272</v>
      </c>
      <c r="P15" s="1095">
        <v>81875</v>
      </c>
      <c r="Q15" s="1095">
        <v>10888</v>
      </c>
      <c r="R15" s="1096">
        <v>726674</v>
      </c>
      <c r="S15" s="1591">
        <v>3</v>
      </c>
    </row>
    <row r="16" spans="1:24" ht="23.1" customHeight="1" x14ac:dyDescent="0.15">
      <c r="A16" s="1589">
        <v>4</v>
      </c>
      <c r="B16" s="1593" t="s">
        <v>827</v>
      </c>
      <c r="C16" s="1718" t="s">
        <v>929</v>
      </c>
      <c r="D16" s="1718">
        <v>10</v>
      </c>
      <c r="E16" s="1073">
        <v>645550</v>
      </c>
      <c r="F16" s="1073">
        <v>54.38</v>
      </c>
      <c r="G16" s="1073">
        <v>0</v>
      </c>
      <c r="H16" s="1073">
        <v>0</v>
      </c>
      <c r="I16" s="1073">
        <v>541620</v>
      </c>
      <c r="J16" s="1073">
        <v>45.62</v>
      </c>
      <c r="K16" s="1073">
        <v>0</v>
      </c>
      <c r="L16" s="1073">
        <v>0</v>
      </c>
      <c r="M16" s="1087">
        <v>1187170</v>
      </c>
      <c r="N16" s="1087">
        <v>88111</v>
      </c>
      <c r="O16" s="1087">
        <v>3227</v>
      </c>
      <c r="P16" s="1095">
        <v>86101</v>
      </c>
      <c r="Q16" s="1095">
        <v>5646</v>
      </c>
      <c r="R16" s="1096">
        <v>1015377</v>
      </c>
      <c r="S16" s="1591">
        <v>4</v>
      </c>
    </row>
    <row r="17" spans="1:19" ht="23.1" customHeight="1" x14ac:dyDescent="0.15">
      <c r="A17" s="1694">
        <v>5</v>
      </c>
      <c r="B17" s="1695" t="s">
        <v>829</v>
      </c>
      <c r="C17" s="1719" t="s">
        <v>929</v>
      </c>
      <c r="D17" s="1719">
        <v>8</v>
      </c>
      <c r="E17" s="1074">
        <v>94932</v>
      </c>
      <c r="F17" s="1074">
        <v>49.06</v>
      </c>
      <c r="G17" s="1074">
        <v>0</v>
      </c>
      <c r="H17" s="1074">
        <v>0</v>
      </c>
      <c r="I17" s="1074">
        <v>98564</v>
      </c>
      <c r="J17" s="1074">
        <v>50.94</v>
      </c>
      <c r="K17" s="1074">
        <v>0</v>
      </c>
      <c r="L17" s="1074">
        <v>0</v>
      </c>
      <c r="M17" s="1088">
        <v>193496</v>
      </c>
      <c r="N17" s="1088">
        <v>18092</v>
      </c>
      <c r="O17" s="1088">
        <v>51</v>
      </c>
      <c r="P17" s="1097">
        <v>6700</v>
      </c>
      <c r="Q17" s="1097">
        <v>-2400</v>
      </c>
      <c r="R17" s="1098">
        <v>166253</v>
      </c>
      <c r="S17" s="1656">
        <v>5</v>
      </c>
    </row>
    <row r="18" spans="1:19" ht="23.1" customHeight="1" x14ac:dyDescent="0.15">
      <c r="A18" s="1589">
        <v>6</v>
      </c>
      <c r="B18" s="1593" t="s">
        <v>831</v>
      </c>
      <c r="C18" s="1716" t="s">
        <v>929</v>
      </c>
      <c r="D18" s="1716">
        <v>8</v>
      </c>
      <c r="E18" s="1075">
        <v>152945</v>
      </c>
      <c r="F18" s="1075">
        <v>49.4</v>
      </c>
      <c r="G18" s="1075">
        <v>0</v>
      </c>
      <c r="H18" s="1075">
        <v>0</v>
      </c>
      <c r="I18" s="1075">
        <v>156670</v>
      </c>
      <c r="J18" s="1075">
        <v>50.6</v>
      </c>
      <c r="K18" s="1075">
        <v>0</v>
      </c>
      <c r="L18" s="1075">
        <v>0</v>
      </c>
      <c r="M18" s="1086">
        <v>309615</v>
      </c>
      <c r="N18" s="1086">
        <v>21220</v>
      </c>
      <c r="O18" s="1086">
        <v>53</v>
      </c>
      <c r="P18" s="1093">
        <v>12347</v>
      </c>
      <c r="Q18" s="1093">
        <v>896</v>
      </c>
      <c r="R18" s="1094">
        <v>276891</v>
      </c>
      <c r="S18" s="1591">
        <v>6</v>
      </c>
    </row>
    <row r="19" spans="1:19" ht="23.1" customHeight="1" x14ac:dyDescent="0.15">
      <c r="A19" s="1589">
        <v>7</v>
      </c>
      <c r="B19" s="1593" t="s">
        <v>833</v>
      </c>
      <c r="C19" s="1720" t="s">
        <v>929</v>
      </c>
      <c r="D19" s="1718">
        <v>10</v>
      </c>
      <c r="E19" s="1073">
        <v>824113</v>
      </c>
      <c r="F19" s="1073">
        <v>55.61</v>
      </c>
      <c r="G19" s="1073">
        <v>0</v>
      </c>
      <c r="H19" s="1073">
        <v>0</v>
      </c>
      <c r="I19" s="1073">
        <v>657784</v>
      </c>
      <c r="J19" s="1073">
        <v>44.39</v>
      </c>
      <c r="K19" s="1073">
        <v>0</v>
      </c>
      <c r="L19" s="1073">
        <v>0</v>
      </c>
      <c r="M19" s="1087">
        <v>1481897</v>
      </c>
      <c r="N19" s="1087">
        <v>118232</v>
      </c>
      <c r="O19" s="1087">
        <v>1234</v>
      </c>
      <c r="P19" s="1095">
        <v>164043</v>
      </c>
      <c r="Q19" s="1095">
        <v>-5073</v>
      </c>
      <c r="R19" s="1096">
        <v>1193315</v>
      </c>
      <c r="S19" s="1591">
        <v>7</v>
      </c>
    </row>
    <row r="20" spans="1:19" ht="23.1" customHeight="1" x14ac:dyDescent="0.15">
      <c r="A20" s="1589">
        <v>8</v>
      </c>
      <c r="B20" s="1593" t="s">
        <v>835</v>
      </c>
      <c r="C20" s="1720" t="s">
        <v>929</v>
      </c>
      <c r="D20" s="1718">
        <v>8</v>
      </c>
      <c r="E20" s="1073">
        <v>238723</v>
      </c>
      <c r="F20" s="1073">
        <v>50.91</v>
      </c>
      <c r="G20" s="1073">
        <v>0</v>
      </c>
      <c r="H20" s="1073">
        <v>0</v>
      </c>
      <c r="I20" s="1073">
        <v>230189</v>
      </c>
      <c r="J20" s="1073">
        <v>49.09</v>
      </c>
      <c r="K20" s="1073">
        <v>0</v>
      </c>
      <c r="L20" s="1073">
        <v>0</v>
      </c>
      <c r="M20" s="1087">
        <v>468912</v>
      </c>
      <c r="N20" s="1087">
        <v>36101</v>
      </c>
      <c r="O20" s="1087">
        <v>94</v>
      </c>
      <c r="P20" s="1095">
        <v>23587</v>
      </c>
      <c r="Q20" s="1095">
        <v>-606</v>
      </c>
      <c r="R20" s="1096">
        <v>408524</v>
      </c>
      <c r="S20" s="1591">
        <v>8</v>
      </c>
    </row>
    <row r="21" spans="1:19" ht="23.1" customHeight="1" x14ac:dyDescent="0.15">
      <c r="A21" s="1589">
        <v>9</v>
      </c>
      <c r="B21" s="1593" t="s">
        <v>837</v>
      </c>
      <c r="C21" s="1720" t="s">
        <v>929</v>
      </c>
      <c r="D21" s="1718">
        <v>8</v>
      </c>
      <c r="E21" s="1073">
        <v>216458</v>
      </c>
      <c r="F21" s="1073">
        <v>52.4</v>
      </c>
      <c r="G21" s="1073">
        <v>0</v>
      </c>
      <c r="H21" s="1073">
        <v>0</v>
      </c>
      <c r="I21" s="1073">
        <v>196602</v>
      </c>
      <c r="J21" s="1073">
        <v>47.6</v>
      </c>
      <c r="K21" s="1073">
        <v>0</v>
      </c>
      <c r="L21" s="1073">
        <v>0</v>
      </c>
      <c r="M21" s="1087">
        <v>413060</v>
      </c>
      <c r="N21" s="1087">
        <v>33733</v>
      </c>
      <c r="O21" s="1087">
        <v>10586</v>
      </c>
      <c r="P21" s="1095">
        <v>27979</v>
      </c>
      <c r="Q21" s="1095">
        <v>-27578</v>
      </c>
      <c r="R21" s="1096">
        <v>313184</v>
      </c>
      <c r="S21" s="1591">
        <v>9</v>
      </c>
    </row>
    <row r="22" spans="1:19" s="1721" customFormat="1" ht="23.1" customHeight="1" x14ac:dyDescent="0.15">
      <c r="A22" s="1595">
        <v>10</v>
      </c>
      <c r="B22" s="1590" t="s">
        <v>839</v>
      </c>
      <c r="C22" s="1720" t="s">
        <v>929</v>
      </c>
      <c r="D22" s="1718">
        <v>8</v>
      </c>
      <c r="E22" s="1076">
        <v>182848</v>
      </c>
      <c r="F22" s="1076">
        <v>49.27</v>
      </c>
      <c r="G22" s="1076">
        <v>0</v>
      </c>
      <c r="H22" s="1076">
        <v>0</v>
      </c>
      <c r="I22" s="1076">
        <v>188256</v>
      </c>
      <c r="J22" s="1076">
        <v>50.73</v>
      </c>
      <c r="K22" s="1076">
        <v>0</v>
      </c>
      <c r="L22" s="1076">
        <v>0</v>
      </c>
      <c r="M22" s="1089">
        <v>371104</v>
      </c>
      <c r="N22" s="1089">
        <v>32656</v>
      </c>
      <c r="O22" s="1089">
        <v>5</v>
      </c>
      <c r="P22" s="1099">
        <v>29235</v>
      </c>
      <c r="Q22" s="1099">
        <v>-13838</v>
      </c>
      <c r="R22" s="1100">
        <v>295370</v>
      </c>
      <c r="S22" s="1596">
        <v>10</v>
      </c>
    </row>
    <row r="23" spans="1:19" s="1721" customFormat="1" ht="23.1" customHeight="1" x14ac:dyDescent="0.15">
      <c r="A23" s="1586">
        <v>11</v>
      </c>
      <c r="B23" s="1657" t="s">
        <v>841</v>
      </c>
      <c r="C23" s="1716" t="s">
        <v>929</v>
      </c>
      <c r="D23" s="1716">
        <v>8</v>
      </c>
      <c r="E23" s="1075">
        <v>201272</v>
      </c>
      <c r="F23" s="1075">
        <v>50.35</v>
      </c>
      <c r="G23" s="1075">
        <v>0</v>
      </c>
      <c r="H23" s="1075">
        <v>0</v>
      </c>
      <c r="I23" s="1075">
        <v>198491</v>
      </c>
      <c r="J23" s="1075">
        <v>49.65</v>
      </c>
      <c r="K23" s="1075">
        <v>0</v>
      </c>
      <c r="L23" s="1075">
        <v>0</v>
      </c>
      <c r="M23" s="1086">
        <v>399763</v>
      </c>
      <c r="N23" s="1086">
        <v>33661</v>
      </c>
      <c r="O23" s="1086">
        <v>98</v>
      </c>
      <c r="P23" s="1093">
        <v>39200</v>
      </c>
      <c r="Q23" s="1093">
        <v>-17863</v>
      </c>
      <c r="R23" s="1094">
        <v>308941</v>
      </c>
      <c r="S23" s="1588">
        <v>11</v>
      </c>
    </row>
    <row r="24" spans="1:19" s="1721" customFormat="1" ht="23.1" customHeight="1" x14ac:dyDescent="0.15">
      <c r="A24" s="1595">
        <v>12</v>
      </c>
      <c r="B24" s="1590" t="s">
        <v>843</v>
      </c>
      <c r="C24" s="1718" t="s">
        <v>929</v>
      </c>
      <c r="D24" s="1718">
        <v>8</v>
      </c>
      <c r="E24" s="1076">
        <v>176749</v>
      </c>
      <c r="F24" s="1076">
        <v>48.49</v>
      </c>
      <c r="G24" s="1076">
        <v>0</v>
      </c>
      <c r="H24" s="1076">
        <v>0</v>
      </c>
      <c r="I24" s="1076">
        <v>187771</v>
      </c>
      <c r="J24" s="1076">
        <v>51.51</v>
      </c>
      <c r="K24" s="1076">
        <v>0</v>
      </c>
      <c r="L24" s="1076">
        <v>0</v>
      </c>
      <c r="M24" s="1089">
        <v>364520</v>
      </c>
      <c r="N24" s="1089">
        <v>30312</v>
      </c>
      <c r="O24" s="1089">
        <v>459</v>
      </c>
      <c r="P24" s="1099">
        <v>22911</v>
      </c>
      <c r="Q24" s="1099">
        <v>18100</v>
      </c>
      <c r="R24" s="1100">
        <v>328938</v>
      </c>
      <c r="S24" s="1611">
        <v>12</v>
      </c>
    </row>
    <row r="25" spans="1:19" s="1721" customFormat="1" ht="23.1" customHeight="1" x14ac:dyDescent="0.15">
      <c r="A25" s="1595">
        <v>13</v>
      </c>
      <c r="B25" s="1590" t="s">
        <v>844</v>
      </c>
      <c r="C25" s="1718" t="s">
        <v>929</v>
      </c>
      <c r="D25" s="1718">
        <v>8</v>
      </c>
      <c r="E25" s="1076">
        <v>134903</v>
      </c>
      <c r="F25" s="1076">
        <v>49.56</v>
      </c>
      <c r="G25" s="1076">
        <v>0</v>
      </c>
      <c r="H25" s="1076">
        <v>0</v>
      </c>
      <c r="I25" s="1076">
        <v>137296</v>
      </c>
      <c r="J25" s="1076">
        <v>50.44</v>
      </c>
      <c r="K25" s="1076">
        <v>0</v>
      </c>
      <c r="L25" s="1076">
        <v>0</v>
      </c>
      <c r="M25" s="1089">
        <v>272199</v>
      </c>
      <c r="N25" s="1089">
        <v>23622</v>
      </c>
      <c r="O25" s="1089">
        <v>250</v>
      </c>
      <c r="P25" s="1099">
        <v>25446</v>
      </c>
      <c r="Q25" s="1099">
        <v>-1529</v>
      </c>
      <c r="R25" s="1101">
        <v>221352</v>
      </c>
      <c r="S25" s="1596">
        <v>13</v>
      </c>
    </row>
    <row r="26" spans="1:19" s="1721" customFormat="1" ht="23.1" customHeight="1" x14ac:dyDescent="0.15">
      <c r="A26" s="1595">
        <v>14</v>
      </c>
      <c r="B26" s="1590" t="s">
        <v>846</v>
      </c>
      <c r="C26" s="1720" t="s">
        <v>929</v>
      </c>
      <c r="D26" s="1718">
        <v>9</v>
      </c>
      <c r="E26" s="1076">
        <v>80158</v>
      </c>
      <c r="F26" s="1076">
        <v>47.61</v>
      </c>
      <c r="G26" s="1076">
        <v>0</v>
      </c>
      <c r="H26" s="1076">
        <v>0</v>
      </c>
      <c r="I26" s="1076">
        <v>88213</v>
      </c>
      <c r="J26" s="1076">
        <v>52.39</v>
      </c>
      <c r="K26" s="1076">
        <v>0</v>
      </c>
      <c r="L26" s="1076">
        <v>0</v>
      </c>
      <c r="M26" s="1089">
        <v>168371</v>
      </c>
      <c r="N26" s="1089">
        <v>14693</v>
      </c>
      <c r="O26" s="1089">
        <v>109</v>
      </c>
      <c r="P26" s="1099">
        <v>5005</v>
      </c>
      <c r="Q26" s="1099">
        <v>-1647</v>
      </c>
      <c r="R26" s="1100">
        <v>146917</v>
      </c>
      <c r="S26" s="1596">
        <v>14</v>
      </c>
    </row>
    <row r="27" spans="1:19" s="1721" customFormat="1" ht="23.1" customHeight="1" x14ac:dyDescent="0.15">
      <c r="A27" s="1607">
        <v>15</v>
      </c>
      <c r="B27" s="1608" t="s">
        <v>848</v>
      </c>
      <c r="C27" s="1719" t="s">
        <v>929</v>
      </c>
      <c r="D27" s="1719">
        <v>8</v>
      </c>
      <c r="E27" s="1077">
        <v>135280</v>
      </c>
      <c r="F27" s="1077">
        <v>48.46</v>
      </c>
      <c r="G27" s="1077">
        <v>0</v>
      </c>
      <c r="H27" s="1077">
        <v>0</v>
      </c>
      <c r="I27" s="1077">
        <v>143856</v>
      </c>
      <c r="J27" s="1077">
        <v>51.54</v>
      </c>
      <c r="K27" s="1077">
        <v>0</v>
      </c>
      <c r="L27" s="1077">
        <v>0</v>
      </c>
      <c r="M27" s="1090">
        <v>279136</v>
      </c>
      <c r="N27" s="1090">
        <v>13780</v>
      </c>
      <c r="O27" s="1090">
        <v>6264</v>
      </c>
      <c r="P27" s="1102">
        <v>18371</v>
      </c>
      <c r="Q27" s="1102">
        <v>9449</v>
      </c>
      <c r="R27" s="1103">
        <v>250170</v>
      </c>
      <c r="S27" s="1609">
        <v>15</v>
      </c>
    </row>
    <row r="28" spans="1:19" s="1721" customFormat="1" ht="23.1" customHeight="1" x14ac:dyDescent="0.15">
      <c r="A28" s="1595">
        <v>16</v>
      </c>
      <c r="B28" s="1590" t="s">
        <v>850</v>
      </c>
      <c r="C28" s="1716" t="s">
        <v>927</v>
      </c>
      <c r="D28" s="1716">
        <v>9</v>
      </c>
      <c r="E28" s="1072">
        <v>276989</v>
      </c>
      <c r="F28" s="1072">
        <v>70.819999999999993</v>
      </c>
      <c r="G28" s="1072">
        <v>0</v>
      </c>
      <c r="H28" s="1072">
        <v>0</v>
      </c>
      <c r="I28" s="1072">
        <v>72221</v>
      </c>
      <c r="J28" s="1072">
        <v>18.46</v>
      </c>
      <c r="K28" s="1072">
        <v>41943</v>
      </c>
      <c r="L28" s="1072">
        <v>10.72</v>
      </c>
      <c r="M28" s="1091">
        <v>391153</v>
      </c>
      <c r="N28" s="1091">
        <v>19175</v>
      </c>
      <c r="O28" s="1091">
        <v>2426</v>
      </c>
      <c r="P28" s="1104">
        <v>66026</v>
      </c>
      <c r="Q28" s="1104">
        <v>351</v>
      </c>
      <c r="R28" s="1105">
        <v>303877</v>
      </c>
      <c r="S28" s="1596">
        <v>16</v>
      </c>
    </row>
    <row r="29" spans="1:19" s="1721" customFormat="1" ht="23.1" customHeight="1" x14ac:dyDescent="0.15">
      <c r="A29" s="1595">
        <v>17</v>
      </c>
      <c r="B29" s="1590" t="s">
        <v>852</v>
      </c>
      <c r="C29" s="1718" t="s">
        <v>929</v>
      </c>
      <c r="D29" s="1718">
        <v>10</v>
      </c>
      <c r="E29" s="1076">
        <v>751511</v>
      </c>
      <c r="F29" s="1076">
        <v>56.77</v>
      </c>
      <c r="G29" s="1076">
        <v>0</v>
      </c>
      <c r="H29" s="1076">
        <v>0</v>
      </c>
      <c r="I29" s="1076">
        <v>572325</v>
      </c>
      <c r="J29" s="1076">
        <v>43.23</v>
      </c>
      <c r="K29" s="1076">
        <v>0</v>
      </c>
      <c r="L29" s="1076">
        <v>0</v>
      </c>
      <c r="M29" s="1089">
        <v>1323836</v>
      </c>
      <c r="N29" s="1089">
        <v>89465</v>
      </c>
      <c r="O29" s="1089">
        <v>502</v>
      </c>
      <c r="P29" s="1099">
        <v>144172</v>
      </c>
      <c r="Q29" s="1099">
        <v>-110950</v>
      </c>
      <c r="R29" s="1100">
        <v>978747</v>
      </c>
      <c r="S29" s="1596">
        <v>17</v>
      </c>
    </row>
    <row r="30" spans="1:19" s="1721" customFormat="1" ht="23.1" customHeight="1" x14ac:dyDescent="0.15">
      <c r="A30" s="1595">
        <v>18</v>
      </c>
      <c r="B30" s="1590" t="s">
        <v>854</v>
      </c>
      <c r="C30" s="1718" t="s">
        <v>928</v>
      </c>
      <c r="D30" s="1718">
        <v>8</v>
      </c>
      <c r="E30" s="1076">
        <v>30922</v>
      </c>
      <c r="F30" s="1076">
        <v>44.47</v>
      </c>
      <c r="G30" s="1076">
        <v>2319</v>
      </c>
      <c r="H30" s="1076">
        <v>3.34</v>
      </c>
      <c r="I30" s="1076">
        <v>23247</v>
      </c>
      <c r="J30" s="1076">
        <v>33.44</v>
      </c>
      <c r="K30" s="1076">
        <v>13033</v>
      </c>
      <c r="L30" s="1076">
        <v>18.75</v>
      </c>
      <c r="M30" s="1089">
        <v>69521</v>
      </c>
      <c r="N30" s="1089">
        <v>7741</v>
      </c>
      <c r="O30" s="1089">
        <v>24</v>
      </c>
      <c r="P30" s="1099">
        <v>1785</v>
      </c>
      <c r="Q30" s="1099">
        <v>353</v>
      </c>
      <c r="R30" s="1100">
        <v>60324</v>
      </c>
      <c r="S30" s="1596">
        <v>18</v>
      </c>
    </row>
    <row r="31" spans="1:19" s="1721" customFormat="1" ht="23.1" customHeight="1" x14ac:dyDescent="0.15">
      <c r="A31" s="1595">
        <v>19</v>
      </c>
      <c r="B31" s="1590" t="s">
        <v>856</v>
      </c>
      <c r="C31" s="1718" t="s">
        <v>929</v>
      </c>
      <c r="D31" s="1718">
        <v>9</v>
      </c>
      <c r="E31" s="1076">
        <v>536453</v>
      </c>
      <c r="F31" s="1076">
        <v>53.61</v>
      </c>
      <c r="G31" s="1076">
        <v>0</v>
      </c>
      <c r="H31" s="1076">
        <v>0</v>
      </c>
      <c r="I31" s="1076">
        <v>464208</v>
      </c>
      <c r="J31" s="1076">
        <v>46.39</v>
      </c>
      <c r="K31" s="1076">
        <v>0</v>
      </c>
      <c r="L31" s="1076">
        <v>0</v>
      </c>
      <c r="M31" s="1089">
        <v>1000661</v>
      </c>
      <c r="N31" s="1089">
        <v>59939</v>
      </c>
      <c r="O31" s="1089">
        <v>234</v>
      </c>
      <c r="P31" s="1099">
        <v>49849</v>
      </c>
      <c r="Q31" s="1099">
        <v>-124114</v>
      </c>
      <c r="R31" s="1100">
        <v>766525</v>
      </c>
      <c r="S31" s="1596">
        <v>19</v>
      </c>
    </row>
    <row r="32" spans="1:19" s="1721" customFormat="1" ht="23.1" customHeight="1" x14ac:dyDescent="0.15">
      <c r="A32" s="1607">
        <v>20</v>
      </c>
      <c r="B32" s="1608" t="s">
        <v>858</v>
      </c>
      <c r="C32" s="1719" t="s">
        <v>929</v>
      </c>
      <c r="D32" s="1719">
        <v>10</v>
      </c>
      <c r="E32" s="1077">
        <v>236213</v>
      </c>
      <c r="F32" s="1077">
        <v>52.1</v>
      </c>
      <c r="G32" s="1077">
        <v>0</v>
      </c>
      <c r="H32" s="1077">
        <v>0</v>
      </c>
      <c r="I32" s="1077">
        <v>217148</v>
      </c>
      <c r="J32" s="1077">
        <v>47.9</v>
      </c>
      <c r="K32" s="1077">
        <v>0</v>
      </c>
      <c r="L32" s="1077">
        <v>0</v>
      </c>
      <c r="M32" s="1090">
        <v>453361</v>
      </c>
      <c r="N32" s="1090">
        <v>33167</v>
      </c>
      <c r="O32" s="1090">
        <v>85</v>
      </c>
      <c r="P32" s="1102">
        <v>39329</v>
      </c>
      <c r="Q32" s="1102">
        <v>-47068</v>
      </c>
      <c r="R32" s="1103">
        <v>333712</v>
      </c>
      <c r="S32" s="1609">
        <v>20</v>
      </c>
    </row>
    <row r="33" spans="1:19" s="1721" customFormat="1" ht="23.1" customHeight="1" x14ac:dyDescent="0.15">
      <c r="A33" s="1610">
        <v>21</v>
      </c>
      <c r="B33" s="1590" t="s">
        <v>860</v>
      </c>
      <c r="C33" s="1716" t="s">
        <v>929</v>
      </c>
      <c r="D33" s="1716">
        <v>9</v>
      </c>
      <c r="E33" s="1072">
        <v>248417</v>
      </c>
      <c r="F33" s="1072">
        <v>52.98</v>
      </c>
      <c r="G33" s="1072">
        <v>0</v>
      </c>
      <c r="H33" s="1072">
        <v>0</v>
      </c>
      <c r="I33" s="1072">
        <v>220431</v>
      </c>
      <c r="J33" s="1072">
        <v>47.02</v>
      </c>
      <c r="K33" s="1072">
        <v>0</v>
      </c>
      <c r="L33" s="1072">
        <v>0</v>
      </c>
      <c r="M33" s="1091">
        <v>468848</v>
      </c>
      <c r="N33" s="1091">
        <v>35818</v>
      </c>
      <c r="O33" s="1091">
        <v>169</v>
      </c>
      <c r="P33" s="1104">
        <v>25196</v>
      </c>
      <c r="Q33" s="1104">
        <v>-62180</v>
      </c>
      <c r="R33" s="1105">
        <v>345485</v>
      </c>
      <c r="S33" s="1611">
        <v>21</v>
      </c>
    </row>
    <row r="34" spans="1:19" s="1721" customFormat="1" ht="23.1" customHeight="1" x14ac:dyDescent="0.15">
      <c r="A34" s="1595">
        <v>22</v>
      </c>
      <c r="B34" s="1590" t="s">
        <v>862</v>
      </c>
      <c r="C34" s="1718" t="s">
        <v>929</v>
      </c>
      <c r="D34" s="1718">
        <v>10</v>
      </c>
      <c r="E34" s="1076">
        <v>175661</v>
      </c>
      <c r="F34" s="1076">
        <v>51.78</v>
      </c>
      <c r="G34" s="1076">
        <v>0</v>
      </c>
      <c r="H34" s="1076">
        <v>0</v>
      </c>
      <c r="I34" s="1076">
        <v>163573</v>
      </c>
      <c r="J34" s="1076">
        <v>48.22</v>
      </c>
      <c r="K34" s="1076">
        <v>0</v>
      </c>
      <c r="L34" s="1076">
        <v>0</v>
      </c>
      <c r="M34" s="1089">
        <v>339234</v>
      </c>
      <c r="N34" s="1089">
        <v>20397</v>
      </c>
      <c r="O34" s="1089">
        <v>1013</v>
      </c>
      <c r="P34" s="1099">
        <v>23942</v>
      </c>
      <c r="Q34" s="1099">
        <v>2293</v>
      </c>
      <c r="R34" s="1100">
        <v>296175</v>
      </c>
      <c r="S34" s="1596">
        <v>22</v>
      </c>
    </row>
    <row r="35" spans="1:19" s="1721" customFormat="1" ht="23.1" customHeight="1" x14ac:dyDescent="0.15">
      <c r="A35" s="1595">
        <v>23</v>
      </c>
      <c r="B35" s="1590" t="s">
        <v>863</v>
      </c>
      <c r="C35" s="1718" t="s">
        <v>929</v>
      </c>
      <c r="D35" s="1718">
        <v>8</v>
      </c>
      <c r="E35" s="1076">
        <v>63036</v>
      </c>
      <c r="F35" s="1076">
        <v>51.33</v>
      </c>
      <c r="G35" s="1076">
        <v>0</v>
      </c>
      <c r="H35" s="1076">
        <v>0</v>
      </c>
      <c r="I35" s="1076">
        <v>59762</v>
      </c>
      <c r="J35" s="1076">
        <v>48.67</v>
      </c>
      <c r="K35" s="1076">
        <v>0</v>
      </c>
      <c r="L35" s="1076">
        <v>0</v>
      </c>
      <c r="M35" s="1089">
        <v>122798</v>
      </c>
      <c r="N35" s="1089">
        <v>11630</v>
      </c>
      <c r="O35" s="1089">
        <v>6</v>
      </c>
      <c r="P35" s="1099">
        <v>7108</v>
      </c>
      <c r="Q35" s="1099">
        <v>3568</v>
      </c>
      <c r="R35" s="1100">
        <v>107622</v>
      </c>
      <c r="S35" s="1596">
        <v>23</v>
      </c>
    </row>
    <row r="36" spans="1:19" s="1721" customFormat="1" ht="23.1" customHeight="1" x14ac:dyDescent="0.15">
      <c r="A36" s="1595">
        <v>24</v>
      </c>
      <c r="B36" s="1590" t="s">
        <v>865</v>
      </c>
      <c r="C36" s="1718" t="s">
        <v>929</v>
      </c>
      <c r="D36" s="1718">
        <v>10</v>
      </c>
      <c r="E36" s="1076">
        <v>170437</v>
      </c>
      <c r="F36" s="1076">
        <v>50.13</v>
      </c>
      <c r="G36" s="1076">
        <v>0</v>
      </c>
      <c r="H36" s="1076">
        <v>0</v>
      </c>
      <c r="I36" s="1076">
        <v>169526</v>
      </c>
      <c r="J36" s="1076">
        <v>49.87</v>
      </c>
      <c r="K36" s="1076">
        <v>0</v>
      </c>
      <c r="L36" s="1076">
        <v>0</v>
      </c>
      <c r="M36" s="1089">
        <v>339963</v>
      </c>
      <c r="N36" s="1089">
        <v>29584</v>
      </c>
      <c r="O36" s="1089">
        <v>78</v>
      </c>
      <c r="P36" s="1099">
        <v>24148</v>
      </c>
      <c r="Q36" s="1099">
        <v>-26936</v>
      </c>
      <c r="R36" s="1100">
        <v>259217</v>
      </c>
      <c r="S36" s="1596">
        <v>24</v>
      </c>
    </row>
    <row r="37" spans="1:19" s="1721" customFormat="1" ht="23.1" customHeight="1" x14ac:dyDescent="0.15">
      <c r="A37" s="1607">
        <v>25</v>
      </c>
      <c r="B37" s="1608" t="s">
        <v>867</v>
      </c>
      <c r="C37" s="1719" t="s">
        <v>929</v>
      </c>
      <c r="D37" s="1719">
        <v>8</v>
      </c>
      <c r="E37" s="1077">
        <v>185476</v>
      </c>
      <c r="F37" s="1077">
        <v>62</v>
      </c>
      <c r="G37" s="1077">
        <v>0</v>
      </c>
      <c r="H37" s="1077">
        <v>0</v>
      </c>
      <c r="I37" s="1077">
        <v>113691</v>
      </c>
      <c r="J37" s="1077">
        <v>38</v>
      </c>
      <c r="K37" s="1077">
        <v>0</v>
      </c>
      <c r="L37" s="1077">
        <v>0</v>
      </c>
      <c r="M37" s="1090">
        <v>299167</v>
      </c>
      <c r="N37" s="1090">
        <v>17184</v>
      </c>
      <c r="O37" s="1090">
        <v>146</v>
      </c>
      <c r="P37" s="1102">
        <v>19305</v>
      </c>
      <c r="Q37" s="1102">
        <v>-28934</v>
      </c>
      <c r="R37" s="1103">
        <v>233598</v>
      </c>
      <c r="S37" s="1609">
        <v>25</v>
      </c>
    </row>
    <row r="38" spans="1:19" s="1721" customFormat="1" ht="23.1" customHeight="1" x14ac:dyDescent="0.15">
      <c r="A38" s="1595">
        <v>26</v>
      </c>
      <c r="B38" s="1590" t="s">
        <v>869</v>
      </c>
      <c r="C38" s="1716" t="s">
        <v>928</v>
      </c>
      <c r="D38" s="1716">
        <v>8</v>
      </c>
      <c r="E38" s="1072">
        <v>114414</v>
      </c>
      <c r="F38" s="1072">
        <v>54.61</v>
      </c>
      <c r="G38" s="1072">
        <v>6622</v>
      </c>
      <c r="H38" s="1072">
        <v>3.16</v>
      </c>
      <c r="I38" s="1072">
        <v>56371</v>
      </c>
      <c r="J38" s="1072">
        <v>26.9</v>
      </c>
      <c r="K38" s="1072">
        <v>32128</v>
      </c>
      <c r="L38" s="1072">
        <v>15.33</v>
      </c>
      <c r="M38" s="1091">
        <v>209535</v>
      </c>
      <c r="N38" s="1091">
        <v>14598</v>
      </c>
      <c r="O38" s="1091">
        <v>53</v>
      </c>
      <c r="P38" s="1104">
        <v>14400</v>
      </c>
      <c r="Q38" s="1104">
        <v>3013</v>
      </c>
      <c r="R38" s="1105">
        <v>183497</v>
      </c>
      <c r="S38" s="1596">
        <v>26</v>
      </c>
    </row>
    <row r="39" spans="1:19" s="1721" customFormat="1" ht="23.1" customHeight="1" x14ac:dyDescent="0.15">
      <c r="A39" s="1595">
        <v>27</v>
      </c>
      <c r="B39" s="1590" t="s">
        <v>871</v>
      </c>
      <c r="C39" s="1718" t="s">
        <v>929</v>
      </c>
      <c r="D39" s="1718">
        <v>9</v>
      </c>
      <c r="E39" s="1076">
        <v>200488</v>
      </c>
      <c r="F39" s="1076">
        <v>51.83</v>
      </c>
      <c r="G39" s="1076">
        <v>0</v>
      </c>
      <c r="H39" s="1076">
        <v>0</v>
      </c>
      <c r="I39" s="1076">
        <v>186300</v>
      </c>
      <c r="J39" s="1076">
        <v>48.17</v>
      </c>
      <c r="K39" s="1076">
        <v>0</v>
      </c>
      <c r="L39" s="1076">
        <v>0</v>
      </c>
      <c r="M39" s="1089">
        <v>386788</v>
      </c>
      <c r="N39" s="1089">
        <v>26096</v>
      </c>
      <c r="O39" s="1089">
        <v>12321</v>
      </c>
      <c r="P39" s="1099">
        <v>36861</v>
      </c>
      <c r="Q39" s="1099">
        <v>-49157</v>
      </c>
      <c r="R39" s="1100">
        <v>262353</v>
      </c>
      <c r="S39" s="1596">
        <v>27</v>
      </c>
    </row>
    <row r="40" spans="1:19" s="1721" customFormat="1" ht="23.1" customHeight="1" x14ac:dyDescent="0.15">
      <c r="A40" s="1595">
        <v>30</v>
      </c>
      <c r="B40" s="1590" t="s">
        <v>873</v>
      </c>
      <c r="C40" s="1718" t="s">
        <v>929</v>
      </c>
      <c r="D40" s="1718">
        <v>8</v>
      </c>
      <c r="E40" s="1076">
        <v>138149</v>
      </c>
      <c r="F40" s="1076">
        <v>50.64</v>
      </c>
      <c r="G40" s="1076">
        <v>0</v>
      </c>
      <c r="H40" s="1076">
        <v>0</v>
      </c>
      <c r="I40" s="1076">
        <v>134667</v>
      </c>
      <c r="J40" s="1076">
        <v>49.36</v>
      </c>
      <c r="K40" s="1076">
        <v>0</v>
      </c>
      <c r="L40" s="1076">
        <v>0</v>
      </c>
      <c r="M40" s="1089">
        <v>272816</v>
      </c>
      <c r="N40" s="1089">
        <v>19378</v>
      </c>
      <c r="O40" s="1089">
        <v>74</v>
      </c>
      <c r="P40" s="1099">
        <v>22387</v>
      </c>
      <c r="Q40" s="1099">
        <v>-21540</v>
      </c>
      <c r="R40" s="1100">
        <v>209437</v>
      </c>
      <c r="S40" s="1596">
        <v>30</v>
      </c>
    </row>
    <row r="41" spans="1:19" s="1721" customFormat="1" ht="23.1" customHeight="1" x14ac:dyDescent="0.15">
      <c r="A41" s="1595">
        <v>31</v>
      </c>
      <c r="B41" s="1590" t="s">
        <v>875</v>
      </c>
      <c r="C41" s="1718" t="s">
        <v>929</v>
      </c>
      <c r="D41" s="1718">
        <v>8</v>
      </c>
      <c r="E41" s="1076">
        <v>23191</v>
      </c>
      <c r="F41" s="1076">
        <v>42.49</v>
      </c>
      <c r="G41" s="1076">
        <v>0</v>
      </c>
      <c r="H41" s="1076">
        <v>0</v>
      </c>
      <c r="I41" s="1076">
        <v>31395</v>
      </c>
      <c r="J41" s="1076">
        <v>57.51</v>
      </c>
      <c r="K41" s="1076">
        <v>0</v>
      </c>
      <c r="L41" s="1076">
        <v>0</v>
      </c>
      <c r="M41" s="1089">
        <v>54586</v>
      </c>
      <c r="N41" s="1089">
        <v>4708</v>
      </c>
      <c r="O41" s="1089">
        <v>0</v>
      </c>
      <c r="P41" s="1099">
        <v>2221</v>
      </c>
      <c r="Q41" s="1099">
        <v>-2579</v>
      </c>
      <c r="R41" s="1100">
        <v>45078</v>
      </c>
      <c r="S41" s="1596">
        <v>31</v>
      </c>
    </row>
    <row r="42" spans="1:19" s="1721" customFormat="1" ht="23.1" customHeight="1" x14ac:dyDescent="0.15">
      <c r="A42" s="1607">
        <v>32</v>
      </c>
      <c r="B42" s="1608" t="s">
        <v>877</v>
      </c>
      <c r="C42" s="1719" t="s">
        <v>929</v>
      </c>
      <c r="D42" s="1719">
        <v>8</v>
      </c>
      <c r="E42" s="1077">
        <v>91020</v>
      </c>
      <c r="F42" s="1077">
        <v>42.45</v>
      </c>
      <c r="G42" s="1077">
        <v>0</v>
      </c>
      <c r="H42" s="1077">
        <v>0</v>
      </c>
      <c r="I42" s="1077">
        <v>123420</v>
      </c>
      <c r="J42" s="1077">
        <v>57.55</v>
      </c>
      <c r="K42" s="1077">
        <v>0</v>
      </c>
      <c r="L42" s="1077">
        <v>0</v>
      </c>
      <c r="M42" s="1090">
        <v>214440</v>
      </c>
      <c r="N42" s="1090">
        <v>20667</v>
      </c>
      <c r="O42" s="1090">
        <v>175</v>
      </c>
      <c r="P42" s="1102">
        <v>6227</v>
      </c>
      <c r="Q42" s="1102">
        <v>-1222</v>
      </c>
      <c r="R42" s="1103">
        <v>186149</v>
      </c>
      <c r="S42" s="1609">
        <v>32</v>
      </c>
    </row>
    <row r="43" spans="1:19" s="1721" customFormat="1" ht="23.1" customHeight="1" x14ac:dyDescent="0.15">
      <c r="A43" s="1595">
        <v>33</v>
      </c>
      <c r="B43" s="1590" t="s">
        <v>879</v>
      </c>
      <c r="C43" s="1716" t="s">
        <v>929</v>
      </c>
      <c r="D43" s="1716">
        <v>8</v>
      </c>
      <c r="E43" s="1072">
        <v>112872</v>
      </c>
      <c r="F43" s="1072">
        <v>52.49</v>
      </c>
      <c r="G43" s="1072">
        <v>0</v>
      </c>
      <c r="H43" s="1072">
        <v>0</v>
      </c>
      <c r="I43" s="1072">
        <v>102168</v>
      </c>
      <c r="J43" s="1072">
        <v>47.51</v>
      </c>
      <c r="K43" s="1072">
        <v>0</v>
      </c>
      <c r="L43" s="1072">
        <v>0</v>
      </c>
      <c r="M43" s="1091">
        <v>215040</v>
      </c>
      <c r="N43" s="1091">
        <v>14586</v>
      </c>
      <c r="O43" s="1091">
        <v>141</v>
      </c>
      <c r="P43" s="1104">
        <v>14879</v>
      </c>
      <c r="Q43" s="1104">
        <v>-26373</v>
      </c>
      <c r="R43" s="1105">
        <v>159061</v>
      </c>
      <c r="S43" s="1596">
        <v>33</v>
      </c>
    </row>
    <row r="44" spans="1:19" s="1721" customFormat="1" ht="23.1" customHeight="1" x14ac:dyDescent="0.15">
      <c r="A44" s="1595">
        <v>35</v>
      </c>
      <c r="B44" s="1590" t="s">
        <v>881</v>
      </c>
      <c r="C44" s="1718" t="s">
        <v>929</v>
      </c>
      <c r="D44" s="1718">
        <v>8</v>
      </c>
      <c r="E44" s="1076">
        <v>97128</v>
      </c>
      <c r="F44" s="1076">
        <v>55.51</v>
      </c>
      <c r="G44" s="1076">
        <v>0</v>
      </c>
      <c r="H44" s="1076">
        <v>0</v>
      </c>
      <c r="I44" s="1076">
        <v>77851</v>
      </c>
      <c r="J44" s="1076">
        <v>44.49</v>
      </c>
      <c r="K44" s="1076">
        <v>0</v>
      </c>
      <c r="L44" s="1076">
        <v>0</v>
      </c>
      <c r="M44" s="1089">
        <v>174979</v>
      </c>
      <c r="N44" s="1089">
        <v>11835</v>
      </c>
      <c r="O44" s="1089">
        <v>13</v>
      </c>
      <c r="P44" s="1099">
        <v>12267</v>
      </c>
      <c r="Q44" s="1099">
        <v>-17116</v>
      </c>
      <c r="R44" s="1100">
        <v>133748</v>
      </c>
      <c r="S44" s="1596">
        <v>35</v>
      </c>
    </row>
    <row r="45" spans="1:19" s="1721" customFormat="1" ht="23.1" customHeight="1" x14ac:dyDescent="0.15">
      <c r="A45" s="1595">
        <v>36</v>
      </c>
      <c r="B45" s="1590" t="s">
        <v>883</v>
      </c>
      <c r="C45" s="1718" t="s">
        <v>929</v>
      </c>
      <c r="D45" s="1718">
        <v>8</v>
      </c>
      <c r="E45" s="1076">
        <v>159145</v>
      </c>
      <c r="F45" s="1076">
        <v>55.95</v>
      </c>
      <c r="G45" s="1076">
        <v>0</v>
      </c>
      <c r="H45" s="1076">
        <v>0</v>
      </c>
      <c r="I45" s="1076">
        <v>125294</v>
      </c>
      <c r="J45" s="1076">
        <v>44.05</v>
      </c>
      <c r="K45" s="1076">
        <v>0</v>
      </c>
      <c r="L45" s="1076">
        <v>0</v>
      </c>
      <c r="M45" s="1089">
        <v>284439</v>
      </c>
      <c r="N45" s="1089">
        <v>20154</v>
      </c>
      <c r="O45" s="1089">
        <v>532</v>
      </c>
      <c r="P45" s="1099">
        <v>29480</v>
      </c>
      <c r="Q45" s="1099">
        <v>-29056</v>
      </c>
      <c r="R45" s="1100">
        <v>205217</v>
      </c>
      <c r="S45" s="1596">
        <v>36</v>
      </c>
    </row>
    <row r="46" spans="1:19" s="1721" customFormat="1" ht="23.1" customHeight="1" x14ac:dyDescent="0.15">
      <c r="A46" s="1595">
        <v>38</v>
      </c>
      <c r="B46" s="1590" t="s">
        <v>885</v>
      </c>
      <c r="C46" s="1718" t="s">
        <v>929</v>
      </c>
      <c r="D46" s="1718">
        <v>8</v>
      </c>
      <c r="E46" s="1076">
        <v>32530</v>
      </c>
      <c r="F46" s="1076">
        <v>48.34</v>
      </c>
      <c r="G46" s="1076">
        <v>0</v>
      </c>
      <c r="H46" s="1076">
        <v>0</v>
      </c>
      <c r="I46" s="1076">
        <v>34764</v>
      </c>
      <c r="J46" s="1076">
        <v>51.66</v>
      </c>
      <c r="K46" s="1076">
        <v>0</v>
      </c>
      <c r="L46" s="1076">
        <v>0</v>
      </c>
      <c r="M46" s="1089">
        <v>67294</v>
      </c>
      <c r="N46" s="1089">
        <v>5284</v>
      </c>
      <c r="O46" s="1089">
        <v>498</v>
      </c>
      <c r="P46" s="1099">
        <v>2873</v>
      </c>
      <c r="Q46" s="1099">
        <v>-681</v>
      </c>
      <c r="R46" s="1100">
        <v>57958</v>
      </c>
      <c r="S46" s="1596">
        <v>38</v>
      </c>
    </row>
    <row r="47" spans="1:19" s="1721" customFormat="1" ht="23.1" customHeight="1" x14ac:dyDescent="0.15">
      <c r="A47" s="1607">
        <v>39</v>
      </c>
      <c r="B47" s="1608" t="s">
        <v>887</v>
      </c>
      <c r="C47" s="1719" t="s">
        <v>929</v>
      </c>
      <c r="D47" s="1719">
        <v>8</v>
      </c>
      <c r="E47" s="1077">
        <v>24985</v>
      </c>
      <c r="F47" s="1077">
        <v>64.59</v>
      </c>
      <c r="G47" s="1077">
        <v>0</v>
      </c>
      <c r="H47" s="1077">
        <v>0</v>
      </c>
      <c r="I47" s="1077">
        <v>13695</v>
      </c>
      <c r="J47" s="1077">
        <v>35.409999999999997</v>
      </c>
      <c r="K47" s="1077">
        <v>0</v>
      </c>
      <c r="L47" s="1077">
        <v>0</v>
      </c>
      <c r="M47" s="1090">
        <v>38680</v>
      </c>
      <c r="N47" s="1090">
        <v>2679</v>
      </c>
      <c r="O47" s="1090">
        <v>0</v>
      </c>
      <c r="P47" s="1102">
        <v>2387</v>
      </c>
      <c r="Q47" s="1102">
        <v>-3201</v>
      </c>
      <c r="R47" s="1103">
        <v>30413</v>
      </c>
      <c r="S47" s="1609">
        <v>39</v>
      </c>
    </row>
    <row r="48" spans="1:19" s="1721" customFormat="1" ht="23.1" customHeight="1" x14ac:dyDescent="0.15">
      <c r="A48" s="1595">
        <v>40</v>
      </c>
      <c r="B48" s="1590" t="s">
        <v>888</v>
      </c>
      <c r="C48" s="1718" t="s">
        <v>928</v>
      </c>
      <c r="D48" s="1718">
        <v>8</v>
      </c>
      <c r="E48" s="1076">
        <v>12567</v>
      </c>
      <c r="F48" s="1076">
        <v>44.3</v>
      </c>
      <c r="G48" s="1076">
        <v>1967</v>
      </c>
      <c r="H48" s="1076">
        <v>6.93</v>
      </c>
      <c r="I48" s="1076">
        <v>8096</v>
      </c>
      <c r="J48" s="1076">
        <v>28.54</v>
      </c>
      <c r="K48" s="1076">
        <v>5739</v>
      </c>
      <c r="L48" s="1076">
        <v>20.23</v>
      </c>
      <c r="M48" s="1089">
        <v>28369</v>
      </c>
      <c r="N48" s="1089">
        <v>2942</v>
      </c>
      <c r="O48" s="1089">
        <v>0</v>
      </c>
      <c r="P48" s="1099">
        <v>991</v>
      </c>
      <c r="Q48" s="1099">
        <v>-2299</v>
      </c>
      <c r="R48" s="1100">
        <v>22137</v>
      </c>
      <c r="S48" s="1596">
        <v>40</v>
      </c>
    </row>
    <row r="49" spans="1:19" s="1721" customFormat="1" ht="23.1" customHeight="1" x14ac:dyDescent="0.15">
      <c r="A49" s="1595">
        <v>41</v>
      </c>
      <c r="B49" s="1590" t="s">
        <v>890</v>
      </c>
      <c r="C49" s="1718" t="s">
        <v>927</v>
      </c>
      <c r="D49" s="1718">
        <v>9</v>
      </c>
      <c r="E49" s="1076">
        <v>28293</v>
      </c>
      <c r="F49" s="1076">
        <v>50.69</v>
      </c>
      <c r="G49" s="1076">
        <v>0</v>
      </c>
      <c r="H49" s="1076">
        <v>0</v>
      </c>
      <c r="I49" s="1076">
        <v>18360</v>
      </c>
      <c r="J49" s="1076">
        <v>32.89</v>
      </c>
      <c r="K49" s="1076">
        <v>9168</v>
      </c>
      <c r="L49" s="1076">
        <v>16.420000000000002</v>
      </c>
      <c r="M49" s="1089">
        <v>55821</v>
      </c>
      <c r="N49" s="1089">
        <v>5921</v>
      </c>
      <c r="O49" s="1089">
        <v>0</v>
      </c>
      <c r="P49" s="1099">
        <v>3414</v>
      </c>
      <c r="Q49" s="1099">
        <v>-362</v>
      </c>
      <c r="R49" s="1100">
        <v>46124</v>
      </c>
      <c r="S49" s="1596">
        <v>41</v>
      </c>
    </row>
    <row r="50" spans="1:19" s="1721" customFormat="1" ht="23.1" customHeight="1" x14ac:dyDescent="0.15">
      <c r="A50" s="1595">
        <v>42</v>
      </c>
      <c r="B50" s="1590" t="s">
        <v>892</v>
      </c>
      <c r="C50" s="1718" t="s">
        <v>929</v>
      </c>
      <c r="D50" s="1718">
        <v>9</v>
      </c>
      <c r="E50" s="1076">
        <v>42560</v>
      </c>
      <c r="F50" s="1076">
        <v>58.91</v>
      </c>
      <c r="G50" s="1076">
        <v>0</v>
      </c>
      <c r="H50" s="1076">
        <v>0</v>
      </c>
      <c r="I50" s="1076">
        <v>29688</v>
      </c>
      <c r="J50" s="1076">
        <v>41.09</v>
      </c>
      <c r="K50" s="1076">
        <v>0</v>
      </c>
      <c r="L50" s="1076">
        <v>0</v>
      </c>
      <c r="M50" s="1089">
        <v>72248</v>
      </c>
      <c r="N50" s="1089">
        <v>6387</v>
      </c>
      <c r="O50" s="1089">
        <v>0</v>
      </c>
      <c r="P50" s="1099">
        <v>11148</v>
      </c>
      <c r="Q50" s="1099">
        <v>-3118</v>
      </c>
      <c r="R50" s="1100">
        <v>51595</v>
      </c>
      <c r="S50" s="1596">
        <v>42</v>
      </c>
    </row>
    <row r="51" spans="1:19" s="1717" customFormat="1" ht="23.1" customHeight="1" x14ac:dyDescent="0.15">
      <c r="A51" s="1610">
        <v>43</v>
      </c>
      <c r="B51" s="1590" t="s">
        <v>894</v>
      </c>
      <c r="C51" s="1718" t="s">
        <v>928</v>
      </c>
      <c r="D51" s="1718">
        <v>8</v>
      </c>
      <c r="E51" s="1076">
        <v>14616</v>
      </c>
      <c r="F51" s="1076">
        <v>48.13</v>
      </c>
      <c r="G51" s="1076">
        <v>1423</v>
      </c>
      <c r="H51" s="1076">
        <v>4.68</v>
      </c>
      <c r="I51" s="1076">
        <v>10344</v>
      </c>
      <c r="J51" s="1076">
        <v>34.049999999999997</v>
      </c>
      <c r="K51" s="1076">
        <v>3992</v>
      </c>
      <c r="L51" s="1076">
        <v>13.14</v>
      </c>
      <c r="M51" s="1089">
        <v>30375</v>
      </c>
      <c r="N51" s="1089">
        <v>3164</v>
      </c>
      <c r="O51" s="1089">
        <v>37</v>
      </c>
      <c r="P51" s="1099">
        <v>569</v>
      </c>
      <c r="Q51" s="1099">
        <v>-3334</v>
      </c>
      <c r="R51" s="1100">
        <v>23271</v>
      </c>
      <c r="S51" s="1611">
        <v>43</v>
      </c>
    </row>
    <row r="52" spans="1:19" s="1717" customFormat="1" ht="23.1" customHeight="1" x14ac:dyDescent="0.15">
      <c r="A52" s="1607">
        <v>44</v>
      </c>
      <c r="B52" s="1608" t="s">
        <v>896</v>
      </c>
      <c r="C52" s="1719" t="s">
        <v>928</v>
      </c>
      <c r="D52" s="1719">
        <v>8</v>
      </c>
      <c r="E52" s="1077">
        <v>20491</v>
      </c>
      <c r="F52" s="1077">
        <v>50.28</v>
      </c>
      <c r="G52" s="1077">
        <v>3093</v>
      </c>
      <c r="H52" s="1077">
        <v>7.59</v>
      </c>
      <c r="I52" s="1077">
        <v>9121</v>
      </c>
      <c r="J52" s="1077">
        <v>22.38</v>
      </c>
      <c r="K52" s="1077">
        <v>8048</v>
      </c>
      <c r="L52" s="1077">
        <v>19.75</v>
      </c>
      <c r="M52" s="1090">
        <v>40753</v>
      </c>
      <c r="N52" s="1090">
        <v>3927</v>
      </c>
      <c r="O52" s="1090">
        <v>0</v>
      </c>
      <c r="P52" s="1102">
        <v>2083</v>
      </c>
      <c r="Q52" s="1102">
        <v>-4881</v>
      </c>
      <c r="R52" s="1103">
        <v>29862</v>
      </c>
      <c r="S52" s="1609">
        <v>44</v>
      </c>
    </row>
    <row r="53" spans="1:19" s="1717" customFormat="1" ht="23.1" customHeight="1" x14ac:dyDescent="0.15">
      <c r="A53" s="1595">
        <v>45</v>
      </c>
      <c r="B53" s="1590" t="s">
        <v>897</v>
      </c>
      <c r="C53" s="1718" t="s">
        <v>929</v>
      </c>
      <c r="D53" s="1718">
        <v>8</v>
      </c>
      <c r="E53" s="1076">
        <v>74578</v>
      </c>
      <c r="F53" s="1076">
        <v>47.59</v>
      </c>
      <c r="G53" s="1076">
        <v>0</v>
      </c>
      <c r="H53" s="1076">
        <v>0</v>
      </c>
      <c r="I53" s="1076">
        <v>82140</v>
      </c>
      <c r="J53" s="1076">
        <v>52.41</v>
      </c>
      <c r="K53" s="1076">
        <v>0</v>
      </c>
      <c r="L53" s="1076">
        <v>0</v>
      </c>
      <c r="M53" s="1089">
        <v>156718</v>
      </c>
      <c r="N53" s="1089">
        <v>15005</v>
      </c>
      <c r="O53" s="1089">
        <v>18</v>
      </c>
      <c r="P53" s="1099">
        <v>10106</v>
      </c>
      <c r="Q53" s="1099">
        <v>-2796</v>
      </c>
      <c r="R53" s="1100">
        <v>128793</v>
      </c>
      <c r="S53" s="1596">
        <v>45</v>
      </c>
    </row>
    <row r="54" spans="1:19" s="1717" customFormat="1" ht="23.1" customHeight="1" x14ac:dyDescent="0.15">
      <c r="A54" s="1595">
        <v>46</v>
      </c>
      <c r="B54" s="1590" t="s">
        <v>898</v>
      </c>
      <c r="C54" s="1718" t="s">
        <v>929</v>
      </c>
      <c r="D54" s="1718">
        <v>8</v>
      </c>
      <c r="E54" s="1076">
        <v>33426</v>
      </c>
      <c r="F54" s="1076">
        <v>46.61</v>
      </c>
      <c r="G54" s="1076">
        <v>0</v>
      </c>
      <c r="H54" s="1076">
        <v>0</v>
      </c>
      <c r="I54" s="1076">
        <v>38292</v>
      </c>
      <c r="J54" s="1076">
        <v>53.39</v>
      </c>
      <c r="K54" s="1076">
        <v>0</v>
      </c>
      <c r="L54" s="1076">
        <v>0</v>
      </c>
      <c r="M54" s="1089">
        <v>71718</v>
      </c>
      <c r="N54" s="1089">
        <v>6622</v>
      </c>
      <c r="O54" s="1089">
        <v>1088</v>
      </c>
      <c r="P54" s="1099">
        <v>1716</v>
      </c>
      <c r="Q54" s="1099">
        <v>1251</v>
      </c>
      <c r="R54" s="1100">
        <v>63543</v>
      </c>
      <c r="S54" s="1596">
        <v>46</v>
      </c>
    </row>
    <row r="55" spans="1:19" s="1717" customFormat="1" ht="23.1" customHeight="1" x14ac:dyDescent="0.15">
      <c r="A55" s="1595">
        <v>52</v>
      </c>
      <c r="B55" s="1590" t="s">
        <v>899</v>
      </c>
      <c r="C55" s="1718" t="s">
        <v>929</v>
      </c>
      <c r="D55" s="1718">
        <v>8</v>
      </c>
      <c r="E55" s="1076">
        <v>16719</v>
      </c>
      <c r="F55" s="1076">
        <v>50.38</v>
      </c>
      <c r="G55" s="1076">
        <v>0</v>
      </c>
      <c r="H55" s="1076">
        <v>0</v>
      </c>
      <c r="I55" s="1076">
        <v>16464</v>
      </c>
      <c r="J55" s="1076">
        <v>49.62</v>
      </c>
      <c r="K55" s="1076">
        <v>0</v>
      </c>
      <c r="L55" s="1076">
        <v>0</v>
      </c>
      <c r="M55" s="1089">
        <v>33183</v>
      </c>
      <c r="N55" s="1089">
        <v>2543</v>
      </c>
      <c r="O55" s="1089">
        <v>471</v>
      </c>
      <c r="P55" s="1099">
        <v>1227</v>
      </c>
      <c r="Q55" s="1099">
        <v>804</v>
      </c>
      <c r="R55" s="1100">
        <v>29746</v>
      </c>
      <c r="S55" s="1596">
        <v>52</v>
      </c>
    </row>
    <row r="56" spans="1:19" s="1721" customFormat="1" ht="23.1" customHeight="1" x14ac:dyDescent="0.15">
      <c r="A56" s="1595">
        <v>54</v>
      </c>
      <c r="B56" s="1590" t="s">
        <v>900</v>
      </c>
      <c r="C56" s="1718" t="s">
        <v>929</v>
      </c>
      <c r="D56" s="1718">
        <v>10</v>
      </c>
      <c r="E56" s="1076">
        <v>13718</v>
      </c>
      <c r="F56" s="1076">
        <v>58.73</v>
      </c>
      <c r="G56" s="1076">
        <v>0</v>
      </c>
      <c r="H56" s="1076">
        <v>0</v>
      </c>
      <c r="I56" s="1076">
        <v>9640</v>
      </c>
      <c r="J56" s="1076">
        <v>41.27</v>
      </c>
      <c r="K56" s="1076">
        <v>0</v>
      </c>
      <c r="L56" s="1076">
        <v>0</v>
      </c>
      <c r="M56" s="1089">
        <v>23358</v>
      </c>
      <c r="N56" s="1089">
        <v>1734</v>
      </c>
      <c r="O56" s="1089">
        <v>216</v>
      </c>
      <c r="P56" s="1099">
        <v>1298</v>
      </c>
      <c r="Q56" s="1099">
        <v>-1881</v>
      </c>
      <c r="R56" s="1100">
        <v>18229</v>
      </c>
      <c r="S56" s="1596">
        <v>54</v>
      </c>
    </row>
    <row r="57" spans="1:19" s="1721" customFormat="1" ht="23.1" customHeight="1" thickBot="1" x14ac:dyDescent="0.2">
      <c r="A57" s="1603">
        <v>59</v>
      </c>
      <c r="B57" s="1604" t="s">
        <v>902</v>
      </c>
      <c r="C57" s="1723" t="s">
        <v>929</v>
      </c>
      <c r="D57" s="1722">
        <v>8</v>
      </c>
      <c r="E57" s="1078">
        <v>38273</v>
      </c>
      <c r="F57" s="1078">
        <v>48.14</v>
      </c>
      <c r="G57" s="1078">
        <v>0</v>
      </c>
      <c r="H57" s="1078">
        <v>0</v>
      </c>
      <c r="I57" s="1078">
        <v>41235</v>
      </c>
      <c r="J57" s="1078">
        <v>51.86</v>
      </c>
      <c r="K57" s="1078">
        <v>0</v>
      </c>
      <c r="L57" s="1078">
        <v>0</v>
      </c>
      <c r="M57" s="1092">
        <v>79508</v>
      </c>
      <c r="N57" s="1092">
        <v>6240</v>
      </c>
      <c r="O57" s="1092">
        <v>125</v>
      </c>
      <c r="P57" s="1106">
        <v>4719</v>
      </c>
      <c r="Q57" s="1106">
        <v>-1724</v>
      </c>
      <c r="R57" s="1107">
        <v>66700</v>
      </c>
      <c r="S57" s="1606">
        <v>59</v>
      </c>
    </row>
    <row r="58" spans="1:19" ht="23.1" customHeight="1" x14ac:dyDescent="0.15">
      <c r="A58" s="1589">
        <v>61</v>
      </c>
      <c r="B58" s="1593" t="s">
        <v>904</v>
      </c>
      <c r="C58" s="1716" t="s">
        <v>929</v>
      </c>
      <c r="D58" s="1716">
        <v>8</v>
      </c>
      <c r="E58" s="1072">
        <v>24380</v>
      </c>
      <c r="F58" s="1075">
        <v>36.590000000000003</v>
      </c>
      <c r="G58" s="1075">
        <v>0</v>
      </c>
      <c r="H58" s="1075">
        <v>0</v>
      </c>
      <c r="I58" s="1075">
        <v>42255</v>
      </c>
      <c r="J58" s="1075">
        <v>63.41</v>
      </c>
      <c r="K58" s="1075">
        <v>0</v>
      </c>
      <c r="L58" s="1075">
        <v>0</v>
      </c>
      <c r="M58" s="1086">
        <v>66635</v>
      </c>
      <c r="N58" s="1086">
        <v>6507</v>
      </c>
      <c r="O58" s="1086">
        <v>48</v>
      </c>
      <c r="P58" s="1093">
        <v>929</v>
      </c>
      <c r="Q58" s="1093">
        <v>-5261</v>
      </c>
      <c r="R58" s="1094">
        <v>53890</v>
      </c>
      <c r="S58" s="1591">
        <v>61</v>
      </c>
    </row>
    <row r="59" spans="1:19" ht="23.1" customHeight="1" x14ac:dyDescent="0.15">
      <c r="A59" s="1589">
        <v>66</v>
      </c>
      <c r="B59" s="1593" t="s">
        <v>906</v>
      </c>
      <c r="C59" s="1718" t="s">
        <v>929</v>
      </c>
      <c r="D59" s="1718">
        <v>8</v>
      </c>
      <c r="E59" s="1073">
        <v>83061</v>
      </c>
      <c r="F59" s="1073">
        <v>50.85</v>
      </c>
      <c r="G59" s="1073">
        <v>0</v>
      </c>
      <c r="H59" s="1073">
        <v>0</v>
      </c>
      <c r="I59" s="1073">
        <v>80270</v>
      </c>
      <c r="J59" s="1073">
        <v>49.15</v>
      </c>
      <c r="K59" s="1073">
        <v>0</v>
      </c>
      <c r="L59" s="1073">
        <v>0</v>
      </c>
      <c r="M59" s="1087">
        <v>163331</v>
      </c>
      <c r="N59" s="1087">
        <v>12821</v>
      </c>
      <c r="O59" s="1087">
        <v>27</v>
      </c>
      <c r="P59" s="1095">
        <v>7370</v>
      </c>
      <c r="Q59" s="1095">
        <v>-18056</v>
      </c>
      <c r="R59" s="1096">
        <v>125057</v>
      </c>
      <c r="S59" s="1591">
        <v>66</v>
      </c>
    </row>
    <row r="60" spans="1:19" ht="23.1" customHeight="1" x14ac:dyDescent="0.15">
      <c r="A60" s="1589">
        <v>67</v>
      </c>
      <c r="B60" s="1593" t="s">
        <v>908</v>
      </c>
      <c r="C60" s="1718" t="s">
        <v>928</v>
      </c>
      <c r="D60" s="1718">
        <v>10</v>
      </c>
      <c r="E60" s="1073">
        <v>14339</v>
      </c>
      <c r="F60" s="1073">
        <v>42.97</v>
      </c>
      <c r="G60" s="1073">
        <v>2204</v>
      </c>
      <c r="H60" s="1073">
        <v>6.6</v>
      </c>
      <c r="I60" s="1073">
        <v>10047</v>
      </c>
      <c r="J60" s="1073">
        <v>30.1</v>
      </c>
      <c r="K60" s="1073">
        <v>6785</v>
      </c>
      <c r="L60" s="1073">
        <v>20.329999999999998</v>
      </c>
      <c r="M60" s="1087">
        <v>33375</v>
      </c>
      <c r="N60" s="1087">
        <v>3217</v>
      </c>
      <c r="O60" s="1087">
        <v>2</v>
      </c>
      <c r="P60" s="1095">
        <v>488</v>
      </c>
      <c r="Q60" s="1095">
        <v>1525</v>
      </c>
      <c r="R60" s="1096">
        <v>31193</v>
      </c>
      <c r="S60" s="1591">
        <v>67</v>
      </c>
    </row>
    <row r="61" spans="1:19" ht="23.1" customHeight="1" x14ac:dyDescent="0.15">
      <c r="A61" s="1589">
        <v>70</v>
      </c>
      <c r="B61" s="1593" t="s">
        <v>910</v>
      </c>
      <c r="C61" s="1718" t="s">
        <v>928</v>
      </c>
      <c r="D61" s="1718">
        <v>8</v>
      </c>
      <c r="E61" s="1073">
        <v>17127</v>
      </c>
      <c r="F61" s="1073">
        <v>41.43</v>
      </c>
      <c r="G61" s="1073">
        <v>3949</v>
      </c>
      <c r="H61" s="1073">
        <v>9.5500000000000007</v>
      </c>
      <c r="I61" s="1073">
        <v>11792</v>
      </c>
      <c r="J61" s="1073">
        <v>28.53</v>
      </c>
      <c r="K61" s="1073">
        <v>8468</v>
      </c>
      <c r="L61" s="1073">
        <v>20.49</v>
      </c>
      <c r="M61" s="1087">
        <v>41336</v>
      </c>
      <c r="N61" s="1087">
        <v>4225</v>
      </c>
      <c r="O61" s="1087">
        <v>3</v>
      </c>
      <c r="P61" s="1095">
        <v>2487</v>
      </c>
      <c r="Q61" s="1095">
        <v>-3939</v>
      </c>
      <c r="R61" s="1096">
        <v>30682</v>
      </c>
      <c r="S61" s="1591">
        <v>70</v>
      </c>
    </row>
    <row r="62" spans="1:19" ht="23.1" customHeight="1" x14ac:dyDescent="0.15">
      <c r="A62" s="1694">
        <v>72</v>
      </c>
      <c r="B62" s="1695" t="s">
        <v>912</v>
      </c>
      <c r="C62" s="1719" t="s">
        <v>929</v>
      </c>
      <c r="D62" s="1719">
        <v>8</v>
      </c>
      <c r="E62" s="1074">
        <v>84195</v>
      </c>
      <c r="F62" s="1074">
        <v>50.31</v>
      </c>
      <c r="G62" s="1074">
        <v>0</v>
      </c>
      <c r="H62" s="1074">
        <v>0</v>
      </c>
      <c r="I62" s="1074">
        <v>83143</v>
      </c>
      <c r="J62" s="1074">
        <v>49.69</v>
      </c>
      <c r="K62" s="1074">
        <v>0</v>
      </c>
      <c r="L62" s="1074">
        <v>0</v>
      </c>
      <c r="M62" s="1088">
        <v>167338</v>
      </c>
      <c r="N62" s="1088">
        <v>16654</v>
      </c>
      <c r="O62" s="1088">
        <v>51</v>
      </c>
      <c r="P62" s="1097">
        <v>4644</v>
      </c>
      <c r="Q62" s="1097">
        <v>5484</v>
      </c>
      <c r="R62" s="1098">
        <v>151473</v>
      </c>
      <c r="S62" s="1656">
        <v>72</v>
      </c>
    </row>
    <row r="63" spans="1:19" ht="23.1" customHeight="1" x14ac:dyDescent="0.15">
      <c r="A63" s="1589">
        <v>74</v>
      </c>
      <c r="B63" s="1593" t="s">
        <v>914</v>
      </c>
      <c r="C63" s="1716" t="s">
        <v>929</v>
      </c>
      <c r="D63" s="1716">
        <v>6</v>
      </c>
      <c r="E63" s="1075">
        <v>17404</v>
      </c>
      <c r="F63" s="1075">
        <v>53.2</v>
      </c>
      <c r="G63" s="1075">
        <v>0</v>
      </c>
      <c r="H63" s="1075">
        <v>0</v>
      </c>
      <c r="I63" s="1075">
        <v>15312</v>
      </c>
      <c r="J63" s="1075">
        <v>46.8</v>
      </c>
      <c r="K63" s="1075">
        <v>0</v>
      </c>
      <c r="L63" s="1075">
        <v>0</v>
      </c>
      <c r="M63" s="1086">
        <v>32716</v>
      </c>
      <c r="N63" s="1086">
        <v>3238</v>
      </c>
      <c r="O63" s="1086">
        <v>0</v>
      </c>
      <c r="P63" s="1093">
        <v>1611</v>
      </c>
      <c r="Q63" s="1093">
        <v>-2741</v>
      </c>
      <c r="R63" s="1094">
        <v>25126</v>
      </c>
      <c r="S63" s="1591">
        <v>74</v>
      </c>
    </row>
    <row r="64" spans="1:19" ht="23.1" customHeight="1" x14ac:dyDescent="0.15">
      <c r="A64" s="1589">
        <v>81</v>
      </c>
      <c r="B64" s="1593" t="s">
        <v>916</v>
      </c>
      <c r="C64" s="1720" t="s">
        <v>928</v>
      </c>
      <c r="D64" s="1718">
        <v>8</v>
      </c>
      <c r="E64" s="1073">
        <v>111293</v>
      </c>
      <c r="F64" s="1073">
        <v>53.01</v>
      </c>
      <c r="G64" s="1073">
        <v>11229</v>
      </c>
      <c r="H64" s="1073">
        <v>5.35</v>
      </c>
      <c r="I64" s="1073">
        <v>52344</v>
      </c>
      <c r="J64" s="1073">
        <v>24.94</v>
      </c>
      <c r="K64" s="1073">
        <v>35049</v>
      </c>
      <c r="L64" s="1073">
        <v>16.7</v>
      </c>
      <c r="M64" s="1087">
        <v>209915</v>
      </c>
      <c r="N64" s="1087">
        <v>18710</v>
      </c>
      <c r="O64" s="1087">
        <v>0</v>
      </c>
      <c r="P64" s="1095">
        <v>16811</v>
      </c>
      <c r="Q64" s="1095">
        <v>-4827</v>
      </c>
      <c r="R64" s="1096">
        <v>169567</v>
      </c>
      <c r="S64" s="1591">
        <v>81</v>
      </c>
    </row>
    <row r="65" spans="1:19" ht="23.1" customHeight="1" x14ac:dyDescent="0.15">
      <c r="A65" s="1589">
        <v>82</v>
      </c>
      <c r="B65" s="1593" t="s">
        <v>918</v>
      </c>
      <c r="C65" s="1720" t="s">
        <v>929</v>
      </c>
      <c r="D65" s="1718">
        <v>8</v>
      </c>
      <c r="E65" s="1073">
        <v>110383</v>
      </c>
      <c r="F65" s="1073">
        <v>47.73</v>
      </c>
      <c r="G65" s="1073">
        <v>0</v>
      </c>
      <c r="H65" s="1073">
        <v>0</v>
      </c>
      <c r="I65" s="1073">
        <v>120888</v>
      </c>
      <c r="J65" s="1073">
        <v>52.27</v>
      </c>
      <c r="K65" s="1073">
        <v>0</v>
      </c>
      <c r="L65" s="1073">
        <v>0</v>
      </c>
      <c r="M65" s="1087">
        <v>231271</v>
      </c>
      <c r="N65" s="1087">
        <v>21628</v>
      </c>
      <c r="O65" s="1087">
        <v>1234</v>
      </c>
      <c r="P65" s="1095">
        <v>8700</v>
      </c>
      <c r="Q65" s="1095">
        <v>-498</v>
      </c>
      <c r="R65" s="1096">
        <v>199211</v>
      </c>
      <c r="S65" s="1591">
        <v>82</v>
      </c>
    </row>
    <row r="66" spans="1:19" ht="23.1" customHeight="1" x14ac:dyDescent="0.15">
      <c r="A66" s="1589">
        <v>83</v>
      </c>
      <c r="B66" s="1593" t="s">
        <v>919</v>
      </c>
      <c r="C66" s="1720" t="s">
        <v>927</v>
      </c>
      <c r="D66" s="1726">
        <v>8</v>
      </c>
      <c r="E66" s="1100">
        <v>52442</v>
      </c>
      <c r="F66" s="1100">
        <v>46.77</v>
      </c>
      <c r="G66" s="1100">
        <v>0</v>
      </c>
      <c r="H66" s="1100">
        <v>0</v>
      </c>
      <c r="I66" s="1100">
        <v>40194</v>
      </c>
      <c r="J66" s="1099">
        <v>35.840000000000003</v>
      </c>
      <c r="K66" s="1100">
        <v>19506</v>
      </c>
      <c r="L66" s="1100">
        <v>17.39</v>
      </c>
      <c r="M66" s="1100">
        <v>112142</v>
      </c>
      <c r="N66" s="1100">
        <v>11520</v>
      </c>
      <c r="O66" s="1100">
        <v>50</v>
      </c>
      <c r="P66" s="1100">
        <v>3144</v>
      </c>
      <c r="Q66" s="1100">
        <v>-1805</v>
      </c>
      <c r="R66" s="1100">
        <v>95623</v>
      </c>
      <c r="S66" s="1591">
        <v>83</v>
      </c>
    </row>
    <row r="67" spans="1:19" s="1721" customFormat="1" ht="23.1" customHeight="1" x14ac:dyDescent="0.15">
      <c r="A67" s="1595">
        <v>301</v>
      </c>
      <c r="B67" s="1590" t="s">
        <v>920</v>
      </c>
      <c r="C67" s="1720" t="s">
        <v>453</v>
      </c>
      <c r="D67" s="1718">
        <v>4</v>
      </c>
      <c r="E67" s="1076">
        <v>0</v>
      </c>
      <c r="F67" s="1076">
        <v>0</v>
      </c>
      <c r="G67" s="1076">
        <v>0</v>
      </c>
      <c r="H67" s="1076">
        <v>0</v>
      </c>
      <c r="I67" s="1076">
        <v>0</v>
      </c>
      <c r="J67" s="1076">
        <v>0</v>
      </c>
      <c r="K67" s="1076">
        <v>0</v>
      </c>
      <c r="L67" s="1076">
        <v>0</v>
      </c>
      <c r="M67" s="1089">
        <v>164794</v>
      </c>
      <c r="N67" s="1089">
        <v>0</v>
      </c>
      <c r="O67" s="1089">
        <v>17</v>
      </c>
      <c r="P67" s="1099">
        <v>0</v>
      </c>
      <c r="Q67" s="1099">
        <v>0</v>
      </c>
      <c r="R67" s="1100">
        <v>164777</v>
      </c>
      <c r="S67" s="1596">
        <v>301</v>
      </c>
    </row>
    <row r="68" spans="1:19" s="1721" customFormat="1" ht="23.1" customHeight="1" x14ac:dyDescent="0.15">
      <c r="A68" s="1599">
        <v>302</v>
      </c>
      <c r="B68" s="1587" t="s">
        <v>922</v>
      </c>
      <c r="C68" s="1716" t="s">
        <v>453</v>
      </c>
      <c r="D68" s="1716">
        <v>12</v>
      </c>
      <c r="E68" s="1072">
        <v>0</v>
      </c>
      <c r="F68" s="1072">
        <v>0</v>
      </c>
      <c r="G68" s="1072">
        <v>0</v>
      </c>
      <c r="H68" s="1072">
        <v>0</v>
      </c>
      <c r="I68" s="1072">
        <v>0</v>
      </c>
      <c r="J68" s="1072">
        <v>0</v>
      </c>
      <c r="K68" s="1072">
        <v>0</v>
      </c>
      <c r="L68" s="1072">
        <v>0</v>
      </c>
      <c r="M68" s="1091">
        <v>163507</v>
      </c>
      <c r="N68" s="1091">
        <v>0</v>
      </c>
      <c r="O68" s="1091">
        <v>268</v>
      </c>
      <c r="P68" s="1104">
        <v>0</v>
      </c>
      <c r="Q68" s="1104">
        <v>1654</v>
      </c>
      <c r="R68" s="1105">
        <v>164893</v>
      </c>
      <c r="S68" s="1600">
        <v>302</v>
      </c>
    </row>
    <row r="69" spans="1:19" s="1721" customFormat="1" ht="23.1" customHeight="1" x14ac:dyDescent="0.15">
      <c r="A69" s="1595">
        <v>303</v>
      </c>
      <c r="B69" s="1590" t="s">
        <v>924</v>
      </c>
      <c r="C69" s="1718" t="s">
        <v>453</v>
      </c>
      <c r="D69" s="1718">
        <v>12</v>
      </c>
      <c r="E69" s="1076">
        <v>0</v>
      </c>
      <c r="F69" s="1076">
        <v>0</v>
      </c>
      <c r="G69" s="1076">
        <v>0</v>
      </c>
      <c r="H69" s="1076">
        <v>0</v>
      </c>
      <c r="I69" s="1076">
        <v>0</v>
      </c>
      <c r="J69" s="1076">
        <v>0</v>
      </c>
      <c r="K69" s="1076">
        <v>0</v>
      </c>
      <c r="L69" s="1076">
        <v>0</v>
      </c>
      <c r="M69" s="1089">
        <v>20875</v>
      </c>
      <c r="N69" s="1089">
        <v>0</v>
      </c>
      <c r="O69" s="1089">
        <v>0</v>
      </c>
      <c r="P69" s="1099">
        <v>0</v>
      </c>
      <c r="Q69" s="1099">
        <v>0</v>
      </c>
      <c r="R69" s="1100">
        <v>20875</v>
      </c>
      <c r="S69" s="1611">
        <v>303</v>
      </c>
    </row>
    <row r="70" spans="1:19" s="1721" customFormat="1" ht="23.1" customHeight="1" x14ac:dyDescent="0.15">
      <c r="A70" s="1595"/>
      <c r="B70" s="1590"/>
      <c r="C70" s="1718"/>
      <c r="D70" s="1718"/>
      <c r="E70" s="1076"/>
      <c r="F70" s="1076"/>
      <c r="G70" s="1076"/>
      <c r="H70" s="1076"/>
      <c r="I70" s="1076"/>
      <c r="J70" s="1076"/>
      <c r="K70" s="1076"/>
      <c r="L70" s="1076"/>
      <c r="M70" s="1089"/>
      <c r="N70" s="1089"/>
      <c r="O70" s="1089"/>
      <c r="P70" s="1099"/>
      <c r="Q70" s="1099"/>
      <c r="R70" s="1101"/>
      <c r="S70" s="1596"/>
    </row>
    <row r="71" spans="1:19" s="1721" customFormat="1" ht="23.1" customHeight="1" x14ac:dyDescent="0.15">
      <c r="A71" s="1595"/>
      <c r="B71" s="1590"/>
      <c r="C71" s="1720"/>
      <c r="D71" s="1718"/>
      <c r="E71" s="1076"/>
      <c r="F71" s="1076"/>
      <c r="G71" s="1076"/>
      <c r="H71" s="1076"/>
      <c r="I71" s="1076"/>
      <c r="J71" s="1076"/>
      <c r="K71" s="1076"/>
      <c r="L71" s="1076"/>
      <c r="M71" s="1089"/>
      <c r="N71" s="1089"/>
      <c r="O71" s="1089"/>
      <c r="P71" s="1099"/>
      <c r="Q71" s="1099"/>
      <c r="R71" s="1100"/>
      <c r="S71" s="1596"/>
    </row>
    <row r="72" spans="1:19" s="1721" customFormat="1" ht="23.1" customHeight="1" x14ac:dyDescent="0.15">
      <c r="A72" s="1607"/>
      <c r="B72" s="1608"/>
      <c r="C72" s="1719"/>
      <c r="D72" s="1719"/>
      <c r="E72" s="1077"/>
      <c r="F72" s="1077"/>
      <c r="G72" s="1077"/>
      <c r="H72" s="1077"/>
      <c r="I72" s="1077"/>
      <c r="J72" s="1077"/>
      <c r="K72" s="1077"/>
      <c r="L72" s="1077"/>
      <c r="M72" s="1090"/>
      <c r="N72" s="1090"/>
      <c r="O72" s="1090"/>
      <c r="P72" s="1102"/>
      <c r="Q72" s="1102"/>
      <c r="R72" s="1103"/>
      <c r="S72" s="1609"/>
    </row>
    <row r="73" spans="1:19" s="1721" customFormat="1" ht="23.1" customHeight="1" x14ac:dyDescent="0.15">
      <c r="A73" s="1595"/>
      <c r="B73" s="1590"/>
      <c r="C73" s="1716"/>
      <c r="D73" s="1716"/>
      <c r="E73" s="1072"/>
      <c r="F73" s="1072"/>
      <c r="G73" s="1072"/>
      <c r="H73" s="1072"/>
      <c r="I73" s="1072"/>
      <c r="J73" s="1072"/>
      <c r="K73" s="1072"/>
      <c r="L73" s="1072"/>
      <c r="M73" s="1091"/>
      <c r="N73" s="1091"/>
      <c r="O73" s="1091"/>
      <c r="P73" s="1104"/>
      <c r="Q73" s="1104"/>
      <c r="R73" s="1105"/>
      <c r="S73" s="1596"/>
    </row>
    <row r="74" spans="1:19" s="1721" customFormat="1" ht="23.1" customHeight="1" x14ac:dyDescent="0.15">
      <c r="A74" s="1595"/>
      <c r="B74" s="1590"/>
      <c r="C74" s="1718"/>
      <c r="D74" s="1718"/>
      <c r="E74" s="1076"/>
      <c r="F74" s="1076"/>
      <c r="G74" s="1076"/>
      <c r="H74" s="1076"/>
      <c r="I74" s="1076"/>
      <c r="J74" s="1076"/>
      <c r="K74" s="1076"/>
      <c r="L74" s="1076"/>
      <c r="M74" s="1089"/>
      <c r="N74" s="1089"/>
      <c r="O74" s="1089"/>
      <c r="P74" s="1099"/>
      <c r="Q74" s="1099"/>
      <c r="R74" s="1100"/>
      <c r="S74" s="1596"/>
    </row>
    <row r="75" spans="1:19" s="1721" customFormat="1" ht="23.1" customHeight="1" x14ac:dyDescent="0.15">
      <c r="A75" s="1595"/>
      <c r="B75" s="1590"/>
      <c r="C75" s="1718"/>
      <c r="D75" s="1718"/>
      <c r="E75" s="1076"/>
      <c r="F75" s="1076"/>
      <c r="G75" s="1076"/>
      <c r="H75" s="1076"/>
      <c r="I75" s="1076"/>
      <c r="J75" s="1076"/>
      <c r="K75" s="1076"/>
      <c r="L75" s="1076"/>
      <c r="M75" s="1089"/>
      <c r="N75" s="1089"/>
      <c r="O75" s="1089"/>
      <c r="P75" s="1099"/>
      <c r="Q75" s="1099"/>
      <c r="R75" s="1100"/>
      <c r="S75" s="1596"/>
    </row>
    <row r="76" spans="1:19" s="1721" customFormat="1" ht="23.1" customHeight="1" x14ac:dyDescent="0.15">
      <c r="A76" s="1595"/>
      <c r="B76" s="1590"/>
      <c r="C76" s="1718"/>
      <c r="D76" s="1718"/>
      <c r="E76" s="1076"/>
      <c r="F76" s="1076"/>
      <c r="G76" s="1076"/>
      <c r="H76" s="1076"/>
      <c r="I76" s="1076"/>
      <c r="J76" s="1076"/>
      <c r="K76" s="1076"/>
      <c r="L76" s="1076"/>
      <c r="M76" s="1089"/>
      <c r="N76" s="1089"/>
      <c r="O76" s="1089"/>
      <c r="P76" s="1099"/>
      <c r="Q76" s="1099"/>
      <c r="R76" s="1100"/>
      <c r="S76" s="1596"/>
    </row>
    <row r="77" spans="1:19" s="1721" customFormat="1" ht="23.1" customHeight="1" x14ac:dyDescent="0.15">
      <c r="A77" s="1607"/>
      <c r="B77" s="1608"/>
      <c r="C77" s="1719"/>
      <c r="D77" s="1719"/>
      <c r="E77" s="1077"/>
      <c r="F77" s="1077"/>
      <c r="G77" s="1077"/>
      <c r="H77" s="1077"/>
      <c r="I77" s="1077"/>
      <c r="J77" s="1077"/>
      <c r="K77" s="1077"/>
      <c r="L77" s="1077"/>
      <c r="M77" s="1090"/>
      <c r="N77" s="1090"/>
      <c r="O77" s="1090"/>
      <c r="P77" s="1102"/>
      <c r="Q77" s="1102"/>
      <c r="R77" s="1103"/>
      <c r="S77" s="1609"/>
    </row>
    <row r="78" spans="1:19" s="1721" customFormat="1" ht="23.1" customHeight="1" x14ac:dyDescent="0.15">
      <c r="A78" s="1610"/>
      <c r="B78" s="1590"/>
      <c r="C78" s="1716"/>
      <c r="D78" s="1716"/>
      <c r="E78" s="1072"/>
      <c r="F78" s="1072"/>
      <c r="G78" s="1072"/>
      <c r="H78" s="1072"/>
      <c r="I78" s="1072"/>
      <c r="J78" s="1072"/>
      <c r="K78" s="1072"/>
      <c r="L78" s="1072"/>
      <c r="M78" s="1091"/>
      <c r="N78" s="1091"/>
      <c r="O78" s="1091"/>
      <c r="P78" s="1104"/>
      <c r="Q78" s="1104"/>
      <c r="R78" s="1105"/>
      <c r="S78" s="1611"/>
    </row>
    <row r="79" spans="1:19" s="1721" customFormat="1" ht="23.1" customHeight="1" x14ac:dyDescent="0.15">
      <c r="A79" s="1595"/>
      <c r="B79" s="1590"/>
      <c r="C79" s="1718"/>
      <c r="D79" s="1718"/>
      <c r="E79" s="1076"/>
      <c r="F79" s="1076"/>
      <c r="G79" s="1076"/>
      <c r="H79" s="1076"/>
      <c r="I79" s="1076"/>
      <c r="J79" s="1076"/>
      <c r="K79" s="1076"/>
      <c r="L79" s="1076"/>
      <c r="M79" s="1089"/>
      <c r="N79" s="1089"/>
      <c r="O79" s="1089"/>
      <c r="P79" s="1099"/>
      <c r="Q79" s="1099"/>
      <c r="R79" s="1100"/>
      <c r="S79" s="1596"/>
    </row>
    <row r="80" spans="1:19" s="1721" customFormat="1" ht="23.1" customHeight="1" x14ac:dyDescent="0.15">
      <c r="A80" s="1595"/>
      <c r="B80" s="1590"/>
      <c r="C80" s="1718"/>
      <c r="D80" s="1718"/>
      <c r="E80" s="1076"/>
      <c r="F80" s="1076"/>
      <c r="G80" s="1076"/>
      <c r="H80" s="1076"/>
      <c r="I80" s="1076"/>
      <c r="J80" s="1076"/>
      <c r="K80" s="1076"/>
      <c r="L80" s="1076"/>
      <c r="M80" s="1089"/>
      <c r="N80" s="1089"/>
      <c r="O80" s="1089"/>
      <c r="P80" s="1099"/>
      <c r="Q80" s="1099"/>
      <c r="R80" s="1100"/>
      <c r="S80" s="1596"/>
    </row>
    <row r="81" spans="1:19" s="1721" customFormat="1" ht="23.1" customHeight="1" x14ac:dyDescent="0.15">
      <c r="A81" s="1595"/>
      <c r="B81" s="1590"/>
      <c r="C81" s="1718"/>
      <c r="D81" s="1718"/>
      <c r="E81" s="1076"/>
      <c r="F81" s="1076"/>
      <c r="G81" s="1076"/>
      <c r="H81" s="1076"/>
      <c r="I81" s="1076"/>
      <c r="J81" s="1076"/>
      <c r="K81" s="1076"/>
      <c r="L81" s="1076"/>
      <c r="M81" s="1089"/>
      <c r="N81" s="1089"/>
      <c r="O81" s="1089"/>
      <c r="P81" s="1099"/>
      <c r="Q81" s="1099"/>
      <c r="R81" s="1100"/>
      <c r="S81" s="1596"/>
    </row>
    <row r="82" spans="1:19" s="1721" customFormat="1" ht="23.1" customHeight="1" x14ac:dyDescent="0.15">
      <c r="A82" s="1607"/>
      <c r="B82" s="1608"/>
      <c r="C82" s="1719"/>
      <c r="D82" s="1719"/>
      <c r="E82" s="1077"/>
      <c r="F82" s="1077"/>
      <c r="G82" s="1077"/>
      <c r="H82" s="1077"/>
      <c r="I82" s="1077"/>
      <c r="J82" s="1077"/>
      <c r="K82" s="1077"/>
      <c r="L82" s="1077"/>
      <c r="M82" s="1090"/>
      <c r="N82" s="1090"/>
      <c r="O82" s="1090"/>
      <c r="P82" s="1102"/>
      <c r="Q82" s="1102"/>
      <c r="R82" s="1103"/>
      <c r="S82" s="1609"/>
    </row>
    <row r="83" spans="1:19" s="1721" customFormat="1" ht="23.1" customHeight="1" x14ac:dyDescent="0.15">
      <c r="A83" s="1595"/>
      <c r="B83" s="1590"/>
      <c r="C83" s="1716"/>
      <c r="D83" s="1716"/>
      <c r="E83" s="1072"/>
      <c r="F83" s="1072"/>
      <c r="G83" s="1072"/>
      <c r="H83" s="1072"/>
      <c r="I83" s="1072"/>
      <c r="J83" s="1072"/>
      <c r="K83" s="1072"/>
      <c r="L83" s="1072"/>
      <c r="M83" s="1091"/>
      <c r="N83" s="1091"/>
      <c r="O83" s="1091"/>
      <c r="P83" s="1104"/>
      <c r="Q83" s="1104"/>
      <c r="R83" s="1105"/>
      <c r="S83" s="1596"/>
    </row>
    <row r="84" spans="1:19" s="1721" customFormat="1" ht="23.1" customHeight="1" x14ac:dyDescent="0.15">
      <c r="A84" s="1595"/>
      <c r="B84" s="1590"/>
      <c r="C84" s="1718"/>
      <c r="D84" s="1718"/>
      <c r="E84" s="1076"/>
      <c r="F84" s="1076"/>
      <c r="G84" s="1076"/>
      <c r="H84" s="1076"/>
      <c r="I84" s="1076"/>
      <c r="J84" s="1076"/>
      <c r="K84" s="1076"/>
      <c r="L84" s="1076"/>
      <c r="M84" s="1089"/>
      <c r="N84" s="1089"/>
      <c r="O84" s="1089"/>
      <c r="P84" s="1099"/>
      <c r="Q84" s="1099"/>
      <c r="R84" s="1100"/>
      <c r="S84" s="1596"/>
    </row>
    <row r="85" spans="1:19" s="1721" customFormat="1" ht="23.1" customHeight="1" x14ac:dyDescent="0.15">
      <c r="A85" s="1595"/>
      <c r="B85" s="1590"/>
      <c r="C85" s="1718"/>
      <c r="D85" s="1718"/>
      <c r="E85" s="1076"/>
      <c r="F85" s="1076"/>
      <c r="G85" s="1076"/>
      <c r="H85" s="1076"/>
      <c r="I85" s="1076"/>
      <c r="J85" s="1076"/>
      <c r="K85" s="1076"/>
      <c r="L85" s="1076"/>
      <c r="M85" s="1089"/>
      <c r="N85" s="1089"/>
      <c r="O85" s="1089"/>
      <c r="P85" s="1099"/>
      <c r="Q85" s="1099"/>
      <c r="R85" s="1100"/>
      <c r="S85" s="1596"/>
    </row>
    <row r="86" spans="1:19" s="1721" customFormat="1" ht="23.1" customHeight="1" x14ac:dyDescent="0.15">
      <c r="A86" s="1595"/>
      <c r="B86" s="1590"/>
      <c r="C86" s="1718"/>
      <c r="D86" s="1718"/>
      <c r="E86" s="1076"/>
      <c r="F86" s="1076"/>
      <c r="G86" s="1076"/>
      <c r="H86" s="1076"/>
      <c r="I86" s="1076"/>
      <c r="J86" s="1076"/>
      <c r="K86" s="1076"/>
      <c r="L86" s="1076"/>
      <c r="M86" s="1089"/>
      <c r="N86" s="1089"/>
      <c r="O86" s="1089"/>
      <c r="P86" s="1099"/>
      <c r="Q86" s="1099"/>
      <c r="R86" s="1100"/>
      <c r="S86" s="1596"/>
    </row>
    <row r="87" spans="1:19" s="1721" customFormat="1" ht="23.1" customHeight="1" x14ac:dyDescent="0.15">
      <c r="A87" s="1607"/>
      <c r="B87" s="1608"/>
      <c r="C87" s="1719"/>
      <c r="D87" s="1719"/>
      <c r="E87" s="1077"/>
      <c r="F87" s="1077"/>
      <c r="G87" s="1077"/>
      <c r="H87" s="1077"/>
      <c r="I87" s="1077"/>
      <c r="J87" s="1077"/>
      <c r="K87" s="1077"/>
      <c r="L87" s="1077"/>
      <c r="M87" s="1090"/>
      <c r="N87" s="1090"/>
      <c r="O87" s="1090"/>
      <c r="P87" s="1102"/>
      <c r="Q87" s="1102"/>
      <c r="R87" s="1103"/>
      <c r="S87" s="1609"/>
    </row>
    <row r="88" spans="1:19" s="1721" customFormat="1" ht="23.1" customHeight="1" x14ac:dyDescent="0.15">
      <c r="A88" s="1595"/>
      <c r="B88" s="1590"/>
      <c r="C88" s="1716"/>
      <c r="D88" s="1716"/>
      <c r="E88" s="1072"/>
      <c r="F88" s="1072"/>
      <c r="G88" s="1072"/>
      <c r="H88" s="1072"/>
      <c r="I88" s="1072"/>
      <c r="J88" s="1072"/>
      <c r="K88" s="1072"/>
      <c r="L88" s="1072"/>
      <c r="M88" s="1091"/>
      <c r="N88" s="1091"/>
      <c r="O88" s="1091"/>
      <c r="P88" s="1104"/>
      <c r="Q88" s="1104"/>
      <c r="R88" s="1105"/>
      <c r="S88" s="1596"/>
    </row>
    <row r="89" spans="1:19" s="1721" customFormat="1" ht="23.1" customHeight="1" x14ac:dyDescent="0.15">
      <c r="A89" s="1595"/>
      <c r="B89" s="1590"/>
      <c r="C89" s="1718"/>
      <c r="D89" s="1718"/>
      <c r="E89" s="1076"/>
      <c r="F89" s="1076"/>
      <c r="G89" s="1076"/>
      <c r="H89" s="1076"/>
      <c r="I89" s="1076"/>
      <c r="J89" s="1076"/>
      <c r="K89" s="1076"/>
      <c r="L89" s="1076"/>
      <c r="M89" s="1089"/>
      <c r="N89" s="1089"/>
      <c r="O89" s="1089"/>
      <c r="P89" s="1099"/>
      <c r="Q89" s="1099"/>
      <c r="R89" s="1100"/>
      <c r="S89" s="1596"/>
    </row>
    <row r="90" spans="1:19" s="1721" customFormat="1" ht="23.1" customHeight="1" x14ac:dyDescent="0.15">
      <c r="A90" s="1595"/>
      <c r="B90" s="1590"/>
      <c r="C90" s="1718"/>
      <c r="D90" s="1718"/>
      <c r="E90" s="1076"/>
      <c r="F90" s="1076"/>
      <c r="G90" s="1076"/>
      <c r="H90" s="1076"/>
      <c r="I90" s="1076"/>
      <c r="J90" s="1076"/>
      <c r="K90" s="1076"/>
      <c r="L90" s="1076"/>
      <c r="M90" s="1089"/>
      <c r="N90" s="1089"/>
      <c r="O90" s="1089"/>
      <c r="P90" s="1099"/>
      <c r="Q90" s="1099"/>
      <c r="R90" s="1100"/>
      <c r="S90" s="1596"/>
    </row>
    <row r="91" spans="1:19" s="1721" customFormat="1" ht="23.1" customHeight="1" x14ac:dyDescent="0.15">
      <c r="A91" s="1595"/>
      <c r="B91" s="1590"/>
      <c r="C91" s="1718"/>
      <c r="D91" s="1718"/>
      <c r="E91" s="1076"/>
      <c r="F91" s="1076"/>
      <c r="G91" s="1076"/>
      <c r="H91" s="1076"/>
      <c r="I91" s="1076"/>
      <c r="J91" s="1076"/>
      <c r="K91" s="1076"/>
      <c r="L91" s="1076"/>
      <c r="M91" s="1089"/>
      <c r="N91" s="1089"/>
      <c r="O91" s="1089"/>
      <c r="P91" s="1099"/>
      <c r="Q91" s="1099"/>
      <c r="R91" s="1100"/>
      <c r="S91" s="1596"/>
    </row>
    <row r="92" spans="1:19" s="1721" customFormat="1" ht="23.1" customHeight="1" x14ac:dyDescent="0.15">
      <c r="A92" s="1607"/>
      <c r="B92" s="1608"/>
      <c r="C92" s="1719"/>
      <c r="D92" s="1719"/>
      <c r="E92" s="1077"/>
      <c r="F92" s="1077"/>
      <c r="G92" s="1077"/>
      <c r="H92" s="1077"/>
      <c r="I92" s="1077"/>
      <c r="J92" s="1077"/>
      <c r="K92" s="1077"/>
      <c r="L92" s="1077"/>
      <c r="M92" s="1090"/>
      <c r="N92" s="1090"/>
      <c r="O92" s="1090"/>
      <c r="P92" s="1102"/>
      <c r="Q92" s="1102"/>
      <c r="R92" s="1103"/>
      <c r="S92" s="1609"/>
    </row>
    <row r="93" spans="1:19" s="1721" customFormat="1" ht="23.1" customHeight="1" x14ac:dyDescent="0.15">
      <c r="A93" s="1595"/>
      <c r="B93" s="1590"/>
      <c r="C93" s="1718"/>
      <c r="D93" s="1718"/>
      <c r="E93" s="1076"/>
      <c r="F93" s="1076"/>
      <c r="G93" s="1076"/>
      <c r="H93" s="1076"/>
      <c r="I93" s="1076"/>
      <c r="J93" s="1076"/>
      <c r="K93" s="1076"/>
      <c r="L93" s="1076"/>
      <c r="M93" s="1089"/>
      <c r="N93" s="1089"/>
      <c r="O93" s="1089"/>
      <c r="P93" s="1099"/>
      <c r="Q93" s="1099"/>
      <c r="R93" s="1100"/>
      <c r="S93" s="1596"/>
    </row>
    <row r="94" spans="1:19" s="1721" customFormat="1" ht="23.1" customHeight="1" x14ac:dyDescent="0.15">
      <c r="A94" s="1595"/>
      <c r="B94" s="1590"/>
      <c r="C94" s="1718"/>
      <c r="D94" s="1718"/>
      <c r="E94" s="1076"/>
      <c r="F94" s="1076"/>
      <c r="G94" s="1076"/>
      <c r="H94" s="1076"/>
      <c r="I94" s="1076"/>
      <c r="J94" s="1076"/>
      <c r="K94" s="1076"/>
      <c r="L94" s="1076"/>
      <c r="M94" s="1089"/>
      <c r="N94" s="1089"/>
      <c r="O94" s="1089"/>
      <c r="P94" s="1099"/>
      <c r="Q94" s="1099"/>
      <c r="R94" s="1100"/>
      <c r="S94" s="1596"/>
    </row>
    <row r="95" spans="1:19" s="1721" customFormat="1" ht="23.1" customHeight="1" x14ac:dyDescent="0.15">
      <c r="A95" s="1595"/>
      <c r="B95" s="1590"/>
      <c r="C95" s="1718"/>
      <c r="D95" s="1718"/>
      <c r="E95" s="1076"/>
      <c r="F95" s="1076"/>
      <c r="G95" s="1076"/>
      <c r="H95" s="1076"/>
      <c r="I95" s="1076"/>
      <c r="J95" s="1076"/>
      <c r="K95" s="1076"/>
      <c r="L95" s="1076"/>
      <c r="M95" s="1089"/>
      <c r="N95" s="1089"/>
      <c r="O95" s="1089"/>
      <c r="P95" s="1099"/>
      <c r="Q95" s="1099"/>
      <c r="R95" s="1100"/>
      <c r="S95" s="1596"/>
    </row>
    <row r="96" spans="1:19" s="1717" customFormat="1" ht="23.1" customHeight="1" x14ac:dyDescent="0.15">
      <c r="A96" s="1610"/>
      <c r="B96" s="1590"/>
      <c r="C96" s="1718"/>
      <c r="D96" s="1718"/>
      <c r="E96" s="1076"/>
      <c r="F96" s="1076"/>
      <c r="G96" s="1076"/>
      <c r="H96" s="1076"/>
      <c r="I96" s="1076"/>
      <c r="J96" s="1076"/>
      <c r="K96" s="1076"/>
      <c r="L96" s="1076"/>
      <c r="M96" s="1089"/>
      <c r="N96" s="1089"/>
      <c r="O96" s="1089"/>
      <c r="P96" s="1099"/>
      <c r="Q96" s="1099"/>
      <c r="R96" s="1100"/>
      <c r="S96" s="1611"/>
    </row>
    <row r="97" spans="1:19" s="1717" customFormat="1" ht="23.1" customHeight="1" x14ac:dyDescent="0.15">
      <c r="A97" s="1607"/>
      <c r="B97" s="1608"/>
      <c r="C97" s="1719"/>
      <c r="D97" s="1719"/>
      <c r="E97" s="1077"/>
      <c r="F97" s="1077"/>
      <c r="G97" s="1077"/>
      <c r="H97" s="1077"/>
      <c r="I97" s="1077"/>
      <c r="J97" s="1077"/>
      <c r="K97" s="1077"/>
      <c r="L97" s="1077"/>
      <c r="M97" s="1090"/>
      <c r="N97" s="1090"/>
      <c r="O97" s="1090"/>
      <c r="P97" s="1102"/>
      <c r="Q97" s="1102"/>
      <c r="R97" s="1103"/>
      <c r="S97" s="1609"/>
    </row>
    <row r="98" spans="1:19" s="1721" customFormat="1" ht="23.1" customHeight="1" x14ac:dyDescent="0.15">
      <c r="A98" s="1595"/>
      <c r="B98" s="1590"/>
      <c r="C98" s="1718"/>
      <c r="D98" s="1718"/>
      <c r="E98" s="1076"/>
      <c r="F98" s="1076"/>
      <c r="G98" s="1076"/>
      <c r="H98" s="1076"/>
      <c r="I98" s="1076"/>
      <c r="J98" s="1076"/>
      <c r="K98" s="1076"/>
      <c r="L98" s="1076"/>
      <c r="M98" s="1089"/>
      <c r="N98" s="1089"/>
      <c r="O98" s="1089"/>
      <c r="P98" s="1099"/>
      <c r="Q98" s="1099"/>
      <c r="R98" s="1100"/>
      <c r="S98" s="1596"/>
    </row>
    <row r="99" spans="1:19" s="1721" customFormat="1" ht="23.1" customHeight="1" x14ac:dyDescent="0.15">
      <c r="A99" s="1595"/>
      <c r="B99" s="1590"/>
      <c r="C99" s="1718"/>
      <c r="D99" s="1718"/>
      <c r="E99" s="1076"/>
      <c r="F99" s="1076"/>
      <c r="G99" s="1076"/>
      <c r="H99" s="1076"/>
      <c r="I99" s="1076"/>
      <c r="J99" s="1076"/>
      <c r="K99" s="1076"/>
      <c r="L99" s="1076"/>
      <c r="M99" s="1089"/>
      <c r="N99" s="1089"/>
      <c r="O99" s="1089"/>
      <c r="P99" s="1099"/>
      <c r="Q99" s="1099"/>
      <c r="R99" s="1100"/>
      <c r="S99" s="1596"/>
    </row>
    <row r="100" spans="1:19" s="1721" customFormat="1" ht="23.1" customHeight="1" x14ac:dyDescent="0.15">
      <c r="A100" s="1595"/>
      <c r="B100" s="1590"/>
      <c r="C100" s="1718"/>
      <c r="D100" s="1718"/>
      <c r="E100" s="1076"/>
      <c r="F100" s="1076"/>
      <c r="G100" s="1076"/>
      <c r="H100" s="1076"/>
      <c r="I100" s="1076"/>
      <c r="J100" s="1076"/>
      <c r="K100" s="1076"/>
      <c r="L100" s="1076"/>
      <c r="M100" s="1089"/>
      <c r="N100" s="1089"/>
      <c r="O100" s="1089"/>
      <c r="P100" s="1099"/>
      <c r="Q100" s="1099"/>
      <c r="R100" s="1100"/>
      <c r="S100" s="1596"/>
    </row>
    <row r="101" spans="1:19" s="1717" customFormat="1" ht="23.1" customHeight="1" x14ac:dyDescent="0.15">
      <c r="A101" s="1610"/>
      <c r="B101" s="1590"/>
      <c r="C101" s="1718"/>
      <c r="D101" s="1718"/>
      <c r="E101" s="1076"/>
      <c r="F101" s="1076"/>
      <c r="G101" s="1076"/>
      <c r="H101" s="1076"/>
      <c r="I101" s="1076"/>
      <c r="J101" s="1076"/>
      <c r="K101" s="1076"/>
      <c r="L101" s="1076"/>
      <c r="M101" s="1089"/>
      <c r="N101" s="1089"/>
      <c r="O101" s="1089"/>
      <c r="P101" s="1099"/>
      <c r="Q101" s="1099"/>
      <c r="R101" s="1100"/>
      <c r="S101" s="1611"/>
    </row>
    <row r="102" spans="1:19" s="1717" customFormat="1" ht="23.1" customHeight="1" x14ac:dyDescent="0.15">
      <c r="A102" s="1607"/>
      <c r="B102" s="1608"/>
      <c r="C102" s="1719"/>
      <c r="D102" s="1719"/>
      <c r="E102" s="1077"/>
      <c r="F102" s="1077"/>
      <c r="G102" s="1077"/>
      <c r="H102" s="1077"/>
      <c r="I102" s="1077"/>
      <c r="J102" s="1077"/>
      <c r="K102" s="1077"/>
      <c r="L102" s="1077"/>
      <c r="M102" s="1090"/>
      <c r="N102" s="1090"/>
      <c r="O102" s="1090"/>
      <c r="P102" s="1102"/>
      <c r="Q102" s="1102"/>
      <c r="R102" s="1103"/>
      <c r="S102" s="1609"/>
    </row>
    <row r="103" spans="1:19" s="1717" customFormat="1" ht="23.1" customHeight="1" x14ac:dyDescent="0.15">
      <c r="A103" s="1595"/>
      <c r="B103" s="1590"/>
      <c r="C103" s="1718"/>
      <c r="D103" s="1718"/>
      <c r="E103" s="1076"/>
      <c r="F103" s="1076"/>
      <c r="G103" s="1076"/>
      <c r="H103" s="1076"/>
      <c r="I103" s="1076"/>
      <c r="J103" s="1076"/>
      <c r="K103" s="1076"/>
      <c r="L103" s="1076"/>
      <c r="M103" s="1089"/>
      <c r="N103" s="1089"/>
      <c r="O103" s="1089"/>
      <c r="P103" s="1099"/>
      <c r="Q103" s="1099"/>
      <c r="R103" s="1100"/>
      <c r="S103" s="1596"/>
    </row>
    <row r="104" spans="1:19" s="1717" customFormat="1" ht="23.1" customHeight="1" x14ac:dyDescent="0.15">
      <c r="A104" s="1595"/>
      <c r="B104" s="1590"/>
      <c r="C104" s="1718"/>
      <c r="D104" s="1718"/>
      <c r="E104" s="1076"/>
      <c r="F104" s="1076"/>
      <c r="G104" s="1076"/>
      <c r="H104" s="1076"/>
      <c r="I104" s="1076"/>
      <c r="J104" s="1076"/>
      <c r="K104" s="1076"/>
      <c r="L104" s="1076"/>
      <c r="M104" s="1089"/>
      <c r="N104" s="1089"/>
      <c r="O104" s="1089"/>
      <c r="P104" s="1099"/>
      <c r="Q104" s="1099"/>
      <c r="R104" s="1100"/>
      <c r="S104" s="1596"/>
    </row>
    <row r="105" spans="1:19" s="1717" customFormat="1" ht="23.1" customHeight="1" x14ac:dyDescent="0.15">
      <c r="A105" s="1595"/>
      <c r="B105" s="1590"/>
      <c r="C105" s="1718"/>
      <c r="D105" s="1718"/>
      <c r="E105" s="1076"/>
      <c r="F105" s="1076"/>
      <c r="G105" s="1076"/>
      <c r="H105" s="1076"/>
      <c r="I105" s="1076"/>
      <c r="J105" s="1076"/>
      <c r="K105" s="1076"/>
      <c r="L105" s="1076"/>
      <c r="M105" s="1089"/>
      <c r="N105" s="1089"/>
      <c r="O105" s="1089"/>
      <c r="P105" s="1099"/>
      <c r="Q105" s="1099"/>
      <c r="R105" s="1100"/>
      <c r="S105" s="1596"/>
    </row>
    <row r="106" spans="1:19" s="1721" customFormat="1" ht="23.1" customHeight="1" x14ac:dyDescent="0.15">
      <c r="A106" s="1595"/>
      <c r="B106" s="1590"/>
      <c r="C106" s="1718"/>
      <c r="D106" s="1718"/>
      <c r="E106" s="1076"/>
      <c r="F106" s="1076"/>
      <c r="G106" s="1076"/>
      <c r="H106" s="1076"/>
      <c r="I106" s="1076"/>
      <c r="J106" s="1076"/>
      <c r="K106" s="1076"/>
      <c r="L106" s="1076"/>
      <c r="M106" s="1089"/>
      <c r="N106" s="1089"/>
      <c r="O106" s="1089"/>
      <c r="P106" s="1099"/>
      <c r="Q106" s="1099"/>
      <c r="R106" s="1100"/>
      <c r="S106" s="1596"/>
    </row>
    <row r="107" spans="1:19" s="1721" customFormat="1" ht="23.1" customHeight="1" thickBot="1" x14ac:dyDescent="0.2">
      <c r="A107" s="1603"/>
      <c r="B107" s="1604"/>
      <c r="C107" s="1723"/>
      <c r="D107" s="1722"/>
      <c r="E107" s="1078"/>
      <c r="F107" s="1078"/>
      <c r="G107" s="1078"/>
      <c r="H107" s="1078"/>
      <c r="I107" s="1078"/>
      <c r="J107" s="1078"/>
      <c r="K107" s="1078"/>
      <c r="L107" s="1078"/>
      <c r="M107" s="1092"/>
      <c r="N107" s="1092"/>
      <c r="O107" s="1092"/>
      <c r="P107" s="1106"/>
      <c r="Q107" s="1106"/>
      <c r="R107" s="1107"/>
      <c r="S107" s="1606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115"/>
  <sheetViews>
    <sheetView showGridLines="0" view="pageBreakPreview" zoomScale="55" zoomScaleNormal="75" workbookViewId="0">
      <pane xSplit="2" ySplit="12" topLeftCell="E70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25.625" style="102" customWidth="1"/>
    <col min="3" max="9" width="17.125" style="102" customWidth="1"/>
    <col min="10" max="13" width="15.625" style="102" customWidth="1"/>
    <col min="14" max="14" width="15.625" style="173" customWidth="1"/>
    <col min="15" max="16" width="26.625" style="173" customWidth="1"/>
    <col min="17" max="17" width="17.125" style="173" customWidth="1"/>
    <col min="18" max="18" width="4.875" style="190" customWidth="1"/>
    <col min="19" max="16384" width="9" style="102"/>
  </cols>
  <sheetData>
    <row r="1" spans="1:18" ht="30.95" customHeight="1" x14ac:dyDescent="0.15">
      <c r="A1" s="4" t="s">
        <v>973</v>
      </c>
      <c r="R1" s="174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0"/>
      <c r="R2" s="197" t="s">
        <v>562</v>
      </c>
    </row>
    <row r="3" spans="1:18" s="178" customFormat="1" ht="24.95" customHeight="1" x14ac:dyDescent="0.15">
      <c r="A3" s="13" t="s">
        <v>487</v>
      </c>
      <c r="B3" s="14"/>
      <c r="C3" s="192" t="s">
        <v>563</v>
      </c>
      <c r="D3" s="89"/>
      <c r="E3" s="89"/>
      <c r="F3" s="191"/>
      <c r="G3" s="176"/>
      <c r="H3" s="192" t="s">
        <v>564</v>
      </c>
      <c r="I3" s="191"/>
      <c r="J3" s="176"/>
      <c r="K3" s="176"/>
      <c r="L3" s="176"/>
      <c r="M3" s="176"/>
      <c r="N3" s="176"/>
      <c r="O3" s="176"/>
      <c r="P3" s="176"/>
      <c r="Q3" s="469"/>
      <c r="R3" s="20" t="s">
        <v>487</v>
      </c>
    </row>
    <row r="4" spans="1:18" s="178" customFormat="1" ht="24.95" customHeight="1" x14ac:dyDescent="0.15">
      <c r="A4" s="22" t="s">
        <v>488</v>
      </c>
      <c r="B4" s="23"/>
      <c r="C4" s="92"/>
      <c r="D4" s="92"/>
      <c r="E4" s="92"/>
      <c r="F4" s="92"/>
      <c r="G4" s="93" t="s">
        <v>411</v>
      </c>
      <c r="H4" s="92"/>
      <c r="I4" s="92"/>
      <c r="J4" s="93" t="s">
        <v>467</v>
      </c>
      <c r="K4" s="93" t="s">
        <v>565</v>
      </c>
      <c r="L4" s="93" t="s">
        <v>566</v>
      </c>
      <c r="M4" s="93" t="s">
        <v>269</v>
      </c>
      <c r="N4" s="93" t="s">
        <v>467</v>
      </c>
      <c r="O4" s="93" t="s">
        <v>567</v>
      </c>
      <c r="P4" s="93" t="s">
        <v>568</v>
      </c>
      <c r="Q4" s="395" t="s">
        <v>697</v>
      </c>
      <c r="R4" s="29" t="s">
        <v>488</v>
      </c>
    </row>
    <row r="5" spans="1:18" s="178" customFormat="1" ht="24.95" customHeight="1" x14ac:dyDescent="0.15">
      <c r="A5" s="22" t="s">
        <v>489</v>
      </c>
      <c r="B5" s="23" t="s">
        <v>450</v>
      </c>
      <c r="C5" s="93" t="s">
        <v>469</v>
      </c>
      <c r="D5" s="93" t="s">
        <v>470</v>
      </c>
      <c r="E5" s="93" t="s">
        <v>471</v>
      </c>
      <c r="F5" s="93" t="s">
        <v>472</v>
      </c>
      <c r="G5" s="93"/>
      <c r="H5" s="93" t="s">
        <v>469</v>
      </c>
      <c r="I5" s="93" t="s">
        <v>470</v>
      </c>
      <c r="J5" s="93"/>
      <c r="K5" s="93"/>
      <c r="L5" s="93"/>
      <c r="M5" s="93" t="s">
        <v>381</v>
      </c>
      <c r="N5" s="93"/>
      <c r="O5" s="93"/>
      <c r="P5" s="93"/>
      <c r="Q5" s="395" t="s">
        <v>699</v>
      </c>
      <c r="R5" s="29" t="s">
        <v>489</v>
      </c>
    </row>
    <row r="6" spans="1:18" s="178" customFormat="1" ht="24.95" customHeight="1" x14ac:dyDescent="0.15">
      <c r="A6" s="22" t="s">
        <v>490</v>
      </c>
      <c r="B6" s="23"/>
      <c r="C6" s="90" t="s">
        <v>569</v>
      </c>
      <c r="D6" s="90" t="s">
        <v>569</v>
      </c>
      <c r="E6" s="90" t="s">
        <v>570</v>
      </c>
      <c r="F6" s="90" t="s">
        <v>570</v>
      </c>
      <c r="G6" s="93" t="s">
        <v>412</v>
      </c>
      <c r="H6" s="93"/>
      <c r="I6" s="93"/>
      <c r="J6" s="93" t="s">
        <v>445</v>
      </c>
      <c r="K6" s="93" t="s">
        <v>445</v>
      </c>
      <c r="L6" s="93" t="s">
        <v>445</v>
      </c>
      <c r="M6" s="93" t="s">
        <v>445</v>
      </c>
      <c r="N6" s="93" t="s">
        <v>446</v>
      </c>
      <c r="O6" s="93" t="s">
        <v>571</v>
      </c>
      <c r="P6" s="93" t="s">
        <v>571</v>
      </c>
      <c r="Q6" s="395" t="s">
        <v>700</v>
      </c>
      <c r="R6" s="29" t="s">
        <v>490</v>
      </c>
    </row>
    <row r="7" spans="1:18" s="178" customFormat="1" ht="24.95" customHeight="1" thickBot="1" x14ac:dyDescent="0.2">
      <c r="A7" s="44" t="s">
        <v>491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396"/>
      <c r="R7" s="56" t="s">
        <v>491</v>
      </c>
    </row>
    <row r="8" spans="1:18" s="187" customFormat="1" ht="30" customHeight="1" x14ac:dyDescent="0.15">
      <c r="A8" s="26"/>
      <c r="B8" s="35" t="s">
        <v>1</v>
      </c>
      <c r="C8" s="526" t="s">
        <v>28</v>
      </c>
      <c r="D8" s="527" t="s">
        <v>28</v>
      </c>
      <c r="E8" s="527" t="s">
        <v>28</v>
      </c>
      <c r="F8" s="527" t="s">
        <v>28</v>
      </c>
      <c r="G8" s="527" t="s">
        <v>28</v>
      </c>
      <c r="H8" s="1119">
        <v>657141493</v>
      </c>
      <c r="I8" s="1119">
        <v>596964</v>
      </c>
      <c r="J8" s="1119">
        <v>561791</v>
      </c>
      <c r="K8" s="1119">
        <v>180492</v>
      </c>
      <c r="L8" s="1119">
        <v>18205</v>
      </c>
      <c r="M8" s="1119">
        <v>15601</v>
      </c>
      <c r="N8" s="1119">
        <v>715597</v>
      </c>
      <c r="O8" s="533" t="s">
        <v>693</v>
      </c>
      <c r="P8" s="525" t="s">
        <v>693</v>
      </c>
      <c r="Q8" s="534" t="s">
        <v>693</v>
      </c>
      <c r="R8" s="79"/>
    </row>
    <row r="9" spans="1:18" s="187" customFormat="1" ht="30" customHeight="1" x14ac:dyDescent="0.15">
      <c r="A9" s="26"/>
      <c r="B9" s="35" t="s">
        <v>817</v>
      </c>
      <c r="C9" s="528" t="s">
        <v>28</v>
      </c>
      <c r="D9" s="528" t="s">
        <v>28</v>
      </c>
      <c r="E9" s="528" t="s">
        <v>28</v>
      </c>
      <c r="F9" s="528" t="s">
        <v>28</v>
      </c>
      <c r="G9" s="528" t="s">
        <v>28</v>
      </c>
      <c r="H9" s="1120">
        <v>657141493</v>
      </c>
      <c r="I9" s="1124">
        <v>596964</v>
      </c>
      <c r="J9" s="1124">
        <v>554473</v>
      </c>
      <c r="K9" s="1124">
        <v>180492</v>
      </c>
      <c r="L9" s="1124">
        <v>18197</v>
      </c>
      <c r="M9" s="1124">
        <v>15601</v>
      </c>
      <c r="N9" s="425">
        <v>705651</v>
      </c>
      <c r="O9" s="512" t="s">
        <v>693</v>
      </c>
      <c r="P9" s="512" t="s">
        <v>693</v>
      </c>
      <c r="Q9" s="513" t="s">
        <v>693</v>
      </c>
      <c r="R9" s="67"/>
    </row>
    <row r="10" spans="1:18" s="187" customFormat="1" ht="30" customHeight="1" x14ac:dyDescent="0.15">
      <c r="A10" s="26"/>
      <c r="B10" s="35" t="s">
        <v>818</v>
      </c>
      <c r="C10" s="528" t="s">
        <v>28</v>
      </c>
      <c r="D10" s="528" t="s">
        <v>28</v>
      </c>
      <c r="E10" s="528" t="s">
        <v>28</v>
      </c>
      <c r="F10" s="528" t="s">
        <v>28</v>
      </c>
      <c r="G10" s="528" t="s">
        <v>28</v>
      </c>
      <c r="H10" s="1124">
        <v>0</v>
      </c>
      <c r="I10" s="1124">
        <v>0</v>
      </c>
      <c r="J10" s="1124">
        <v>7318</v>
      </c>
      <c r="K10" s="1124">
        <v>0</v>
      </c>
      <c r="L10" s="1124">
        <v>8</v>
      </c>
      <c r="M10" s="1124">
        <v>0</v>
      </c>
      <c r="N10" s="424">
        <v>9946</v>
      </c>
      <c r="O10" s="512" t="s">
        <v>693</v>
      </c>
      <c r="P10" s="519" t="s">
        <v>693</v>
      </c>
      <c r="Q10" s="535" t="s">
        <v>693</v>
      </c>
      <c r="R10" s="67"/>
    </row>
    <row r="11" spans="1:18" s="178" customFormat="1" ht="30" customHeight="1" x14ac:dyDescent="0.15">
      <c r="A11" s="22"/>
      <c r="B11" s="30" t="s">
        <v>819</v>
      </c>
      <c r="C11" s="529" t="s">
        <v>28</v>
      </c>
      <c r="D11" s="519" t="s">
        <v>28</v>
      </c>
      <c r="E11" s="519" t="s">
        <v>28</v>
      </c>
      <c r="F11" s="519" t="s">
        <v>28</v>
      </c>
      <c r="G11" s="519" t="s">
        <v>28</v>
      </c>
      <c r="H11" s="1124">
        <v>625751890</v>
      </c>
      <c r="I11" s="1124">
        <v>419360</v>
      </c>
      <c r="J11" s="1124">
        <v>522889</v>
      </c>
      <c r="K11" s="1124">
        <v>169367</v>
      </c>
      <c r="L11" s="1124">
        <v>18013</v>
      </c>
      <c r="M11" s="1124">
        <v>14783</v>
      </c>
      <c r="N11" s="424">
        <v>663529</v>
      </c>
      <c r="O11" s="512" t="s">
        <v>693</v>
      </c>
      <c r="P11" s="519" t="s">
        <v>693</v>
      </c>
      <c r="Q11" s="535" t="s">
        <v>693</v>
      </c>
      <c r="R11" s="59"/>
    </row>
    <row r="12" spans="1:18" s="178" customFormat="1" ht="30" customHeight="1" x14ac:dyDescent="0.15">
      <c r="A12" s="121"/>
      <c r="B12" s="193" t="s">
        <v>820</v>
      </c>
      <c r="C12" s="529" t="s">
        <v>28</v>
      </c>
      <c r="D12" s="519" t="s">
        <v>28</v>
      </c>
      <c r="E12" s="519" t="s">
        <v>28</v>
      </c>
      <c r="F12" s="519" t="s">
        <v>28</v>
      </c>
      <c r="G12" s="519" t="s">
        <v>28</v>
      </c>
      <c r="H12" s="1125">
        <v>31389603</v>
      </c>
      <c r="I12" s="1125">
        <v>177604</v>
      </c>
      <c r="J12" s="1125">
        <v>31584</v>
      </c>
      <c r="K12" s="1125">
        <v>11125</v>
      </c>
      <c r="L12" s="1125">
        <v>184</v>
      </c>
      <c r="M12" s="1125">
        <v>818</v>
      </c>
      <c r="N12" s="426">
        <v>42122</v>
      </c>
      <c r="O12" s="515" t="s">
        <v>693</v>
      </c>
      <c r="P12" s="515" t="s">
        <v>693</v>
      </c>
      <c r="Q12" s="516" t="s">
        <v>693</v>
      </c>
      <c r="R12" s="139"/>
    </row>
    <row r="13" spans="1:18" ht="23.1" customHeight="1" x14ac:dyDescent="0.15">
      <c r="A13" s="64">
        <v>1</v>
      </c>
      <c r="B13" s="97" t="s">
        <v>821</v>
      </c>
      <c r="C13" s="1109">
        <v>1.84</v>
      </c>
      <c r="D13" s="1109">
        <v>0</v>
      </c>
      <c r="E13" s="1119">
        <v>6960</v>
      </c>
      <c r="F13" s="1119">
        <v>5280</v>
      </c>
      <c r="G13" s="1119">
        <v>120</v>
      </c>
      <c r="H13" s="1119">
        <v>84957808</v>
      </c>
      <c r="I13" s="1119">
        <v>0</v>
      </c>
      <c r="J13" s="1119">
        <v>74229</v>
      </c>
      <c r="K13" s="1119">
        <v>21304</v>
      </c>
      <c r="L13" s="1119">
        <v>14787</v>
      </c>
      <c r="M13" s="1119">
        <v>2059</v>
      </c>
      <c r="N13" s="1119">
        <v>88084</v>
      </c>
      <c r="O13" s="472" t="s">
        <v>930</v>
      </c>
      <c r="P13" s="470" t="s">
        <v>693</v>
      </c>
      <c r="Q13" s="473" t="s">
        <v>931</v>
      </c>
      <c r="R13" s="59">
        <v>1</v>
      </c>
    </row>
    <row r="14" spans="1:18" ht="23.1" customHeight="1" x14ac:dyDescent="0.15">
      <c r="A14" s="64">
        <v>2</v>
      </c>
      <c r="B14" s="97" t="s">
        <v>823</v>
      </c>
      <c r="C14" s="1111">
        <v>1.8</v>
      </c>
      <c r="D14" s="1111">
        <v>0</v>
      </c>
      <c r="E14" s="1120">
        <v>14000</v>
      </c>
      <c r="F14" s="1120">
        <v>0</v>
      </c>
      <c r="G14" s="1120">
        <v>100</v>
      </c>
      <c r="H14" s="1120">
        <v>10668497</v>
      </c>
      <c r="I14" s="1124">
        <v>0</v>
      </c>
      <c r="J14" s="1124">
        <v>8204</v>
      </c>
      <c r="K14" s="1124">
        <v>2462</v>
      </c>
      <c r="L14" s="1124">
        <v>79</v>
      </c>
      <c r="M14" s="1124">
        <v>655</v>
      </c>
      <c r="N14" s="425">
        <v>11128</v>
      </c>
      <c r="O14" s="474" t="s">
        <v>930</v>
      </c>
      <c r="P14" s="474" t="s">
        <v>693</v>
      </c>
      <c r="Q14" s="475" t="s">
        <v>931</v>
      </c>
      <c r="R14" s="59">
        <v>2</v>
      </c>
    </row>
    <row r="15" spans="1:18" ht="23.1" customHeight="1" x14ac:dyDescent="0.15">
      <c r="A15" s="64">
        <v>3</v>
      </c>
      <c r="B15" s="97" t="s">
        <v>825</v>
      </c>
      <c r="C15" s="1127">
        <v>1</v>
      </c>
      <c r="D15" s="1127">
        <v>0</v>
      </c>
      <c r="E15" s="1124">
        <v>7200</v>
      </c>
      <c r="F15" s="1124">
        <v>0</v>
      </c>
      <c r="G15" s="1124">
        <v>100</v>
      </c>
      <c r="H15" s="1124">
        <v>52963022</v>
      </c>
      <c r="I15" s="1124">
        <v>0</v>
      </c>
      <c r="J15" s="1124">
        <v>37503</v>
      </c>
      <c r="K15" s="1124">
        <v>12506</v>
      </c>
      <c r="L15" s="1124">
        <v>30</v>
      </c>
      <c r="M15" s="1124">
        <v>792</v>
      </c>
      <c r="N15" s="424">
        <v>46504</v>
      </c>
      <c r="O15" s="474" t="s">
        <v>930</v>
      </c>
      <c r="P15" s="471" t="s">
        <v>693</v>
      </c>
      <c r="Q15" s="476" t="s">
        <v>933</v>
      </c>
      <c r="R15" s="59">
        <v>3</v>
      </c>
    </row>
    <row r="16" spans="1:18" ht="23.1" customHeight="1" x14ac:dyDescent="0.15">
      <c r="A16" s="64">
        <v>4</v>
      </c>
      <c r="B16" s="97" t="s">
        <v>827</v>
      </c>
      <c r="C16" s="1127">
        <v>1.2</v>
      </c>
      <c r="D16" s="1127">
        <v>0</v>
      </c>
      <c r="E16" s="1124">
        <v>9610</v>
      </c>
      <c r="F16" s="1124">
        <v>0</v>
      </c>
      <c r="G16" s="1124">
        <v>120</v>
      </c>
      <c r="H16" s="1124">
        <v>53796734</v>
      </c>
      <c r="I16" s="1124">
        <v>0</v>
      </c>
      <c r="J16" s="1124">
        <v>45305</v>
      </c>
      <c r="K16" s="1124">
        <v>14807</v>
      </c>
      <c r="L16" s="1124">
        <v>263</v>
      </c>
      <c r="M16" s="1124">
        <v>789</v>
      </c>
      <c r="N16" s="424">
        <v>56360</v>
      </c>
      <c r="O16" s="474" t="s">
        <v>930</v>
      </c>
      <c r="P16" s="471" t="s">
        <v>693</v>
      </c>
      <c r="Q16" s="476" t="s">
        <v>931</v>
      </c>
      <c r="R16" s="59">
        <v>4</v>
      </c>
    </row>
    <row r="17" spans="1:18" ht="23.1" customHeight="1" x14ac:dyDescent="0.15">
      <c r="A17" s="188">
        <v>5</v>
      </c>
      <c r="B17" s="189" t="s">
        <v>829</v>
      </c>
      <c r="C17" s="1128">
        <v>1.75</v>
      </c>
      <c r="D17" s="1128">
        <v>0</v>
      </c>
      <c r="E17" s="1125">
        <v>13200</v>
      </c>
      <c r="F17" s="1125">
        <v>0</v>
      </c>
      <c r="G17" s="1125">
        <v>120</v>
      </c>
      <c r="H17" s="1125">
        <v>5424668</v>
      </c>
      <c r="I17" s="1125">
        <v>0</v>
      </c>
      <c r="J17" s="1125">
        <v>5816</v>
      </c>
      <c r="K17" s="1125">
        <v>2232</v>
      </c>
      <c r="L17" s="1125">
        <v>4</v>
      </c>
      <c r="M17" s="1125">
        <v>125</v>
      </c>
      <c r="N17" s="426">
        <v>7467</v>
      </c>
      <c r="O17" s="477" t="s">
        <v>930</v>
      </c>
      <c r="P17" s="477" t="s">
        <v>693</v>
      </c>
      <c r="Q17" s="478" t="s">
        <v>933</v>
      </c>
      <c r="R17" s="139">
        <v>5</v>
      </c>
    </row>
    <row r="18" spans="1:18" ht="23.1" customHeight="1" x14ac:dyDescent="0.15">
      <c r="A18" s="64">
        <v>6</v>
      </c>
      <c r="B18" s="97" t="s">
        <v>831</v>
      </c>
      <c r="C18" s="1129">
        <v>1.1000000000000001</v>
      </c>
      <c r="D18" s="1129">
        <v>0</v>
      </c>
      <c r="E18" s="1126">
        <v>10000</v>
      </c>
      <c r="F18" s="1126">
        <v>0</v>
      </c>
      <c r="G18" s="1126">
        <v>120</v>
      </c>
      <c r="H18" s="1126">
        <v>13904381</v>
      </c>
      <c r="I18" s="1126">
        <v>0</v>
      </c>
      <c r="J18" s="1126">
        <v>12385</v>
      </c>
      <c r="K18" s="1126">
        <v>3622</v>
      </c>
      <c r="L18" s="1126">
        <v>10</v>
      </c>
      <c r="M18" s="1126">
        <v>129</v>
      </c>
      <c r="N18" s="1029">
        <v>15757</v>
      </c>
      <c r="O18" s="479" t="s">
        <v>930</v>
      </c>
      <c r="P18" s="480" t="s">
        <v>693</v>
      </c>
      <c r="Q18" s="481" t="s">
        <v>933</v>
      </c>
      <c r="R18" s="59">
        <v>6</v>
      </c>
    </row>
    <row r="19" spans="1:18" ht="23.1" customHeight="1" x14ac:dyDescent="0.15">
      <c r="A19" s="64">
        <v>7</v>
      </c>
      <c r="B19" s="97" t="s">
        <v>833</v>
      </c>
      <c r="C19" s="1127">
        <v>1.61</v>
      </c>
      <c r="D19" s="1127">
        <v>0</v>
      </c>
      <c r="E19" s="1124">
        <v>12900</v>
      </c>
      <c r="F19" s="1124">
        <v>0</v>
      </c>
      <c r="G19" s="1124">
        <v>120</v>
      </c>
      <c r="H19" s="1124">
        <v>51187785</v>
      </c>
      <c r="I19" s="1124">
        <v>0</v>
      </c>
      <c r="J19" s="1124">
        <v>40851</v>
      </c>
      <c r="K19" s="1124">
        <v>14633</v>
      </c>
      <c r="L19" s="1124">
        <v>80</v>
      </c>
      <c r="M19" s="1124">
        <v>1280</v>
      </c>
      <c r="N19" s="424">
        <v>50991</v>
      </c>
      <c r="O19" s="482" t="s">
        <v>930</v>
      </c>
      <c r="P19" s="474" t="s">
        <v>693</v>
      </c>
      <c r="Q19" s="475" t="s">
        <v>931</v>
      </c>
      <c r="R19" s="59">
        <v>7</v>
      </c>
    </row>
    <row r="20" spans="1:18" ht="23.1" customHeight="1" x14ac:dyDescent="0.15">
      <c r="A20" s="64">
        <v>8</v>
      </c>
      <c r="B20" s="97" t="s">
        <v>835</v>
      </c>
      <c r="C20" s="1127">
        <v>1.5</v>
      </c>
      <c r="D20" s="1127">
        <v>0</v>
      </c>
      <c r="E20" s="1124">
        <v>12200</v>
      </c>
      <c r="F20" s="1124">
        <v>0</v>
      </c>
      <c r="G20" s="1124">
        <v>120</v>
      </c>
      <c r="H20" s="1124">
        <v>15915056</v>
      </c>
      <c r="I20" s="1124">
        <v>0</v>
      </c>
      <c r="J20" s="1124">
        <v>14418</v>
      </c>
      <c r="K20" s="1124">
        <v>4751</v>
      </c>
      <c r="L20" s="1124">
        <v>13</v>
      </c>
      <c r="M20" s="1124">
        <v>304</v>
      </c>
      <c r="N20" s="424">
        <v>18868</v>
      </c>
      <c r="O20" s="482" t="s">
        <v>930</v>
      </c>
      <c r="P20" s="474" t="s">
        <v>693</v>
      </c>
      <c r="Q20" s="474" t="s">
        <v>933</v>
      </c>
      <c r="R20" s="59">
        <v>8</v>
      </c>
    </row>
    <row r="21" spans="1:18" s="101" customFormat="1" ht="23.1" customHeight="1" x14ac:dyDescent="0.15">
      <c r="A21" s="64">
        <v>9</v>
      </c>
      <c r="B21" s="97" t="s">
        <v>837</v>
      </c>
      <c r="C21" s="1127">
        <v>1.9</v>
      </c>
      <c r="D21" s="1127">
        <v>0</v>
      </c>
      <c r="E21" s="1124">
        <v>14000</v>
      </c>
      <c r="F21" s="1124">
        <v>0</v>
      </c>
      <c r="G21" s="1124">
        <v>110</v>
      </c>
      <c r="H21" s="1124">
        <v>11392726</v>
      </c>
      <c r="I21" s="1120">
        <v>0</v>
      </c>
      <c r="J21" s="1120">
        <v>10343</v>
      </c>
      <c r="K21" s="1120">
        <v>3852</v>
      </c>
      <c r="L21" s="1120">
        <v>740</v>
      </c>
      <c r="M21" s="1120">
        <v>392</v>
      </c>
      <c r="N21" s="425">
        <v>14043</v>
      </c>
      <c r="O21" s="482" t="s">
        <v>930</v>
      </c>
      <c r="P21" s="474" t="s">
        <v>693</v>
      </c>
      <c r="Q21" s="483" t="s">
        <v>933</v>
      </c>
      <c r="R21" s="59">
        <v>9</v>
      </c>
    </row>
    <row r="22" spans="1:18" s="101" customFormat="1" ht="23.1" customHeight="1" x14ac:dyDescent="0.15">
      <c r="A22" s="66">
        <v>10</v>
      </c>
      <c r="B22" s="65" t="s">
        <v>839</v>
      </c>
      <c r="C22" s="1111">
        <v>2.1</v>
      </c>
      <c r="D22" s="1111">
        <v>0</v>
      </c>
      <c r="E22" s="1120">
        <v>16000</v>
      </c>
      <c r="F22" s="1120">
        <v>0</v>
      </c>
      <c r="G22" s="1120">
        <v>120</v>
      </c>
      <c r="H22" s="1120">
        <v>8707149</v>
      </c>
      <c r="I22" s="1120">
        <v>0</v>
      </c>
      <c r="J22" s="1120">
        <v>9133</v>
      </c>
      <c r="K22" s="1120">
        <v>3216</v>
      </c>
      <c r="L22" s="1120">
        <v>2</v>
      </c>
      <c r="M22" s="1120">
        <v>320</v>
      </c>
      <c r="N22" s="425">
        <v>11766</v>
      </c>
      <c r="O22" s="482" t="s">
        <v>930</v>
      </c>
      <c r="P22" s="474" t="s">
        <v>693</v>
      </c>
      <c r="Q22" s="474" t="s">
        <v>933</v>
      </c>
      <c r="R22" s="67">
        <v>10</v>
      </c>
    </row>
    <row r="23" spans="1:18" s="101" customFormat="1" ht="23.1" customHeight="1" x14ac:dyDescent="0.15">
      <c r="A23" s="70">
        <v>11</v>
      </c>
      <c r="B23" s="62" t="s">
        <v>841</v>
      </c>
      <c r="C23" s="1109">
        <v>1.4</v>
      </c>
      <c r="D23" s="1109">
        <v>0</v>
      </c>
      <c r="E23" s="1119">
        <v>13000</v>
      </c>
      <c r="F23" s="1119">
        <v>0</v>
      </c>
      <c r="G23" s="1119">
        <v>90</v>
      </c>
      <c r="H23" s="1119">
        <v>14937315</v>
      </c>
      <c r="I23" s="1119">
        <v>0</v>
      </c>
      <c r="J23" s="1119">
        <v>12171</v>
      </c>
      <c r="K23" s="1119">
        <v>4185</v>
      </c>
      <c r="L23" s="1119">
        <v>13</v>
      </c>
      <c r="M23" s="1119">
        <v>492</v>
      </c>
      <c r="N23" s="1024">
        <v>15788</v>
      </c>
      <c r="O23" s="489" t="s">
        <v>930</v>
      </c>
      <c r="P23" s="480" t="s">
        <v>693</v>
      </c>
      <c r="Q23" s="490" t="s">
        <v>933</v>
      </c>
      <c r="R23" s="71">
        <v>11</v>
      </c>
    </row>
    <row r="24" spans="1:18" s="101" customFormat="1" ht="23.1" customHeight="1" x14ac:dyDescent="0.15">
      <c r="A24" s="66">
        <v>12</v>
      </c>
      <c r="B24" s="65" t="s">
        <v>843</v>
      </c>
      <c r="C24" s="1111">
        <v>1.2</v>
      </c>
      <c r="D24" s="1111">
        <v>0</v>
      </c>
      <c r="E24" s="1120">
        <v>11000</v>
      </c>
      <c r="F24" s="1120">
        <v>0</v>
      </c>
      <c r="G24" s="1120">
        <v>100</v>
      </c>
      <c r="H24" s="1120">
        <v>15465761</v>
      </c>
      <c r="I24" s="1120">
        <v>0</v>
      </c>
      <c r="J24" s="1120">
        <v>13998</v>
      </c>
      <c r="K24" s="1120">
        <v>4360</v>
      </c>
      <c r="L24" s="1120">
        <v>53</v>
      </c>
      <c r="M24" s="1120">
        <v>326</v>
      </c>
      <c r="N24" s="425">
        <v>17916</v>
      </c>
      <c r="O24" s="482" t="s">
        <v>930</v>
      </c>
      <c r="P24" s="474" t="s">
        <v>693</v>
      </c>
      <c r="Q24" s="483" t="s">
        <v>933</v>
      </c>
      <c r="R24" s="67">
        <v>12</v>
      </c>
    </row>
    <row r="25" spans="1:18" s="101" customFormat="1" ht="23.1" customHeight="1" x14ac:dyDescent="0.15">
      <c r="A25" s="66">
        <v>13</v>
      </c>
      <c r="B25" s="65" t="s">
        <v>844</v>
      </c>
      <c r="C25" s="1111">
        <v>2</v>
      </c>
      <c r="D25" s="1111">
        <v>0</v>
      </c>
      <c r="E25" s="1120">
        <v>16000</v>
      </c>
      <c r="F25" s="1120">
        <v>0</v>
      </c>
      <c r="G25" s="1120">
        <v>100</v>
      </c>
      <c r="H25" s="1120">
        <v>6745237</v>
      </c>
      <c r="I25" s="1120">
        <v>0</v>
      </c>
      <c r="J25" s="1120">
        <v>6725</v>
      </c>
      <c r="K25" s="1120">
        <v>2381</v>
      </c>
      <c r="L25" s="1120">
        <v>12</v>
      </c>
      <c r="M25" s="1120">
        <v>392</v>
      </c>
      <c r="N25" s="425">
        <v>8581</v>
      </c>
      <c r="O25" s="482" t="s">
        <v>930</v>
      </c>
      <c r="P25" s="474" t="s">
        <v>693</v>
      </c>
      <c r="Q25" s="483" t="s">
        <v>933</v>
      </c>
      <c r="R25" s="67">
        <v>13</v>
      </c>
    </row>
    <row r="26" spans="1:18" s="101" customFormat="1" ht="23.1" customHeight="1" x14ac:dyDescent="0.15">
      <c r="A26" s="66">
        <v>14</v>
      </c>
      <c r="B26" s="65" t="s">
        <v>846</v>
      </c>
      <c r="C26" s="1111">
        <v>1.3</v>
      </c>
      <c r="D26" s="1111">
        <v>0</v>
      </c>
      <c r="E26" s="1120">
        <v>12500</v>
      </c>
      <c r="F26" s="1120">
        <v>0</v>
      </c>
      <c r="G26" s="1120">
        <v>120</v>
      </c>
      <c r="H26" s="1120">
        <v>6166128</v>
      </c>
      <c r="I26" s="1120">
        <v>0</v>
      </c>
      <c r="J26" s="1120">
        <v>5043</v>
      </c>
      <c r="K26" s="1120">
        <v>1863</v>
      </c>
      <c r="L26" s="1120">
        <v>15</v>
      </c>
      <c r="M26" s="1120">
        <v>85</v>
      </c>
      <c r="N26" s="425">
        <v>7057</v>
      </c>
      <c r="O26" s="482" t="s">
        <v>930</v>
      </c>
      <c r="P26" s="484" t="s">
        <v>693</v>
      </c>
      <c r="Q26" s="483" t="s">
        <v>933</v>
      </c>
      <c r="R26" s="67">
        <v>14</v>
      </c>
    </row>
    <row r="27" spans="1:18" s="101" customFormat="1" ht="23.1" customHeight="1" x14ac:dyDescent="0.15">
      <c r="A27" s="75">
        <v>15</v>
      </c>
      <c r="B27" s="76" t="s">
        <v>848</v>
      </c>
      <c r="C27" s="1113">
        <v>1.2</v>
      </c>
      <c r="D27" s="1113">
        <v>0</v>
      </c>
      <c r="E27" s="1121">
        <v>12000</v>
      </c>
      <c r="F27" s="1121">
        <v>0</v>
      </c>
      <c r="G27" s="1121">
        <v>90</v>
      </c>
      <c r="H27" s="1121">
        <v>11273499</v>
      </c>
      <c r="I27" s="1121">
        <v>0</v>
      </c>
      <c r="J27" s="1121">
        <v>8746</v>
      </c>
      <c r="K27" s="1121">
        <v>1782</v>
      </c>
      <c r="L27" s="1121">
        <v>451</v>
      </c>
      <c r="M27" s="1121">
        <v>363</v>
      </c>
      <c r="N27" s="436">
        <v>11988</v>
      </c>
      <c r="O27" s="482" t="s">
        <v>930</v>
      </c>
      <c r="P27" s="484" t="s">
        <v>693</v>
      </c>
      <c r="Q27" s="478" t="s">
        <v>933</v>
      </c>
      <c r="R27" s="77">
        <v>15</v>
      </c>
    </row>
    <row r="28" spans="1:18" s="101" customFormat="1" ht="23.1" customHeight="1" x14ac:dyDescent="0.15">
      <c r="A28" s="66">
        <v>16</v>
      </c>
      <c r="B28" s="65" t="s">
        <v>850</v>
      </c>
      <c r="C28" s="1109">
        <v>2</v>
      </c>
      <c r="D28" s="1109">
        <v>0</v>
      </c>
      <c r="E28" s="1119">
        <v>5100</v>
      </c>
      <c r="F28" s="1119">
        <v>3700</v>
      </c>
      <c r="G28" s="1119">
        <v>100</v>
      </c>
      <c r="H28" s="1119">
        <v>13849534</v>
      </c>
      <c r="I28" s="1119">
        <v>0</v>
      </c>
      <c r="J28" s="1119">
        <v>11336</v>
      </c>
      <c r="K28" s="1119">
        <v>3708</v>
      </c>
      <c r="L28" s="1119">
        <v>168</v>
      </c>
      <c r="M28" s="1119">
        <v>610</v>
      </c>
      <c r="N28" s="1024">
        <v>14161</v>
      </c>
      <c r="O28" s="480" t="s">
        <v>930</v>
      </c>
      <c r="P28" s="480" t="s">
        <v>693</v>
      </c>
      <c r="Q28" s="483" t="s">
        <v>931</v>
      </c>
      <c r="R28" s="67">
        <v>16</v>
      </c>
    </row>
    <row r="29" spans="1:18" s="101" customFormat="1" ht="23.1" customHeight="1" x14ac:dyDescent="0.15">
      <c r="A29" s="66">
        <v>17</v>
      </c>
      <c r="B29" s="65" t="s">
        <v>852</v>
      </c>
      <c r="C29" s="1111">
        <v>1.7</v>
      </c>
      <c r="D29" s="1111">
        <v>0</v>
      </c>
      <c r="E29" s="1120">
        <v>13000</v>
      </c>
      <c r="F29" s="1120">
        <v>0</v>
      </c>
      <c r="G29" s="1120">
        <v>120</v>
      </c>
      <c r="H29" s="1120">
        <v>44207047</v>
      </c>
      <c r="I29" s="1120">
        <v>0</v>
      </c>
      <c r="J29" s="1120">
        <v>34489</v>
      </c>
      <c r="K29" s="1120">
        <v>11022</v>
      </c>
      <c r="L29" s="1120">
        <v>23</v>
      </c>
      <c r="M29" s="1120">
        <v>1279</v>
      </c>
      <c r="N29" s="425">
        <v>44025</v>
      </c>
      <c r="O29" s="482" t="s">
        <v>930</v>
      </c>
      <c r="P29" s="474" t="s">
        <v>693</v>
      </c>
      <c r="Q29" s="475" t="s">
        <v>931</v>
      </c>
      <c r="R29" s="67">
        <v>17</v>
      </c>
    </row>
    <row r="30" spans="1:18" s="101" customFormat="1" ht="23.1" customHeight="1" x14ac:dyDescent="0.15">
      <c r="A30" s="66">
        <v>18</v>
      </c>
      <c r="B30" s="65" t="s">
        <v>854</v>
      </c>
      <c r="C30" s="1111">
        <v>1.4</v>
      </c>
      <c r="D30" s="1111">
        <v>3</v>
      </c>
      <c r="E30" s="1120">
        <v>7800</v>
      </c>
      <c r="F30" s="1120">
        <v>5700</v>
      </c>
      <c r="G30" s="1120">
        <v>120</v>
      </c>
      <c r="H30" s="1120">
        <v>2421382</v>
      </c>
      <c r="I30" s="1120">
        <v>83508</v>
      </c>
      <c r="J30" s="1120">
        <v>2497</v>
      </c>
      <c r="K30" s="1120">
        <v>1081</v>
      </c>
      <c r="L30" s="1120">
        <v>4</v>
      </c>
      <c r="M30" s="1120">
        <v>29</v>
      </c>
      <c r="N30" s="425">
        <v>3226</v>
      </c>
      <c r="O30" s="482" t="s">
        <v>930</v>
      </c>
      <c r="P30" s="474" t="s">
        <v>932</v>
      </c>
      <c r="Q30" s="475" t="s">
        <v>933</v>
      </c>
      <c r="R30" s="67">
        <v>18</v>
      </c>
    </row>
    <row r="31" spans="1:18" s="101" customFormat="1" ht="23.1" customHeight="1" x14ac:dyDescent="0.15">
      <c r="A31" s="66">
        <v>19</v>
      </c>
      <c r="B31" s="65" t="s">
        <v>856</v>
      </c>
      <c r="C31" s="1111">
        <v>1.57</v>
      </c>
      <c r="D31" s="1111">
        <v>0</v>
      </c>
      <c r="E31" s="1120">
        <v>12000</v>
      </c>
      <c r="F31" s="1120">
        <v>0</v>
      </c>
      <c r="G31" s="1120">
        <v>120</v>
      </c>
      <c r="H31" s="1120">
        <v>34169019</v>
      </c>
      <c r="I31" s="1120">
        <v>0</v>
      </c>
      <c r="J31" s="1120">
        <v>30707</v>
      </c>
      <c r="K31" s="1120">
        <v>9520</v>
      </c>
      <c r="L31" s="1120">
        <v>22</v>
      </c>
      <c r="M31" s="1120">
        <v>737</v>
      </c>
      <c r="N31" s="425">
        <v>38684</v>
      </c>
      <c r="O31" s="482" t="s">
        <v>930</v>
      </c>
      <c r="P31" s="474" t="s">
        <v>693</v>
      </c>
      <c r="Q31" s="475" t="s">
        <v>931</v>
      </c>
      <c r="R31" s="67">
        <v>19</v>
      </c>
    </row>
    <row r="32" spans="1:18" s="101" customFormat="1" ht="23.1" customHeight="1" x14ac:dyDescent="0.15">
      <c r="A32" s="75">
        <v>20</v>
      </c>
      <c r="B32" s="76" t="s">
        <v>858</v>
      </c>
      <c r="C32" s="1113">
        <v>1.4</v>
      </c>
      <c r="D32" s="1113">
        <v>0</v>
      </c>
      <c r="E32" s="1121">
        <v>12600</v>
      </c>
      <c r="F32" s="1121">
        <v>0</v>
      </c>
      <c r="G32" s="1121">
        <v>120</v>
      </c>
      <c r="H32" s="1121">
        <v>16872587</v>
      </c>
      <c r="I32" s="1121">
        <v>0</v>
      </c>
      <c r="J32" s="1121">
        <v>13519</v>
      </c>
      <c r="K32" s="1121">
        <v>4203</v>
      </c>
      <c r="L32" s="1121">
        <v>10</v>
      </c>
      <c r="M32" s="1121">
        <v>335</v>
      </c>
      <c r="N32" s="436">
        <v>17234</v>
      </c>
      <c r="O32" s="520" t="s">
        <v>930</v>
      </c>
      <c r="P32" s="477" t="s">
        <v>693</v>
      </c>
      <c r="Q32" s="478" t="s">
        <v>931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860</v>
      </c>
      <c r="C33" s="1109">
        <v>1.3</v>
      </c>
      <c r="D33" s="1109">
        <v>0</v>
      </c>
      <c r="E33" s="1119">
        <v>10900</v>
      </c>
      <c r="F33" s="1119">
        <v>0</v>
      </c>
      <c r="G33" s="1119">
        <v>120</v>
      </c>
      <c r="H33" s="1119">
        <v>19109368</v>
      </c>
      <c r="I33" s="1119">
        <v>0</v>
      </c>
      <c r="J33" s="1119">
        <v>16274</v>
      </c>
      <c r="K33" s="1119">
        <v>5367</v>
      </c>
      <c r="L33" s="1119">
        <v>21</v>
      </c>
      <c r="M33" s="1119">
        <v>255</v>
      </c>
      <c r="N33" s="1024">
        <v>20223</v>
      </c>
      <c r="O33" s="480" t="s">
        <v>930</v>
      </c>
      <c r="P33" s="480" t="s">
        <v>693</v>
      </c>
      <c r="Q33" s="485" t="s">
        <v>931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862</v>
      </c>
      <c r="C34" s="1111">
        <v>1.55</v>
      </c>
      <c r="D34" s="1111">
        <v>0</v>
      </c>
      <c r="E34" s="1120">
        <v>12600</v>
      </c>
      <c r="F34" s="1120">
        <v>0</v>
      </c>
      <c r="G34" s="1120">
        <v>120</v>
      </c>
      <c r="H34" s="1120">
        <v>11333128</v>
      </c>
      <c r="I34" s="1120">
        <v>0</v>
      </c>
      <c r="J34" s="1120">
        <v>10271</v>
      </c>
      <c r="K34" s="1120">
        <v>2482</v>
      </c>
      <c r="L34" s="1120">
        <v>49</v>
      </c>
      <c r="M34" s="1120">
        <v>266</v>
      </c>
      <c r="N34" s="425">
        <v>12982</v>
      </c>
      <c r="O34" s="474" t="s">
        <v>930</v>
      </c>
      <c r="P34" s="474" t="s">
        <v>693</v>
      </c>
      <c r="Q34" s="475" t="s">
        <v>933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863</v>
      </c>
      <c r="C35" s="1111">
        <v>1.6</v>
      </c>
      <c r="D35" s="1111">
        <v>0</v>
      </c>
      <c r="E35" s="1120">
        <v>12600</v>
      </c>
      <c r="F35" s="1120">
        <v>0</v>
      </c>
      <c r="G35" s="1120">
        <v>120</v>
      </c>
      <c r="H35" s="1120">
        <v>4082315</v>
      </c>
      <c r="I35" s="1120">
        <v>0</v>
      </c>
      <c r="J35" s="1120">
        <v>3870</v>
      </c>
      <c r="K35" s="1120">
        <v>1842</v>
      </c>
      <c r="L35" s="1120">
        <v>5</v>
      </c>
      <c r="M35" s="1120">
        <v>75</v>
      </c>
      <c r="N35" s="425">
        <v>4945</v>
      </c>
      <c r="O35" s="474" t="s">
        <v>930</v>
      </c>
      <c r="P35" s="474" t="s">
        <v>693</v>
      </c>
      <c r="Q35" s="475" t="s">
        <v>933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865</v>
      </c>
      <c r="C36" s="1111">
        <v>1.48</v>
      </c>
      <c r="D36" s="1111">
        <v>0</v>
      </c>
      <c r="E36" s="1120">
        <v>13000</v>
      </c>
      <c r="F36" s="1120">
        <v>0</v>
      </c>
      <c r="G36" s="1120">
        <v>120</v>
      </c>
      <c r="H36" s="1120">
        <v>11775436</v>
      </c>
      <c r="I36" s="1120">
        <v>0</v>
      </c>
      <c r="J36" s="1120">
        <v>10498</v>
      </c>
      <c r="K36" s="1120">
        <v>3629</v>
      </c>
      <c r="L36" s="1120">
        <v>9</v>
      </c>
      <c r="M36" s="1120">
        <v>195</v>
      </c>
      <c r="N36" s="425">
        <v>13360</v>
      </c>
      <c r="O36" s="474" t="s">
        <v>930</v>
      </c>
      <c r="P36" s="474" t="s">
        <v>693</v>
      </c>
      <c r="Q36" s="475" t="s">
        <v>931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867</v>
      </c>
      <c r="C37" s="1113">
        <v>1.8</v>
      </c>
      <c r="D37" s="1113">
        <v>0</v>
      </c>
      <c r="E37" s="1121">
        <v>9900</v>
      </c>
      <c r="F37" s="1121">
        <v>0</v>
      </c>
      <c r="G37" s="1121">
        <v>120</v>
      </c>
      <c r="H37" s="1121">
        <v>10304331</v>
      </c>
      <c r="I37" s="1121">
        <v>0</v>
      </c>
      <c r="J37" s="1121">
        <v>8378</v>
      </c>
      <c r="K37" s="1121">
        <v>2806</v>
      </c>
      <c r="L37" s="1121">
        <v>5</v>
      </c>
      <c r="M37" s="1121">
        <v>235</v>
      </c>
      <c r="N37" s="436">
        <v>11484</v>
      </c>
      <c r="O37" s="477" t="s">
        <v>930</v>
      </c>
      <c r="P37" s="477" t="s">
        <v>693</v>
      </c>
      <c r="Q37" s="478" t="s">
        <v>933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869</v>
      </c>
      <c r="C38" s="1109">
        <v>1.9</v>
      </c>
      <c r="D38" s="1109">
        <v>4</v>
      </c>
      <c r="E38" s="1119">
        <v>8000</v>
      </c>
      <c r="F38" s="1119">
        <v>6000</v>
      </c>
      <c r="G38" s="1119">
        <v>120</v>
      </c>
      <c r="H38" s="1119">
        <v>6262180</v>
      </c>
      <c r="I38" s="1119">
        <v>175434</v>
      </c>
      <c r="J38" s="1119">
        <v>5553</v>
      </c>
      <c r="K38" s="1119">
        <v>1782</v>
      </c>
      <c r="L38" s="1119">
        <v>4</v>
      </c>
      <c r="M38" s="1119">
        <v>183</v>
      </c>
      <c r="N38" s="1024">
        <v>7347</v>
      </c>
      <c r="O38" s="480" t="s">
        <v>930</v>
      </c>
      <c r="P38" s="480" t="s">
        <v>932</v>
      </c>
      <c r="Q38" s="485" t="s">
        <v>933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871</v>
      </c>
      <c r="C39" s="1111">
        <v>0.9</v>
      </c>
      <c r="D39" s="1111">
        <v>0</v>
      </c>
      <c r="E39" s="1120">
        <v>12000</v>
      </c>
      <c r="F39" s="1120">
        <v>0</v>
      </c>
      <c r="G39" s="1120">
        <v>100</v>
      </c>
      <c r="H39" s="1120">
        <v>22276468</v>
      </c>
      <c r="I39" s="1120">
        <v>0</v>
      </c>
      <c r="J39" s="1120">
        <v>12179</v>
      </c>
      <c r="K39" s="1120">
        <v>3400</v>
      </c>
      <c r="L39" s="1120">
        <v>961</v>
      </c>
      <c r="M39" s="1120">
        <v>434</v>
      </c>
      <c r="N39" s="425">
        <v>15525</v>
      </c>
      <c r="O39" s="474" t="s">
        <v>930</v>
      </c>
      <c r="P39" s="474" t="s">
        <v>693</v>
      </c>
      <c r="Q39" s="475" t="s">
        <v>933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873</v>
      </c>
      <c r="C40" s="1111">
        <v>1.56</v>
      </c>
      <c r="D40" s="1111">
        <v>0</v>
      </c>
      <c r="E40" s="1120">
        <v>13000</v>
      </c>
      <c r="F40" s="1120">
        <v>0</v>
      </c>
      <c r="G40" s="1120">
        <v>100</v>
      </c>
      <c r="H40" s="1120">
        <v>8855844</v>
      </c>
      <c r="I40" s="1120">
        <v>0</v>
      </c>
      <c r="J40" s="1120">
        <v>8168</v>
      </c>
      <c r="K40" s="1120">
        <v>2345</v>
      </c>
      <c r="L40" s="1120">
        <v>8</v>
      </c>
      <c r="M40" s="1120">
        <v>306</v>
      </c>
      <c r="N40" s="425">
        <v>10359</v>
      </c>
      <c r="O40" s="474" t="s">
        <v>930</v>
      </c>
      <c r="P40" s="474" t="s">
        <v>693</v>
      </c>
      <c r="Q40" s="475" t="s">
        <v>933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875</v>
      </c>
      <c r="C41" s="1111">
        <v>1.4</v>
      </c>
      <c r="D41" s="1111">
        <v>0</v>
      </c>
      <c r="E41" s="1120">
        <v>13000</v>
      </c>
      <c r="F41" s="1120">
        <v>0</v>
      </c>
      <c r="G41" s="1120">
        <v>90</v>
      </c>
      <c r="H41" s="1120">
        <v>1656573</v>
      </c>
      <c r="I41" s="1120">
        <v>0</v>
      </c>
      <c r="J41" s="1120">
        <v>1852</v>
      </c>
      <c r="K41" s="1120">
        <v>566</v>
      </c>
      <c r="L41" s="1120">
        <v>0</v>
      </c>
      <c r="M41" s="1120">
        <v>53</v>
      </c>
      <c r="N41" s="425">
        <v>2376</v>
      </c>
      <c r="O41" s="474" t="s">
        <v>930</v>
      </c>
      <c r="P41" s="474" t="s">
        <v>693</v>
      </c>
      <c r="Q41" s="475" t="s">
        <v>933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877</v>
      </c>
      <c r="C42" s="1113">
        <v>1</v>
      </c>
      <c r="D42" s="1113">
        <v>0</v>
      </c>
      <c r="E42" s="1121">
        <v>11000</v>
      </c>
      <c r="F42" s="1121">
        <v>0</v>
      </c>
      <c r="G42" s="1121">
        <v>100</v>
      </c>
      <c r="H42" s="1121">
        <v>9286726</v>
      </c>
      <c r="I42" s="1121">
        <v>0</v>
      </c>
      <c r="J42" s="1121">
        <v>8422</v>
      </c>
      <c r="K42" s="1121">
        <v>2974</v>
      </c>
      <c r="L42" s="1121">
        <v>16</v>
      </c>
      <c r="M42" s="1121">
        <v>99</v>
      </c>
      <c r="N42" s="436">
        <v>11220</v>
      </c>
      <c r="O42" s="477" t="s">
        <v>930</v>
      </c>
      <c r="P42" s="477" t="s">
        <v>693</v>
      </c>
      <c r="Q42" s="478" t="s">
        <v>933</v>
      </c>
      <c r="R42" s="77">
        <v>32</v>
      </c>
    </row>
    <row r="43" spans="1:18" s="101" customFormat="1" ht="23.1" customHeight="1" x14ac:dyDescent="0.15">
      <c r="A43" s="66">
        <v>33</v>
      </c>
      <c r="B43" s="65" t="s">
        <v>879</v>
      </c>
      <c r="C43" s="1109">
        <v>1.5</v>
      </c>
      <c r="D43" s="1109">
        <v>0</v>
      </c>
      <c r="E43" s="1119">
        <v>12000</v>
      </c>
      <c r="F43" s="1119">
        <v>0</v>
      </c>
      <c r="G43" s="1119">
        <v>100</v>
      </c>
      <c r="H43" s="1119">
        <v>7513706</v>
      </c>
      <c r="I43" s="1119">
        <v>0</v>
      </c>
      <c r="J43" s="1119">
        <v>5481</v>
      </c>
      <c r="K43" s="1119">
        <v>2181</v>
      </c>
      <c r="L43" s="1119">
        <v>10</v>
      </c>
      <c r="M43" s="1119">
        <v>235</v>
      </c>
      <c r="N43" s="1024">
        <v>8514</v>
      </c>
      <c r="O43" s="480" t="s">
        <v>930</v>
      </c>
      <c r="P43" s="480" t="s">
        <v>693</v>
      </c>
      <c r="Q43" s="485" t="s">
        <v>933</v>
      </c>
      <c r="R43" s="67">
        <v>33</v>
      </c>
    </row>
    <row r="44" spans="1:18" s="101" customFormat="1" ht="23.1" customHeight="1" x14ac:dyDescent="0.15">
      <c r="A44" s="66">
        <v>35</v>
      </c>
      <c r="B44" s="65" t="s">
        <v>881</v>
      </c>
      <c r="C44" s="1111">
        <v>1.42</v>
      </c>
      <c r="D44" s="1111">
        <v>0</v>
      </c>
      <c r="E44" s="1120">
        <v>11400</v>
      </c>
      <c r="F44" s="1120">
        <v>0</v>
      </c>
      <c r="G44" s="1120">
        <v>120</v>
      </c>
      <c r="H44" s="1120">
        <v>6840138</v>
      </c>
      <c r="I44" s="1120">
        <v>0</v>
      </c>
      <c r="J44" s="1120">
        <v>5170</v>
      </c>
      <c r="K44" s="1120">
        <v>1620</v>
      </c>
      <c r="L44" s="1120">
        <v>4</v>
      </c>
      <c r="M44" s="1120">
        <v>129</v>
      </c>
      <c r="N44" s="425">
        <v>6829</v>
      </c>
      <c r="O44" s="474" t="s">
        <v>930</v>
      </c>
      <c r="P44" s="474" t="s">
        <v>693</v>
      </c>
      <c r="Q44" s="475" t="s">
        <v>933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883</v>
      </c>
      <c r="C45" s="1111">
        <v>1.8</v>
      </c>
      <c r="D45" s="1111">
        <v>0</v>
      </c>
      <c r="E45" s="1120">
        <v>13000</v>
      </c>
      <c r="F45" s="1120">
        <v>0</v>
      </c>
      <c r="G45" s="1120">
        <v>100</v>
      </c>
      <c r="H45" s="1120">
        <v>8841518</v>
      </c>
      <c r="I45" s="1120">
        <v>0</v>
      </c>
      <c r="J45" s="1120">
        <v>7235</v>
      </c>
      <c r="K45" s="1120">
        <v>2412</v>
      </c>
      <c r="L45" s="1120">
        <v>31</v>
      </c>
      <c r="M45" s="1120">
        <v>399</v>
      </c>
      <c r="N45" s="425">
        <v>9638</v>
      </c>
      <c r="O45" s="474" t="s">
        <v>930</v>
      </c>
      <c r="P45" s="474" t="s">
        <v>693</v>
      </c>
      <c r="Q45" s="475" t="s">
        <v>933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885</v>
      </c>
      <c r="C46" s="1111">
        <v>1.5</v>
      </c>
      <c r="D46" s="1111">
        <v>0</v>
      </c>
      <c r="E46" s="1120">
        <v>12000</v>
      </c>
      <c r="F46" s="1120">
        <v>0</v>
      </c>
      <c r="G46" s="1120">
        <v>120</v>
      </c>
      <c r="H46" s="1120">
        <v>2168720</v>
      </c>
      <c r="I46" s="1120">
        <v>0</v>
      </c>
      <c r="J46" s="1120">
        <v>2190</v>
      </c>
      <c r="K46" s="1120">
        <v>709</v>
      </c>
      <c r="L46" s="1120">
        <v>26</v>
      </c>
      <c r="M46" s="1120">
        <v>61</v>
      </c>
      <c r="N46" s="425">
        <v>2897</v>
      </c>
      <c r="O46" s="474" t="s">
        <v>930</v>
      </c>
      <c r="P46" s="474" t="s">
        <v>693</v>
      </c>
      <c r="Q46" s="475" t="s">
        <v>933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887</v>
      </c>
      <c r="C47" s="1113">
        <v>1.7</v>
      </c>
      <c r="D47" s="1113">
        <v>0</v>
      </c>
      <c r="E47" s="1121">
        <v>7300</v>
      </c>
      <c r="F47" s="1121">
        <v>0</v>
      </c>
      <c r="G47" s="1121">
        <v>120</v>
      </c>
      <c r="H47" s="1121">
        <v>1469753</v>
      </c>
      <c r="I47" s="1121">
        <v>0</v>
      </c>
      <c r="J47" s="1121">
        <v>1408</v>
      </c>
      <c r="K47" s="1121">
        <v>578</v>
      </c>
      <c r="L47" s="1121">
        <v>0</v>
      </c>
      <c r="M47" s="1121">
        <v>31</v>
      </c>
      <c r="N47" s="436">
        <v>1876</v>
      </c>
      <c r="O47" s="477" t="s">
        <v>930</v>
      </c>
      <c r="P47" s="477" t="s">
        <v>693</v>
      </c>
      <c r="Q47" s="478" t="s">
        <v>933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888</v>
      </c>
      <c r="C48" s="1109">
        <v>1.65</v>
      </c>
      <c r="D48" s="1109">
        <v>6</v>
      </c>
      <c r="E48" s="1119">
        <v>7300</v>
      </c>
      <c r="F48" s="1119">
        <v>6800</v>
      </c>
      <c r="G48" s="1119">
        <v>120</v>
      </c>
      <c r="H48" s="1119">
        <v>761654</v>
      </c>
      <c r="I48" s="1119">
        <v>32789</v>
      </c>
      <c r="J48" s="1119">
        <v>844</v>
      </c>
      <c r="K48" s="1119">
        <v>347</v>
      </c>
      <c r="L48" s="1119">
        <v>0</v>
      </c>
      <c r="M48" s="1119">
        <v>10</v>
      </c>
      <c r="N48" s="1024">
        <v>1109</v>
      </c>
      <c r="O48" s="480" t="s">
        <v>930</v>
      </c>
      <c r="P48" s="480" t="s">
        <v>932</v>
      </c>
      <c r="Q48" s="485" t="s">
        <v>933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890</v>
      </c>
      <c r="C49" s="1111">
        <v>2.1</v>
      </c>
      <c r="D49" s="1111">
        <v>0</v>
      </c>
      <c r="E49" s="1120">
        <v>9000</v>
      </c>
      <c r="F49" s="1120">
        <v>6000</v>
      </c>
      <c r="G49" s="1120">
        <v>100</v>
      </c>
      <c r="H49" s="1120">
        <v>1347320</v>
      </c>
      <c r="I49" s="1120">
        <v>0</v>
      </c>
      <c r="J49" s="1120">
        <v>1528</v>
      </c>
      <c r="K49" s="1120">
        <v>640</v>
      </c>
      <c r="L49" s="1120">
        <v>0</v>
      </c>
      <c r="M49" s="1120">
        <v>66</v>
      </c>
      <c r="N49" s="425">
        <v>2040</v>
      </c>
      <c r="O49" s="474" t="s">
        <v>930</v>
      </c>
      <c r="P49" s="474" t="s">
        <v>693</v>
      </c>
      <c r="Q49" s="475" t="s">
        <v>933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892</v>
      </c>
      <c r="C50" s="1111">
        <v>2.4</v>
      </c>
      <c r="D50" s="1111">
        <v>0</v>
      </c>
      <c r="E50" s="1120">
        <v>13000</v>
      </c>
      <c r="F50" s="1120">
        <v>0</v>
      </c>
      <c r="G50" s="1120">
        <v>90</v>
      </c>
      <c r="H50" s="1120">
        <v>1843537</v>
      </c>
      <c r="I50" s="1120">
        <v>0</v>
      </c>
      <c r="J50" s="1120">
        <v>1748</v>
      </c>
      <c r="K50" s="1120">
        <v>743</v>
      </c>
      <c r="L50" s="1120">
        <v>0</v>
      </c>
      <c r="M50" s="1120">
        <v>155</v>
      </c>
      <c r="N50" s="425">
        <v>2341</v>
      </c>
      <c r="O50" s="474" t="s">
        <v>930</v>
      </c>
      <c r="P50" s="474" t="s">
        <v>693</v>
      </c>
      <c r="Q50" s="475" t="s">
        <v>933</v>
      </c>
      <c r="R50" s="67">
        <v>42</v>
      </c>
    </row>
    <row r="51" spans="1:18" s="101" customFormat="1" ht="23.1" customHeight="1" x14ac:dyDescent="0.15">
      <c r="A51" s="78">
        <v>43</v>
      </c>
      <c r="B51" s="65" t="s">
        <v>894</v>
      </c>
      <c r="C51" s="1111">
        <v>1.7</v>
      </c>
      <c r="D51" s="1111">
        <v>5</v>
      </c>
      <c r="E51" s="1120">
        <v>8000</v>
      </c>
      <c r="F51" s="1120">
        <v>4000</v>
      </c>
      <c r="G51" s="1120">
        <v>120</v>
      </c>
      <c r="H51" s="1120">
        <v>859784</v>
      </c>
      <c r="I51" s="1120">
        <v>28452</v>
      </c>
      <c r="J51" s="1120">
        <v>998</v>
      </c>
      <c r="K51" s="1120">
        <v>422</v>
      </c>
      <c r="L51" s="1120">
        <v>2</v>
      </c>
      <c r="M51" s="1120">
        <v>12</v>
      </c>
      <c r="N51" s="425">
        <v>1293</v>
      </c>
      <c r="O51" s="474" t="s">
        <v>930</v>
      </c>
      <c r="P51" s="474" t="s">
        <v>932</v>
      </c>
      <c r="Q51" s="475" t="s">
        <v>933</v>
      </c>
      <c r="R51" s="79">
        <v>43</v>
      </c>
    </row>
    <row r="52" spans="1:18" s="101" customFormat="1" ht="23.1" customHeight="1" x14ac:dyDescent="0.15">
      <c r="A52" s="75">
        <v>44</v>
      </c>
      <c r="B52" s="76" t="s">
        <v>896</v>
      </c>
      <c r="C52" s="1113">
        <v>2.5</v>
      </c>
      <c r="D52" s="1113">
        <v>9</v>
      </c>
      <c r="E52" s="1121">
        <v>7000</v>
      </c>
      <c r="F52" s="1121">
        <v>8000</v>
      </c>
      <c r="G52" s="1121">
        <v>120</v>
      </c>
      <c r="H52" s="1121">
        <v>819659</v>
      </c>
      <c r="I52" s="1121">
        <v>34377</v>
      </c>
      <c r="J52" s="1121">
        <v>1006</v>
      </c>
      <c r="K52" s="1121">
        <v>452</v>
      </c>
      <c r="L52" s="1121">
        <v>0</v>
      </c>
      <c r="M52" s="1121">
        <v>42</v>
      </c>
      <c r="N52" s="436">
        <v>1303</v>
      </c>
      <c r="O52" s="477" t="s">
        <v>930</v>
      </c>
      <c r="P52" s="477" t="s">
        <v>932</v>
      </c>
      <c r="Q52" s="478" t="s">
        <v>933</v>
      </c>
      <c r="R52" s="77">
        <v>44</v>
      </c>
    </row>
    <row r="53" spans="1:18" s="187" customFormat="1" ht="23.1" customHeight="1" x14ac:dyDescent="0.15">
      <c r="A53" s="66">
        <v>45</v>
      </c>
      <c r="B53" s="65" t="s">
        <v>897</v>
      </c>
      <c r="C53" s="1109">
        <v>1.4</v>
      </c>
      <c r="D53" s="1109">
        <v>0</v>
      </c>
      <c r="E53" s="1119">
        <v>12000</v>
      </c>
      <c r="F53" s="1119">
        <v>0</v>
      </c>
      <c r="G53" s="1119">
        <v>100</v>
      </c>
      <c r="H53" s="1119">
        <v>5326976</v>
      </c>
      <c r="I53" s="1119">
        <v>0</v>
      </c>
      <c r="J53" s="1119">
        <v>5155</v>
      </c>
      <c r="K53" s="1119">
        <v>1922</v>
      </c>
      <c r="L53" s="1119">
        <v>4</v>
      </c>
      <c r="M53" s="1119">
        <v>112</v>
      </c>
      <c r="N53" s="1024">
        <v>6845</v>
      </c>
      <c r="O53" s="480" t="s">
        <v>930</v>
      </c>
      <c r="P53" s="474" t="s">
        <v>693</v>
      </c>
      <c r="Q53" s="485" t="s">
        <v>933</v>
      </c>
      <c r="R53" s="67">
        <v>45</v>
      </c>
    </row>
    <row r="54" spans="1:18" s="187" customFormat="1" ht="23.1" customHeight="1" x14ac:dyDescent="0.15">
      <c r="A54" s="66">
        <v>46</v>
      </c>
      <c r="B54" s="65" t="s">
        <v>898</v>
      </c>
      <c r="C54" s="1111">
        <v>1.7</v>
      </c>
      <c r="D54" s="1111">
        <v>0</v>
      </c>
      <c r="E54" s="1120">
        <v>12000</v>
      </c>
      <c r="F54" s="1120">
        <v>0</v>
      </c>
      <c r="G54" s="1120">
        <v>120</v>
      </c>
      <c r="H54" s="1120">
        <v>1966265</v>
      </c>
      <c r="I54" s="1120">
        <v>0</v>
      </c>
      <c r="J54" s="1120">
        <v>2405</v>
      </c>
      <c r="K54" s="1120">
        <v>79</v>
      </c>
      <c r="L54" s="1120">
        <v>78</v>
      </c>
      <c r="M54" s="1120">
        <v>26</v>
      </c>
      <c r="N54" s="425">
        <v>3191</v>
      </c>
      <c r="O54" s="474" t="s">
        <v>930</v>
      </c>
      <c r="P54" s="474" t="s">
        <v>693</v>
      </c>
      <c r="Q54" s="475" t="s">
        <v>933</v>
      </c>
      <c r="R54" s="67">
        <v>46</v>
      </c>
    </row>
    <row r="55" spans="1:18" s="187" customFormat="1" ht="23.1" customHeight="1" x14ac:dyDescent="0.15">
      <c r="A55" s="66">
        <v>52</v>
      </c>
      <c r="B55" s="65" t="s">
        <v>899</v>
      </c>
      <c r="C55" s="1111">
        <v>1.5</v>
      </c>
      <c r="D55" s="1111">
        <v>0</v>
      </c>
      <c r="E55" s="1120">
        <v>12000</v>
      </c>
      <c r="F55" s="1120">
        <v>0</v>
      </c>
      <c r="G55" s="1120">
        <v>120</v>
      </c>
      <c r="H55" s="1120">
        <v>1114644</v>
      </c>
      <c r="I55" s="1120">
        <v>0</v>
      </c>
      <c r="J55" s="1120">
        <v>980</v>
      </c>
      <c r="K55" s="1120">
        <v>323</v>
      </c>
      <c r="L55" s="1120">
        <v>32</v>
      </c>
      <c r="M55" s="1120">
        <v>23</v>
      </c>
      <c r="N55" s="425">
        <v>1372</v>
      </c>
      <c r="O55" s="474" t="s">
        <v>930</v>
      </c>
      <c r="P55" s="474" t="s">
        <v>693</v>
      </c>
      <c r="Q55" s="475" t="s">
        <v>933</v>
      </c>
      <c r="R55" s="67">
        <v>52</v>
      </c>
    </row>
    <row r="56" spans="1:18" s="187" customFormat="1" ht="23.1" customHeight="1" x14ac:dyDescent="0.15">
      <c r="A56" s="66">
        <v>54</v>
      </c>
      <c r="B56" s="65" t="s">
        <v>900</v>
      </c>
      <c r="C56" s="1111">
        <v>1.8</v>
      </c>
      <c r="D56" s="1111">
        <v>0</v>
      </c>
      <c r="E56" s="1120">
        <v>10000</v>
      </c>
      <c r="F56" s="1120">
        <v>0</v>
      </c>
      <c r="G56" s="1120">
        <v>120</v>
      </c>
      <c r="H56" s="1120">
        <v>762131</v>
      </c>
      <c r="I56" s="1120">
        <v>0</v>
      </c>
      <c r="J56" s="1120">
        <v>754</v>
      </c>
      <c r="K56" s="1120">
        <v>282</v>
      </c>
      <c r="L56" s="1120">
        <v>24</v>
      </c>
      <c r="M56" s="1120">
        <v>19</v>
      </c>
      <c r="N56" s="425">
        <v>964</v>
      </c>
      <c r="O56" s="474" t="s">
        <v>930</v>
      </c>
      <c r="P56" s="474" t="s">
        <v>693</v>
      </c>
      <c r="Q56" s="475" t="s">
        <v>933</v>
      </c>
      <c r="R56" s="67">
        <v>54</v>
      </c>
    </row>
    <row r="57" spans="1:18" s="187" customFormat="1" ht="23.1" customHeight="1" thickBot="1" x14ac:dyDescent="0.2">
      <c r="A57" s="81">
        <v>59</v>
      </c>
      <c r="B57" s="82" t="s">
        <v>902</v>
      </c>
      <c r="C57" s="1117">
        <v>1.7</v>
      </c>
      <c r="D57" s="1118">
        <v>0</v>
      </c>
      <c r="E57" s="1122">
        <v>15000</v>
      </c>
      <c r="F57" s="1122">
        <v>0</v>
      </c>
      <c r="G57" s="1122">
        <v>100</v>
      </c>
      <c r="H57" s="1122">
        <v>2251368</v>
      </c>
      <c r="I57" s="1122">
        <v>0</v>
      </c>
      <c r="J57" s="1122">
        <v>1982</v>
      </c>
      <c r="K57" s="1122">
        <v>662</v>
      </c>
      <c r="L57" s="1122">
        <v>7</v>
      </c>
      <c r="M57" s="1122">
        <v>89</v>
      </c>
      <c r="N57" s="1027">
        <v>2724</v>
      </c>
      <c r="O57" s="486" t="s">
        <v>930</v>
      </c>
      <c r="P57" s="486" t="s">
        <v>693</v>
      </c>
      <c r="Q57" s="487" t="s">
        <v>933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904</v>
      </c>
      <c r="C58" s="1114">
        <v>1</v>
      </c>
      <c r="D58" s="1111">
        <v>0</v>
      </c>
      <c r="E58" s="1120">
        <v>15000</v>
      </c>
      <c r="F58" s="1120">
        <v>0</v>
      </c>
      <c r="G58" s="1120">
        <v>120</v>
      </c>
      <c r="H58" s="1120">
        <v>2438096</v>
      </c>
      <c r="I58" s="1120">
        <v>0</v>
      </c>
      <c r="J58" s="1120">
        <v>1992</v>
      </c>
      <c r="K58" s="1120">
        <v>692</v>
      </c>
      <c r="L58" s="1120">
        <v>6</v>
      </c>
      <c r="M58" s="1120">
        <v>23</v>
      </c>
      <c r="N58" s="425">
        <v>2817</v>
      </c>
      <c r="O58" s="474" t="s">
        <v>930</v>
      </c>
      <c r="P58" s="474" t="s">
        <v>693</v>
      </c>
      <c r="Q58" s="485" t="s">
        <v>933</v>
      </c>
      <c r="R58" s="67">
        <v>61</v>
      </c>
    </row>
    <row r="59" spans="1:18" s="187" customFormat="1" ht="23.1" customHeight="1" x14ac:dyDescent="0.15">
      <c r="A59" s="66">
        <v>66</v>
      </c>
      <c r="B59" s="65" t="s">
        <v>906</v>
      </c>
      <c r="C59" s="1110">
        <v>1.1000000000000001</v>
      </c>
      <c r="D59" s="1111">
        <v>0</v>
      </c>
      <c r="E59" s="1120">
        <v>10000</v>
      </c>
      <c r="F59" s="1120">
        <v>0</v>
      </c>
      <c r="G59" s="1120">
        <v>120</v>
      </c>
      <c r="H59" s="1120">
        <v>7549370</v>
      </c>
      <c r="I59" s="1120">
        <v>0</v>
      </c>
      <c r="J59" s="1120">
        <v>6145</v>
      </c>
      <c r="K59" s="1120">
        <v>2036</v>
      </c>
      <c r="L59" s="1120">
        <v>5</v>
      </c>
      <c r="M59" s="1120">
        <v>72</v>
      </c>
      <c r="N59" s="425">
        <v>8027</v>
      </c>
      <c r="O59" s="474" t="s">
        <v>930</v>
      </c>
      <c r="P59" s="474" t="s">
        <v>693</v>
      </c>
      <c r="Q59" s="475" t="s">
        <v>933</v>
      </c>
      <c r="R59" s="67">
        <v>66</v>
      </c>
    </row>
    <row r="60" spans="1:18" s="187" customFormat="1" ht="23.1" customHeight="1" x14ac:dyDescent="0.15">
      <c r="A60" s="66">
        <v>67</v>
      </c>
      <c r="B60" s="65" t="s">
        <v>908</v>
      </c>
      <c r="C60" s="1110">
        <v>1.5</v>
      </c>
      <c r="D60" s="1111">
        <v>6</v>
      </c>
      <c r="E60" s="1120">
        <v>7000</v>
      </c>
      <c r="F60" s="1120">
        <v>6000</v>
      </c>
      <c r="G60" s="1120">
        <v>120</v>
      </c>
      <c r="H60" s="1120">
        <v>987975</v>
      </c>
      <c r="I60" s="1120">
        <v>38109</v>
      </c>
      <c r="J60" s="1120">
        <v>1162</v>
      </c>
      <c r="K60" s="1120">
        <v>448</v>
      </c>
      <c r="L60" s="1120">
        <v>1</v>
      </c>
      <c r="M60" s="1120">
        <v>13</v>
      </c>
      <c r="N60" s="425">
        <v>1483</v>
      </c>
      <c r="O60" s="474" t="s">
        <v>930</v>
      </c>
      <c r="P60" s="471" t="s">
        <v>932</v>
      </c>
      <c r="Q60" s="475" t="s">
        <v>933</v>
      </c>
      <c r="R60" s="67">
        <v>67</v>
      </c>
    </row>
    <row r="61" spans="1:18" s="187" customFormat="1" ht="23.1" customHeight="1" x14ac:dyDescent="0.15">
      <c r="A61" s="78">
        <v>70</v>
      </c>
      <c r="B61" s="65" t="s">
        <v>910</v>
      </c>
      <c r="C61" s="1110">
        <v>1.6</v>
      </c>
      <c r="D61" s="1111">
        <v>9</v>
      </c>
      <c r="E61" s="1120">
        <v>8000</v>
      </c>
      <c r="F61" s="1120">
        <v>7500</v>
      </c>
      <c r="G61" s="1120">
        <v>120</v>
      </c>
      <c r="H61" s="1120">
        <v>1070497</v>
      </c>
      <c r="I61" s="1120">
        <v>43877</v>
      </c>
      <c r="J61" s="1120">
        <v>1129</v>
      </c>
      <c r="K61" s="1120">
        <v>473</v>
      </c>
      <c r="L61" s="1120">
        <v>1</v>
      </c>
      <c r="M61" s="1120">
        <v>20</v>
      </c>
      <c r="N61" s="425">
        <v>1474</v>
      </c>
      <c r="O61" s="474" t="s">
        <v>930</v>
      </c>
      <c r="P61" s="471" t="s">
        <v>932</v>
      </c>
      <c r="Q61" s="475" t="s">
        <v>933</v>
      </c>
      <c r="R61" s="79">
        <v>70</v>
      </c>
    </row>
    <row r="62" spans="1:18" s="187" customFormat="1" ht="23.1" customHeight="1" x14ac:dyDescent="0.15">
      <c r="A62" s="75">
        <v>72</v>
      </c>
      <c r="B62" s="76" t="s">
        <v>912</v>
      </c>
      <c r="C62" s="1116">
        <v>1.72</v>
      </c>
      <c r="D62" s="1113">
        <v>0</v>
      </c>
      <c r="E62" s="1121">
        <v>12000</v>
      </c>
      <c r="F62" s="1121">
        <v>0</v>
      </c>
      <c r="G62" s="1121">
        <v>120</v>
      </c>
      <c r="H62" s="1121">
        <v>5122754</v>
      </c>
      <c r="I62" s="1121">
        <v>0</v>
      </c>
      <c r="J62" s="1121">
        <v>5452</v>
      </c>
      <c r="K62" s="1121">
        <v>2184</v>
      </c>
      <c r="L62" s="1121">
        <v>3</v>
      </c>
      <c r="M62" s="1121">
        <v>109</v>
      </c>
      <c r="N62" s="436">
        <v>7234</v>
      </c>
      <c r="O62" s="477" t="s">
        <v>930</v>
      </c>
      <c r="P62" s="477" t="s">
        <v>693</v>
      </c>
      <c r="Q62" s="478" t="s">
        <v>933</v>
      </c>
      <c r="R62" s="77">
        <v>72</v>
      </c>
    </row>
    <row r="63" spans="1:18" s="187" customFormat="1" ht="23.1" customHeight="1" x14ac:dyDescent="0.15">
      <c r="A63" s="66">
        <v>74</v>
      </c>
      <c r="B63" s="65" t="s">
        <v>914</v>
      </c>
      <c r="C63" s="1114">
        <v>1.66</v>
      </c>
      <c r="D63" s="1111">
        <v>0</v>
      </c>
      <c r="E63" s="1120">
        <v>9872</v>
      </c>
      <c r="F63" s="1120">
        <v>0</v>
      </c>
      <c r="G63" s="1120">
        <v>120</v>
      </c>
      <c r="H63" s="1120">
        <v>1048470</v>
      </c>
      <c r="I63" s="1120">
        <v>0</v>
      </c>
      <c r="J63" s="1120">
        <v>1200</v>
      </c>
      <c r="K63" s="1120">
        <v>519</v>
      </c>
      <c r="L63" s="1120">
        <v>0</v>
      </c>
      <c r="M63" s="1120">
        <v>13</v>
      </c>
      <c r="N63" s="425">
        <v>1551</v>
      </c>
      <c r="O63" s="474" t="s">
        <v>930</v>
      </c>
      <c r="P63" s="474" t="s">
        <v>693</v>
      </c>
      <c r="Q63" s="485" t="s">
        <v>931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916</v>
      </c>
      <c r="C64" s="1110">
        <v>2.5</v>
      </c>
      <c r="D64" s="1111">
        <v>7</v>
      </c>
      <c r="E64" s="1120">
        <v>8000</v>
      </c>
      <c r="F64" s="1120">
        <v>7000</v>
      </c>
      <c r="G64" s="1120">
        <v>120</v>
      </c>
      <c r="H64" s="1120">
        <v>4451766</v>
      </c>
      <c r="I64" s="1120">
        <v>160418</v>
      </c>
      <c r="J64" s="1120">
        <v>5007</v>
      </c>
      <c r="K64" s="1120">
        <v>2124</v>
      </c>
      <c r="L64" s="1120">
        <v>0</v>
      </c>
      <c r="M64" s="1120">
        <v>183</v>
      </c>
      <c r="N64" s="425">
        <v>6543</v>
      </c>
      <c r="O64" s="474" t="s">
        <v>930</v>
      </c>
      <c r="P64" s="474" t="s">
        <v>934</v>
      </c>
      <c r="Q64" s="475" t="s">
        <v>933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918</v>
      </c>
      <c r="C65" s="1110">
        <v>1.55</v>
      </c>
      <c r="D65" s="1111">
        <v>0</v>
      </c>
      <c r="E65" s="1120">
        <v>12500</v>
      </c>
      <c r="F65" s="1120">
        <v>0</v>
      </c>
      <c r="G65" s="1120">
        <v>120</v>
      </c>
      <c r="H65" s="1120">
        <v>7121507</v>
      </c>
      <c r="I65" s="1120">
        <v>0</v>
      </c>
      <c r="J65" s="1120">
        <v>7368</v>
      </c>
      <c r="K65" s="1120">
        <v>2693</v>
      </c>
      <c r="L65" s="1120">
        <v>103</v>
      </c>
      <c r="M65" s="1120">
        <v>115</v>
      </c>
      <c r="N65" s="425">
        <v>9671</v>
      </c>
      <c r="O65" s="474" t="s">
        <v>930</v>
      </c>
      <c r="P65" s="474" t="s">
        <v>693</v>
      </c>
      <c r="Q65" s="475" t="s">
        <v>933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919</v>
      </c>
      <c r="C66" s="1110">
        <v>1.5</v>
      </c>
      <c r="D66" s="1111">
        <v>0</v>
      </c>
      <c r="E66" s="1123">
        <v>9000</v>
      </c>
      <c r="F66" s="1120">
        <v>6000</v>
      </c>
      <c r="G66" s="1120">
        <v>120</v>
      </c>
      <c r="H66" s="1120">
        <v>3496181</v>
      </c>
      <c r="I66" s="1120">
        <v>0</v>
      </c>
      <c r="J66" s="1120">
        <v>3251</v>
      </c>
      <c r="K66" s="1120">
        <v>1268</v>
      </c>
      <c r="L66" s="1120">
        <v>3</v>
      </c>
      <c r="M66" s="1120">
        <v>50</v>
      </c>
      <c r="N66" s="425">
        <v>4466</v>
      </c>
      <c r="O66" s="474" t="s">
        <v>930</v>
      </c>
      <c r="P66" s="474" t="s">
        <v>693</v>
      </c>
      <c r="Q66" s="475" t="s">
        <v>933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920</v>
      </c>
      <c r="C67" s="1112" t="s">
        <v>693</v>
      </c>
      <c r="D67" s="1113" t="s">
        <v>693</v>
      </c>
      <c r="E67" s="1121" t="s">
        <v>693</v>
      </c>
      <c r="F67" s="1121" t="s">
        <v>693</v>
      </c>
      <c r="G67" s="1121" t="s">
        <v>693</v>
      </c>
      <c r="H67" s="1121">
        <v>0</v>
      </c>
      <c r="I67" s="1121">
        <v>0</v>
      </c>
      <c r="J67" s="1121">
        <v>3694</v>
      </c>
      <c r="K67" s="1121">
        <v>0</v>
      </c>
      <c r="L67" s="1121">
        <v>0</v>
      </c>
      <c r="M67" s="1121">
        <v>0</v>
      </c>
      <c r="N67" s="436">
        <v>4931</v>
      </c>
      <c r="O67" s="477" t="s">
        <v>693</v>
      </c>
      <c r="P67" s="477" t="s">
        <v>693</v>
      </c>
      <c r="Q67" s="478" t="s">
        <v>931</v>
      </c>
      <c r="R67" s="77">
        <v>301</v>
      </c>
    </row>
    <row r="68" spans="1:19" ht="23.1" customHeight="1" x14ac:dyDescent="0.15">
      <c r="A68" s="66">
        <v>302</v>
      </c>
      <c r="B68" s="65" t="s">
        <v>922</v>
      </c>
      <c r="C68" s="1110" t="s">
        <v>693</v>
      </c>
      <c r="D68" s="1111" t="s">
        <v>693</v>
      </c>
      <c r="E68" s="1120" t="s">
        <v>693</v>
      </c>
      <c r="F68" s="1120" t="s">
        <v>693</v>
      </c>
      <c r="G68" s="1120" t="s">
        <v>693</v>
      </c>
      <c r="H68" s="1120">
        <v>0</v>
      </c>
      <c r="I68" s="1120">
        <v>0</v>
      </c>
      <c r="J68" s="1120">
        <v>3010</v>
      </c>
      <c r="K68" s="1120">
        <v>0</v>
      </c>
      <c r="L68" s="1120">
        <v>8</v>
      </c>
      <c r="M68" s="1120">
        <v>0</v>
      </c>
      <c r="N68" s="1120">
        <v>4258</v>
      </c>
      <c r="O68" s="746" t="s">
        <v>693</v>
      </c>
      <c r="P68" s="471" t="s">
        <v>693</v>
      </c>
      <c r="Q68" s="747" t="s">
        <v>931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924</v>
      </c>
      <c r="C69" s="1110" t="s">
        <v>693</v>
      </c>
      <c r="D69" s="1111" t="s">
        <v>693</v>
      </c>
      <c r="E69" s="1120" t="s">
        <v>693</v>
      </c>
      <c r="F69" s="1120" t="s">
        <v>693</v>
      </c>
      <c r="G69" s="1120" t="s">
        <v>693</v>
      </c>
      <c r="H69" s="1120">
        <v>0</v>
      </c>
      <c r="I69" s="1120">
        <v>0</v>
      </c>
      <c r="J69" s="1120">
        <v>614</v>
      </c>
      <c r="K69" s="1120">
        <v>0</v>
      </c>
      <c r="L69" s="1120">
        <v>0</v>
      </c>
      <c r="M69" s="1120">
        <v>0</v>
      </c>
      <c r="N69" s="425">
        <v>757</v>
      </c>
      <c r="O69" s="474" t="s">
        <v>693</v>
      </c>
      <c r="P69" s="474" t="s">
        <v>693</v>
      </c>
      <c r="Q69" s="475" t="s">
        <v>931</v>
      </c>
      <c r="R69" s="67">
        <v>303</v>
      </c>
      <c r="S69" s="101"/>
    </row>
    <row r="70" spans="1:19" ht="23.1" customHeight="1" x14ac:dyDescent="0.15">
      <c r="A70" s="66"/>
      <c r="B70" s="65"/>
      <c r="C70" s="1110"/>
      <c r="D70" s="1111"/>
      <c r="E70" s="1120"/>
      <c r="F70" s="1120"/>
      <c r="G70" s="1120"/>
      <c r="H70" s="1120"/>
      <c r="I70" s="1120"/>
      <c r="J70" s="1120"/>
      <c r="K70" s="1120"/>
      <c r="L70" s="1120"/>
      <c r="M70" s="1120"/>
      <c r="N70" s="425"/>
      <c r="O70" s="474"/>
      <c r="P70" s="471"/>
      <c r="Q70" s="476"/>
      <c r="R70" s="67"/>
      <c r="S70" s="101"/>
    </row>
    <row r="71" spans="1:19" ht="23.1" customHeight="1" x14ac:dyDescent="0.15">
      <c r="A71" s="66"/>
      <c r="B71" s="65"/>
      <c r="C71" s="1110"/>
      <c r="D71" s="1111"/>
      <c r="E71" s="1120"/>
      <c r="F71" s="1120"/>
      <c r="G71" s="1120"/>
      <c r="H71" s="1120"/>
      <c r="I71" s="1120"/>
      <c r="J71" s="1120"/>
      <c r="K71" s="1120"/>
      <c r="L71" s="1120"/>
      <c r="M71" s="1120"/>
      <c r="N71" s="425"/>
      <c r="O71" s="474"/>
      <c r="P71" s="471"/>
      <c r="Q71" s="476"/>
      <c r="R71" s="67"/>
      <c r="S71" s="101"/>
    </row>
    <row r="72" spans="1:19" ht="23.1" customHeight="1" x14ac:dyDescent="0.15">
      <c r="A72" s="75"/>
      <c r="B72" s="76"/>
      <c r="C72" s="1112"/>
      <c r="D72" s="1113"/>
      <c r="E72" s="1121"/>
      <c r="F72" s="1121"/>
      <c r="G72" s="1121"/>
      <c r="H72" s="1121"/>
      <c r="I72" s="1121"/>
      <c r="J72" s="1121"/>
      <c r="K72" s="1121"/>
      <c r="L72" s="1121"/>
      <c r="M72" s="1121"/>
      <c r="N72" s="436"/>
      <c r="O72" s="477"/>
      <c r="P72" s="477"/>
      <c r="Q72" s="478"/>
      <c r="R72" s="77"/>
      <c r="S72" s="101"/>
    </row>
    <row r="73" spans="1:19" ht="23.1" customHeight="1" x14ac:dyDescent="0.15">
      <c r="A73" s="66"/>
      <c r="B73" s="65"/>
      <c r="C73" s="1108"/>
      <c r="D73" s="1109"/>
      <c r="E73" s="1119"/>
      <c r="F73" s="1119"/>
      <c r="G73" s="1119"/>
      <c r="H73" s="1119"/>
      <c r="I73" s="1119"/>
      <c r="J73" s="1119"/>
      <c r="K73" s="1119"/>
      <c r="L73" s="1119"/>
      <c r="M73" s="1119"/>
      <c r="N73" s="1024"/>
      <c r="O73" s="479"/>
      <c r="P73" s="480"/>
      <c r="Q73" s="481"/>
      <c r="R73" s="67"/>
      <c r="S73" s="101"/>
    </row>
    <row r="74" spans="1:19" ht="23.1" customHeight="1" x14ac:dyDescent="0.15">
      <c r="A74" s="66"/>
      <c r="B74" s="65"/>
      <c r="C74" s="1110"/>
      <c r="D74" s="1111"/>
      <c r="E74" s="1120"/>
      <c r="F74" s="1120"/>
      <c r="G74" s="1120"/>
      <c r="H74" s="1120"/>
      <c r="I74" s="1120"/>
      <c r="J74" s="1120"/>
      <c r="K74" s="1120"/>
      <c r="L74" s="1120"/>
      <c r="M74" s="1120"/>
      <c r="N74" s="425"/>
      <c r="O74" s="482"/>
      <c r="P74" s="474"/>
      <c r="Q74" s="475"/>
      <c r="R74" s="67"/>
      <c r="S74" s="101"/>
    </row>
    <row r="75" spans="1:19" ht="23.1" customHeight="1" x14ac:dyDescent="0.15">
      <c r="A75" s="66"/>
      <c r="B75" s="65"/>
      <c r="C75" s="1110"/>
      <c r="D75" s="1111"/>
      <c r="E75" s="1120"/>
      <c r="F75" s="1120"/>
      <c r="G75" s="1120"/>
      <c r="H75" s="1120"/>
      <c r="I75" s="1120"/>
      <c r="J75" s="1120"/>
      <c r="K75" s="1120"/>
      <c r="L75" s="1120"/>
      <c r="M75" s="1120"/>
      <c r="N75" s="425"/>
      <c r="O75" s="482"/>
      <c r="P75" s="474"/>
      <c r="Q75" s="474"/>
      <c r="R75" s="67"/>
      <c r="S75" s="101"/>
    </row>
    <row r="76" spans="1:19" s="101" customFormat="1" ht="23.1" customHeight="1" x14ac:dyDescent="0.15">
      <c r="A76" s="66"/>
      <c r="B76" s="65"/>
      <c r="C76" s="1110"/>
      <c r="D76" s="1110"/>
      <c r="E76" s="1123"/>
      <c r="F76" s="1123"/>
      <c r="G76" s="1120"/>
      <c r="H76" s="1120"/>
      <c r="I76" s="1120"/>
      <c r="J76" s="1120"/>
      <c r="K76" s="1120"/>
      <c r="L76" s="1120"/>
      <c r="M76" s="1120"/>
      <c r="N76" s="425"/>
      <c r="O76" s="482"/>
      <c r="P76" s="474"/>
      <c r="Q76" s="483"/>
      <c r="R76" s="67"/>
    </row>
    <row r="77" spans="1:19" s="101" customFormat="1" ht="23.1" customHeight="1" x14ac:dyDescent="0.15">
      <c r="A77" s="66"/>
      <c r="B77" s="65"/>
      <c r="C77" s="1114"/>
      <c r="D77" s="1111"/>
      <c r="E77" s="1120"/>
      <c r="F77" s="1120"/>
      <c r="G77" s="1120"/>
      <c r="H77" s="1120"/>
      <c r="I77" s="1120"/>
      <c r="J77" s="1120"/>
      <c r="K77" s="1120"/>
      <c r="L77" s="1120"/>
      <c r="M77" s="1120"/>
      <c r="N77" s="425"/>
      <c r="O77" s="482"/>
      <c r="P77" s="474"/>
      <c r="Q77" s="474"/>
      <c r="R77" s="67"/>
    </row>
    <row r="78" spans="1:19" s="101" customFormat="1" ht="23.1" customHeight="1" x14ac:dyDescent="0.15">
      <c r="A78" s="72"/>
      <c r="B78" s="62"/>
      <c r="C78" s="1115"/>
      <c r="D78" s="1109"/>
      <c r="E78" s="1119"/>
      <c r="F78" s="1119"/>
      <c r="G78" s="1119"/>
      <c r="H78" s="1119"/>
      <c r="I78" s="1119"/>
      <c r="J78" s="1119"/>
      <c r="K78" s="1119"/>
      <c r="L78" s="1119"/>
      <c r="M78" s="1119"/>
      <c r="N78" s="1024"/>
      <c r="O78" s="480"/>
      <c r="P78" s="480"/>
      <c r="Q78" s="488"/>
      <c r="R78" s="73"/>
    </row>
    <row r="79" spans="1:19" s="101" customFormat="1" ht="23.1" customHeight="1" x14ac:dyDescent="0.15">
      <c r="A79" s="66"/>
      <c r="B79" s="65"/>
      <c r="C79" s="1110"/>
      <c r="D79" s="1111"/>
      <c r="E79" s="1120"/>
      <c r="F79" s="1120"/>
      <c r="G79" s="1120"/>
      <c r="H79" s="1120"/>
      <c r="I79" s="1120"/>
      <c r="J79" s="1120"/>
      <c r="K79" s="1120"/>
      <c r="L79" s="1120"/>
      <c r="M79" s="1120"/>
      <c r="N79" s="425"/>
      <c r="O79" s="482"/>
      <c r="P79" s="474"/>
      <c r="Q79" s="483"/>
      <c r="R79" s="79"/>
    </row>
    <row r="80" spans="1:19" s="101" customFormat="1" ht="23.1" customHeight="1" x14ac:dyDescent="0.15">
      <c r="A80" s="66"/>
      <c r="B80" s="65"/>
      <c r="C80" s="1110"/>
      <c r="D80" s="1111"/>
      <c r="E80" s="1120"/>
      <c r="F80" s="1120"/>
      <c r="G80" s="1120"/>
      <c r="H80" s="1120"/>
      <c r="I80" s="1120"/>
      <c r="J80" s="1120"/>
      <c r="K80" s="1120"/>
      <c r="L80" s="1120"/>
      <c r="M80" s="1120"/>
      <c r="N80" s="425"/>
      <c r="O80" s="482"/>
      <c r="P80" s="474"/>
      <c r="Q80" s="483"/>
      <c r="R80" s="67"/>
    </row>
    <row r="81" spans="1:18" s="101" customFormat="1" ht="23.1" customHeight="1" x14ac:dyDescent="0.15">
      <c r="A81" s="66"/>
      <c r="B81" s="65"/>
      <c r="C81" s="1110"/>
      <c r="D81" s="1111"/>
      <c r="E81" s="1120"/>
      <c r="F81" s="1120"/>
      <c r="G81" s="1120"/>
      <c r="H81" s="1120"/>
      <c r="I81" s="1120"/>
      <c r="J81" s="1120"/>
      <c r="K81" s="1120"/>
      <c r="L81" s="1120"/>
      <c r="M81" s="1120"/>
      <c r="N81" s="425"/>
      <c r="O81" s="482"/>
      <c r="P81" s="484"/>
      <c r="Q81" s="483"/>
      <c r="R81" s="67"/>
    </row>
    <row r="82" spans="1:18" s="101" customFormat="1" ht="23.1" customHeight="1" x14ac:dyDescent="0.15">
      <c r="A82" s="75"/>
      <c r="B82" s="76"/>
      <c r="C82" s="1116"/>
      <c r="D82" s="1113"/>
      <c r="E82" s="1121"/>
      <c r="F82" s="1121"/>
      <c r="G82" s="1121"/>
      <c r="H82" s="1121"/>
      <c r="I82" s="1121"/>
      <c r="J82" s="1121"/>
      <c r="K82" s="1121"/>
      <c r="L82" s="1121"/>
      <c r="M82" s="1121"/>
      <c r="N82" s="436"/>
      <c r="O82" s="477"/>
      <c r="P82" s="484"/>
      <c r="Q82" s="478"/>
      <c r="R82" s="77"/>
    </row>
    <row r="83" spans="1:18" s="101" customFormat="1" ht="23.1" customHeight="1" x14ac:dyDescent="0.15">
      <c r="A83" s="66"/>
      <c r="B83" s="65"/>
      <c r="C83" s="1114"/>
      <c r="D83" s="1111"/>
      <c r="E83" s="1120"/>
      <c r="F83" s="1120"/>
      <c r="G83" s="1120"/>
      <c r="H83" s="1120"/>
      <c r="I83" s="1120"/>
      <c r="J83" s="1120"/>
      <c r="K83" s="1120"/>
      <c r="L83" s="1120"/>
      <c r="M83" s="1120"/>
      <c r="N83" s="425"/>
      <c r="O83" s="482"/>
      <c r="P83" s="480"/>
      <c r="Q83" s="483"/>
      <c r="R83" s="67"/>
    </row>
    <row r="84" spans="1:18" s="101" customFormat="1" ht="23.1" customHeight="1" x14ac:dyDescent="0.15">
      <c r="A84" s="66"/>
      <c r="B84" s="65"/>
      <c r="C84" s="1110"/>
      <c r="D84" s="1111"/>
      <c r="E84" s="1120"/>
      <c r="F84" s="1120"/>
      <c r="G84" s="1120"/>
      <c r="H84" s="1120"/>
      <c r="I84" s="1120"/>
      <c r="J84" s="1120"/>
      <c r="K84" s="1120"/>
      <c r="L84" s="1120"/>
      <c r="M84" s="1120"/>
      <c r="N84" s="425"/>
      <c r="O84" s="482"/>
      <c r="P84" s="474"/>
      <c r="Q84" s="475"/>
      <c r="R84" s="67"/>
    </row>
    <row r="85" spans="1:18" s="101" customFormat="1" ht="23.1" customHeight="1" x14ac:dyDescent="0.15">
      <c r="A85" s="66"/>
      <c r="B85" s="65"/>
      <c r="C85" s="1110"/>
      <c r="D85" s="1111"/>
      <c r="E85" s="1120"/>
      <c r="F85" s="1120"/>
      <c r="G85" s="1120"/>
      <c r="H85" s="1120"/>
      <c r="I85" s="1120"/>
      <c r="J85" s="1120"/>
      <c r="K85" s="1120"/>
      <c r="L85" s="1120"/>
      <c r="M85" s="1120"/>
      <c r="N85" s="425"/>
      <c r="O85" s="482"/>
      <c r="P85" s="474"/>
      <c r="Q85" s="475"/>
      <c r="R85" s="67"/>
    </row>
    <row r="86" spans="1:18" s="101" customFormat="1" ht="23.1" customHeight="1" x14ac:dyDescent="0.15">
      <c r="A86" s="66"/>
      <c r="B86" s="65"/>
      <c r="C86" s="1110"/>
      <c r="D86" s="1111"/>
      <c r="E86" s="1120"/>
      <c r="F86" s="1120"/>
      <c r="G86" s="1120"/>
      <c r="H86" s="1120"/>
      <c r="I86" s="1120"/>
      <c r="J86" s="1120"/>
      <c r="K86" s="1120"/>
      <c r="L86" s="1120"/>
      <c r="M86" s="1120"/>
      <c r="N86" s="425"/>
      <c r="O86" s="482"/>
      <c r="P86" s="474"/>
      <c r="Q86" s="475"/>
      <c r="R86" s="67"/>
    </row>
    <row r="87" spans="1:18" s="101" customFormat="1" ht="23.1" customHeight="1" x14ac:dyDescent="0.15">
      <c r="A87" s="75"/>
      <c r="B87" s="76"/>
      <c r="C87" s="1116"/>
      <c r="D87" s="1113"/>
      <c r="E87" s="1121"/>
      <c r="F87" s="1121"/>
      <c r="G87" s="1121"/>
      <c r="H87" s="1121"/>
      <c r="I87" s="1121"/>
      <c r="J87" s="1121"/>
      <c r="K87" s="1121"/>
      <c r="L87" s="1121"/>
      <c r="M87" s="1121"/>
      <c r="N87" s="436"/>
      <c r="O87" s="520"/>
      <c r="P87" s="477"/>
      <c r="Q87" s="478"/>
      <c r="R87" s="77"/>
    </row>
    <row r="88" spans="1:18" s="101" customFormat="1" ht="23.1" customHeight="1" x14ac:dyDescent="0.15">
      <c r="A88" s="78"/>
      <c r="B88" s="65"/>
      <c r="C88" s="1114"/>
      <c r="D88" s="1111"/>
      <c r="E88" s="1120"/>
      <c r="F88" s="1120"/>
      <c r="G88" s="1120"/>
      <c r="H88" s="1120"/>
      <c r="I88" s="1120"/>
      <c r="J88" s="1120"/>
      <c r="K88" s="1120"/>
      <c r="L88" s="1120"/>
      <c r="M88" s="1120"/>
      <c r="N88" s="425"/>
      <c r="O88" s="480"/>
      <c r="P88" s="474"/>
      <c r="Q88" s="485"/>
      <c r="R88" s="79"/>
    </row>
    <row r="89" spans="1:18" s="101" customFormat="1" ht="23.1" customHeight="1" x14ac:dyDescent="0.15">
      <c r="A89" s="66"/>
      <c r="B89" s="65"/>
      <c r="C89" s="1110"/>
      <c r="D89" s="1111"/>
      <c r="E89" s="1120"/>
      <c r="F89" s="1120"/>
      <c r="G89" s="1120"/>
      <c r="H89" s="1120"/>
      <c r="I89" s="1120"/>
      <c r="J89" s="1120"/>
      <c r="K89" s="1120"/>
      <c r="L89" s="1120"/>
      <c r="M89" s="1120"/>
      <c r="N89" s="425"/>
      <c r="O89" s="474"/>
      <c r="P89" s="474"/>
      <c r="Q89" s="475"/>
      <c r="R89" s="67"/>
    </row>
    <row r="90" spans="1:18" s="101" customFormat="1" ht="23.1" customHeight="1" x14ac:dyDescent="0.15">
      <c r="A90" s="66"/>
      <c r="B90" s="65"/>
      <c r="C90" s="1110"/>
      <c r="D90" s="1111"/>
      <c r="E90" s="1120"/>
      <c r="F90" s="1120"/>
      <c r="G90" s="1120"/>
      <c r="H90" s="1120"/>
      <c r="I90" s="1120"/>
      <c r="J90" s="1120"/>
      <c r="K90" s="1120"/>
      <c r="L90" s="1120"/>
      <c r="M90" s="1120"/>
      <c r="N90" s="425"/>
      <c r="O90" s="474"/>
      <c r="P90" s="474"/>
      <c r="Q90" s="475"/>
      <c r="R90" s="67"/>
    </row>
    <row r="91" spans="1:18" s="101" customFormat="1" ht="23.1" customHeight="1" x14ac:dyDescent="0.15">
      <c r="A91" s="66"/>
      <c r="B91" s="65"/>
      <c r="C91" s="1110"/>
      <c r="D91" s="1111"/>
      <c r="E91" s="1120"/>
      <c r="F91" s="1120"/>
      <c r="G91" s="1120"/>
      <c r="H91" s="1120"/>
      <c r="I91" s="1120"/>
      <c r="J91" s="1120"/>
      <c r="K91" s="1120"/>
      <c r="L91" s="1120"/>
      <c r="M91" s="1120"/>
      <c r="N91" s="425"/>
      <c r="O91" s="474"/>
      <c r="P91" s="474"/>
      <c r="Q91" s="475"/>
      <c r="R91" s="67"/>
    </row>
    <row r="92" spans="1:18" s="101" customFormat="1" ht="23.1" customHeight="1" x14ac:dyDescent="0.15">
      <c r="A92" s="75"/>
      <c r="B92" s="76"/>
      <c r="C92" s="1116"/>
      <c r="D92" s="1113"/>
      <c r="E92" s="1121"/>
      <c r="F92" s="1121"/>
      <c r="G92" s="1121"/>
      <c r="H92" s="1121"/>
      <c r="I92" s="1121"/>
      <c r="J92" s="1121"/>
      <c r="K92" s="1121"/>
      <c r="L92" s="1121"/>
      <c r="M92" s="1121"/>
      <c r="N92" s="436"/>
      <c r="O92" s="477"/>
      <c r="P92" s="477"/>
      <c r="Q92" s="478"/>
      <c r="R92" s="77"/>
    </row>
    <row r="93" spans="1:18" s="101" customFormat="1" ht="23.1" customHeight="1" x14ac:dyDescent="0.15">
      <c r="A93" s="66"/>
      <c r="B93" s="65"/>
      <c r="C93" s="1114"/>
      <c r="D93" s="1111"/>
      <c r="E93" s="1120"/>
      <c r="F93" s="1120"/>
      <c r="G93" s="1120"/>
      <c r="H93" s="1120"/>
      <c r="I93" s="1120"/>
      <c r="J93" s="1120"/>
      <c r="K93" s="1120"/>
      <c r="L93" s="1120"/>
      <c r="M93" s="1120"/>
      <c r="N93" s="425"/>
      <c r="O93" s="520"/>
      <c r="P93" s="474"/>
      <c r="Q93" s="485"/>
      <c r="R93" s="67"/>
    </row>
    <row r="94" spans="1:18" s="101" customFormat="1" ht="23.1" customHeight="1" x14ac:dyDescent="0.15">
      <c r="A94" s="66"/>
      <c r="B94" s="65"/>
      <c r="C94" s="1110"/>
      <c r="D94" s="1111"/>
      <c r="E94" s="1120"/>
      <c r="F94" s="1120"/>
      <c r="G94" s="1120"/>
      <c r="H94" s="1120"/>
      <c r="I94" s="1120"/>
      <c r="J94" s="1120"/>
      <c r="K94" s="1120"/>
      <c r="L94" s="1120"/>
      <c r="M94" s="1120"/>
      <c r="N94" s="425"/>
      <c r="O94" s="520"/>
      <c r="P94" s="474"/>
      <c r="Q94" s="475"/>
      <c r="R94" s="67"/>
    </row>
    <row r="95" spans="1:18" s="101" customFormat="1" ht="23.1" customHeight="1" x14ac:dyDescent="0.15">
      <c r="A95" s="66"/>
      <c r="B95" s="65"/>
      <c r="C95" s="1110"/>
      <c r="D95" s="1111"/>
      <c r="E95" s="1120"/>
      <c r="F95" s="1120"/>
      <c r="G95" s="1120"/>
      <c r="H95" s="1120"/>
      <c r="I95" s="1120"/>
      <c r="J95" s="1120"/>
      <c r="K95" s="1120"/>
      <c r="L95" s="1120"/>
      <c r="M95" s="1120"/>
      <c r="N95" s="425"/>
      <c r="O95" s="520"/>
      <c r="P95" s="474"/>
      <c r="Q95" s="475"/>
      <c r="R95" s="67"/>
    </row>
    <row r="96" spans="1:18" s="101" customFormat="1" ht="23.1" customHeight="1" x14ac:dyDescent="0.15">
      <c r="A96" s="66"/>
      <c r="B96" s="65"/>
      <c r="C96" s="1110"/>
      <c r="D96" s="1111"/>
      <c r="E96" s="1120"/>
      <c r="F96" s="1120"/>
      <c r="G96" s="1120"/>
      <c r="H96" s="1120"/>
      <c r="I96" s="1120"/>
      <c r="J96" s="1120"/>
      <c r="K96" s="1120"/>
      <c r="L96" s="1120"/>
      <c r="M96" s="1120"/>
      <c r="N96" s="425"/>
      <c r="O96" s="520"/>
      <c r="P96" s="474"/>
      <c r="Q96" s="475"/>
      <c r="R96" s="67"/>
    </row>
    <row r="97" spans="1:18" s="101" customFormat="1" ht="23.1" customHeight="1" x14ac:dyDescent="0.15">
      <c r="A97" s="75"/>
      <c r="B97" s="76"/>
      <c r="C97" s="1116"/>
      <c r="D97" s="1113"/>
      <c r="E97" s="1121"/>
      <c r="F97" s="1121"/>
      <c r="G97" s="1121"/>
      <c r="H97" s="1121"/>
      <c r="I97" s="1121"/>
      <c r="J97" s="1121"/>
      <c r="K97" s="1121"/>
      <c r="L97" s="1121"/>
      <c r="M97" s="1121"/>
      <c r="N97" s="436"/>
      <c r="O97" s="477"/>
      <c r="P97" s="477"/>
      <c r="Q97" s="478"/>
      <c r="R97" s="77"/>
    </row>
    <row r="98" spans="1:18" s="101" customFormat="1" ht="23.1" customHeight="1" x14ac:dyDescent="0.15">
      <c r="A98" s="78"/>
      <c r="B98" s="65"/>
      <c r="C98" s="1114"/>
      <c r="D98" s="1111"/>
      <c r="E98" s="1120"/>
      <c r="F98" s="1120"/>
      <c r="G98" s="1120"/>
      <c r="H98" s="1120"/>
      <c r="I98" s="1120"/>
      <c r="J98" s="1120"/>
      <c r="K98" s="1120"/>
      <c r="L98" s="1120"/>
      <c r="M98" s="1120"/>
      <c r="N98" s="425"/>
      <c r="O98" s="480"/>
      <c r="P98" s="474"/>
      <c r="Q98" s="485"/>
      <c r="R98" s="79"/>
    </row>
    <row r="99" spans="1:18" s="101" customFormat="1" ht="23.1" customHeight="1" x14ac:dyDescent="0.15">
      <c r="A99" s="66"/>
      <c r="B99" s="65"/>
      <c r="C99" s="1110"/>
      <c r="D99" s="1111"/>
      <c r="E99" s="1120"/>
      <c r="F99" s="1120"/>
      <c r="G99" s="1120"/>
      <c r="H99" s="1120"/>
      <c r="I99" s="1120"/>
      <c r="J99" s="1120"/>
      <c r="K99" s="1120"/>
      <c r="L99" s="1120"/>
      <c r="M99" s="1120"/>
      <c r="N99" s="425"/>
      <c r="O99" s="474"/>
      <c r="P99" s="474"/>
      <c r="Q99" s="475"/>
      <c r="R99" s="67"/>
    </row>
    <row r="100" spans="1:18" s="101" customFormat="1" ht="23.1" customHeight="1" x14ac:dyDescent="0.15">
      <c r="A100" s="66"/>
      <c r="B100" s="65"/>
      <c r="C100" s="1110"/>
      <c r="D100" s="1111"/>
      <c r="E100" s="1120"/>
      <c r="F100" s="1120"/>
      <c r="G100" s="1120"/>
      <c r="H100" s="1120"/>
      <c r="I100" s="1120"/>
      <c r="J100" s="1120"/>
      <c r="K100" s="1120"/>
      <c r="L100" s="1120"/>
      <c r="M100" s="1120"/>
      <c r="N100" s="425"/>
      <c r="O100" s="474"/>
      <c r="P100" s="474"/>
      <c r="Q100" s="475"/>
      <c r="R100" s="67"/>
    </row>
    <row r="101" spans="1:18" s="101" customFormat="1" ht="23.1" customHeight="1" x14ac:dyDescent="0.15">
      <c r="A101" s="66"/>
      <c r="B101" s="65"/>
      <c r="C101" s="1110"/>
      <c r="D101" s="1111"/>
      <c r="E101" s="1120"/>
      <c r="F101" s="1120"/>
      <c r="G101" s="1120"/>
      <c r="H101" s="1120"/>
      <c r="I101" s="1120"/>
      <c r="J101" s="1120"/>
      <c r="K101" s="1120"/>
      <c r="L101" s="1120"/>
      <c r="M101" s="1120"/>
      <c r="N101" s="425"/>
      <c r="O101" s="474"/>
      <c r="P101" s="474"/>
      <c r="Q101" s="475"/>
      <c r="R101" s="67"/>
    </row>
    <row r="102" spans="1:18" s="101" customFormat="1" ht="23.1" customHeight="1" x14ac:dyDescent="0.15">
      <c r="A102" s="75"/>
      <c r="B102" s="76"/>
      <c r="C102" s="1116"/>
      <c r="D102" s="1113"/>
      <c r="E102" s="1121"/>
      <c r="F102" s="1121"/>
      <c r="G102" s="1121"/>
      <c r="H102" s="1121"/>
      <c r="I102" s="1121"/>
      <c r="J102" s="1121"/>
      <c r="K102" s="1121"/>
      <c r="L102" s="1121"/>
      <c r="M102" s="1121"/>
      <c r="N102" s="436"/>
      <c r="O102" s="477"/>
      <c r="P102" s="477"/>
      <c r="Q102" s="478"/>
      <c r="R102" s="77"/>
    </row>
    <row r="103" spans="1:18" s="101" customFormat="1" ht="23.1" customHeight="1" x14ac:dyDescent="0.15">
      <c r="A103" s="66"/>
      <c r="B103" s="65"/>
      <c r="C103" s="1114"/>
      <c r="D103" s="1111"/>
      <c r="E103" s="1120"/>
      <c r="F103" s="1120"/>
      <c r="G103" s="1120"/>
      <c r="H103" s="1120"/>
      <c r="I103" s="1120"/>
      <c r="J103" s="1120"/>
      <c r="K103" s="1120"/>
      <c r="L103" s="1120"/>
      <c r="M103" s="1120"/>
      <c r="N103" s="425"/>
      <c r="O103" s="520"/>
      <c r="P103" s="474"/>
      <c r="Q103" s="485"/>
      <c r="R103" s="67"/>
    </row>
    <row r="104" spans="1:18" s="101" customFormat="1" ht="23.1" customHeight="1" x14ac:dyDescent="0.15">
      <c r="A104" s="66"/>
      <c r="B104" s="65"/>
      <c r="C104" s="1110"/>
      <c r="D104" s="1111"/>
      <c r="E104" s="1120"/>
      <c r="F104" s="1120"/>
      <c r="G104" s="1120"/>
      <c r="H104" s="1120"/>
      <c r="I104" s="1120"/>
      <c r="J104" s="1120"/>
      <c r="K104" s="1120"/>
      <c r="L104" s="1120"/>
      <c r="M104" s="1120"/>
      <c r="N104" s="425"/>
      <c r="O104" s="520"/>
      <c r="P104" s="474"/>
      <c r="Q104" s="475"/>
      <c r="R104" s="67"/>
    </row>
    <row r="105" spans="1:18" s="101" customFormat="1" ht="23.1" customHeight="1" x14ac:dyDescent="0.15">
      <c r="A105" s="66"/>
      <c r="B105" s="65"/>
      <c r="C105" s="1110"/>
      <c r="D105" s="1111"/>
      <c r="E105" s="1120"/>
      <c r="F105" s="1120"/>
      <c r="G105" s="1120"/>
      <c r="H105" s="1120"/>
      <c r="I105" s="1120"/>
      <c r="J105" s="1120"/>
      <c r="K105" s="1120"/>
      <c r="L105" s="1120"/>
      <c r="M105" s="1120"/>
      <c r="N105" s="425"/>
      <c r="O105" s="520"/>
      <c r="P105" s="474"/>
      <c r="Q105" s="475"/>
      <c r="R105" s="67"/>
    </row>
    <row r="106" spans="1:18" s="101" customFormat="1" ht="23.1" customHeight="1" x14ac:dyDescent="0.15">
      <c r="A106" s="66"/>
      <c r="B106" s="65"/>
      <c r="C106" s="1110"/>
      <c r="D106" s="1111"/>
      <c r="E106" s="1120"/>
      <c r="F106" s="1120"/>
      <c r="G106" s="1120"/>
      <c r="H106" s="1120"/>
      <c r="I106" s="1120"/>
      <c r="J106" s="1120"/>
      <c r="K106" s="1120"/>
      <c r="L106" s="1120"/>
      <c r="M106" s="1120"/>
      <c r="N106" s="425"/>
      <c r="O106" s="520"/>
      <c r="P106" s="474"/>
      <c r="Q106" s="475"/>
      <c r="R106" s="67"/>
    </row>
    <row r="107" spans="1:18" s="101" customFormat="1" ht="23.1" customHeight="1" thickBot="1" x14ac:dyDescent="0.2">
      <c r="A107" s="81"/>
      <c r="B107" s="82"/>
      <c r="C107" s="1117"/>
      <c r="D107" s="1118"/>
      <c r="E107" s="1122"/>
      <c r="F107" s="1122"/>
      <c r="G107" s="1122"/>
      <c r="H107" s="1122"/>
      <c r="I107" s="1122"/>
      <c r="J107" s="1122"/>
      <c r="K107" s="1122"/>
      <c r="L107" s="1122"/>
      <c r="M107" s="1122"/>
      <c r="N107" s="1027"/>
      <c r="O107" s="486"/>
      <c r="P107" s="486"/>
      <c r="Q107" s="487"/>
      <c r="R107" s="83"/>
    </row>
    <row r="108" spans="1:18" ht="19.7" customHeight="1" x14ac:dyDescent="0.15">
      <c r="O108" s="107"/>
    </row>
    <row r="109" spans="1:18" ht="19.7" customHeight="1" x14ac:dyDescent="0.15">
      <c r="O109" s="107"/>
    </row>
    <row r="110" spans="1:18" ht="19.7" customHeight="1" x14ac:dyDescent="0.15">
      <c r="O110" s="107"/>
    </row>
    <row r="111" spans="1:18" ht="19.7" customHeight="1" x14ac:dyDescent="0.15">
      <c r="O111" s="107"/>
    </row>
    <row r="112" spans="1:18" ht="19.7" customHeight="1" x14ac:dyDescent="0.15">
      <c r="O112" s="107"/>
    </row>
    <row r="113" spans="15:15" ht="19.7" customHeight="1" x14ac:dyDescent="0.15">
      <c r="O113" s="107"/>
    </row>
    <row r="114" spans="15:15" ht="19.7" customHeight="1" x14ac:dyDescent="0.15">
      <c r="O114" s="107"/>
    </row>
    <row r="115" spans="15:15" ht="19.7" customHeight="1" x14ac:dyDescent="0.15">
      <c r="O115" s="107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D107"/>
  <sheetViews>
    <sheetView showGridLines="0" view="pageBreakPreview" zoomScale="55" zoomScaleNormal="100" zoomScaleSheetLayoutView="55" workbookViewId="0">
      <pane xSplit="2" ySplit="12" topLeftCell="C109" activePane="bottomRight" state="frozen"/>
      <selection pane="topRight"/>
      <selection pane="bottomLeft"/>
      <selection pane="bottomRight" activeCell="H10" sqref="H10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195" customWidth="1"/>
    <col min="5" max="5" width="21.625" style="6" customWidth="1"/>
    <col min="6" max="6" width="13.625" style="195" customWidth="1"/>
    <col min="7" max="7" width="21.625" style="6" customWidth="1"/>
    <col min="8" max="8" width="13.625" style="195" customWidth="1"/>
    <col min="9" max="9" width="21.625" style="6" customWidth="1"/>
    <col min="10" max="10" width="13.625" style="195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6" ht="30.95" customHeight="1" x14ac:dyDescent="0.2">
      <c r="A1" s="4" t="s">
        <v>975</v>
      </c>
      <c r="I1" s="750" t="s">
        <v>974</v>
      </c>
    </row>
    <row r="2" spans="1:56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0"/>
      <c r="O2" s="197" t="s">
        <v>553</v>
      </c>
    </row>
    <row r="3" spans="1:56" s="120" customFormat="1" ht="24.95" customHeight="1" x14ac:dyDescent="0.15">
      <c r="A3" s="13" t="s">
        <v>487</v>
      </c>
      <c r="B3" s="14"/>
      <c r="C3" s="2415" t="s">
        <v>707</v>
      </c>
      <c r="D3" s="2410"/>
      <c r="E3" s="2410"/>
      <c r="F3" s="2410"/>
      <c r="G3" s="2410"/>
      <c r="H3" s="2410"/>
      <c r="I3" s="2413" t="s">
        <v>708</v>
      </c>
      <c r="J3" s="2413"/>
      <c r="K3" s="2414"/>
      <c r="L3" s="176"/>
      <c r="M3" s="176"/>
      <c r="N3" s="176"/>
      <c r="O3" s="20" t="s">
        <v>487</v>
      </c>
    </row>
    <row r="4" spans="1:56" s="120" customFormat="1" ht="24.95" customHeight="1" x14ac:dyDescent="0.15">
      <c r="A4" s="22" t="s">
        <v>488</v>
      </c>
      <c r="B4" s="23"/>
      <c r="C4" s="179" t="s">
        <v>572</v>
      </c>
      <c r="D4" s="180"/>
      <c r="E4" s="179" t="s">
        <v>573</v>
      </c>
      <c r="F4" s="180"/>
      <c r="G4" s="179" t="s">
        <v>574</v>
      </c>
      <c r="H4" s="180"/>
      <c r="I4" s="179" t="s">
        <v>575</v>
      </c>
      <c r="J4" s="180"/>
      <c r="K4" s="181" t="s">
        <v>449</v>
      </c>
      <c r="L4" s="93"/>
      <c r="N4" s="93" t="s">
        <v>263</v>
      </c>
      <c r="O4" s="29" t="s">
        <v>488</v>
      </c>
    </row>
    <row r="5" spans="1:56" s="120" customFormat="1" ht="24.95" customHeight="1" x14ac:dyDescent="0.15">
      <c r="A5" s="22" t="s">
        <v>489</v>
      </c>
      <c r="B5" s="23" t="s">
        <v>450</v>
      </c>
      <c r="C5" s="92"/>
      <c r="D5" s="183"/>
      <c r="E5" s="92"/>
      <c r="F5" s="183"/>
      <c r="G5" s="92"/>
      <c r="H5" s="183"/>
      <c r="I5" s="92"/>
      <c r="J5" s="183"/>
      <c r="K5" s="92"/>
      <c r="L5" s="93" t="s">
        <v>468</v>
      </c>
      <c r="M5" s="93" t="s">
        <v>709</v>
      </c>
      <c r="N5" s="93"/>
      <c r="O5" s="29" t="s">
        <v>489</v>
      </c>
    </row>
    <row r="6" spans="1:56" s="120" customFormat="1" ht="24.95" customHeight="1" x14ac:dyDescent="0.15">
      <c r="A6" s="22" t="s">
        <v>490</v>
      </c>
      <c r="B6" s="23"/>
      <c r="C6" s="93" t="s">
        <v>561</v>
      </c>
      <c r="D6" s="184" t="s">
        <v>499</v>
      </c>
      <c r="E6" s="93" t="s">
        <v>561</v>
      </c>
      <c r="F6" s="184" t="s">
        <v>499</v>
      </c>
      <c r="G6" s="93" t="s">
        <v>561</v>
      </c>
      <c r="H6" s="184" t="s">
        <v>499</v>
      </c>
      <c r="I6" s="93" t="s">
        <v>561</v>
      </c>
      <c r="J6" s="184" t="s">
        <v>499</v>
      </c>
      <c r="K6" s="93" t="s">
        <v>561</v>
      </c>
      <c r="L6" s="93"/>
      <c r="M6" s="93"/>
      <c r="N6" s="93" t="s">
        <v>414</v>
      </c>
      <c r="O6" s="29" t="s">
        <v>490</v>
      </c>
    </row>
    <row r="7" spans="1:56" s="120" customFormat="1" ht="24.95" customHeight="1" thickBot="1" x14ac:dyDescent="0.2">
      <c r="A7" s="44" t="s">
        <v>491</v>
      </c>
      <c r="B7" s="45"/>
      <c r="C7" s="95"/>
      <c r="D7" s="185"/>
      <c r="E7" s="95"/>
      <c r="F7" s="185"/>
      <c r="G7" s="95"/>
      <c r="H7" s="185"/>
      <c r="I7" s="95"/>
      <c r="J7" s="185"/>
      <c r="K7" s="95"/>
      <c r="L7" s="95"/>
      <c r="M7" s="95"/>
      <c r="N7" s="95"/>
      <c r="O7" s="56" t="s">
        <v>491</v>
      </c>
    </row>
    <row r="8" spans="1:56" s="120" customFormat="1" ht="30" customHeight="1" x14ac:dyDescent="0.15">
      <c r="A8" s="22"/>
      <c r="B8" s="30" t="s">
        <v>1</v>
      </c>
      <c r="C8" s="1126">
        <v>129409694</v>
      </c>
      <c r="D8" s="1129">
        <v>61.94</v>
      </c>
      <c r="E8" s="1126">
        <v>1861772</v>
      </c>
      <c r="F8" s="1129">
        <v>0.87</v>
      </c>
      <c r="G8" s="1126">
        <v>57762239</v>
      </c>
      <c r="H8" s="1129">
        <v>26.92</v>
      </c>
      <c r="I8" s="1126">
        <v>22034511</v>
      </c>
      <c r="J8" s="1129">
        <v>10.27</v>
      </c>
      <c r="K8" s="1029">
        <v>214533877</v>
      </c>
      <c r="L8" s="1029">
        <v>13767588</v>
      </c>
      <c r="M8" s="1029">
        <v>875530</v>
      </c>
      <c r="N8" s="1146">
        <v>17365977</v>
      </c>
      <c r="O8" s="16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</row>
    <row r="9" spans="1:56" s="120" customFormat="1" ht="30" customHeight="1" x14ac:dyDescent="0.15">
      <c r="A9" s="22"/>
      <c r="B9" s="30" t="s">
        <v>817</v>
      </c>
      <c r="C9" s="1124">
        <v>129409694</v>
      </c>
      <c r="D9" s="1127">
        <v>61.31</v>
      </c>
      <c r="E9" s="1124">
        <v>1861772</v>
      </c>
      <c r="F9" s="1127">
        <v>0.88</v>
      </c>
      <c r="G9" s="1124">
        <v>57762239</v>
      </c>
      <c r="H9" s="1127">
        <v>27.37</v>
      </c>
      <c r="I9" s="1124">
        <v>22034511</v>
      </c>
      <c r="J9" s="1127">
        <v>10.44</v>
      </c>
      <c r="K9" s="424">
        <v>211068217</v>
      </c>
      <c r="L9" s="424">
        <v>13767588</v>
      </c>
      <c r="M9" s="424">
        <v>873230</v>
      </c>
      <c r="N9" s="1143">
        <v>17365977</v>
      </c>
      <c r="O9" s="29"/>
    </row>
    <row r="10" spans="1:56" s="120" customFormat="1" ht="30" customHeight="1" x14ac:dyDescent="0.15">
      <c r="A10" s="22"/>
      <c r="B10" s="30" t="s">
        <v>818</v>
      </c>
      <c r="C10" s="1124">
        <v>0</v>
      </c>
      <c r="D10" s="1127">
        <v>0</v>
      </c>
      <c r="E10" s="1124">
        <v>0</v>
      </c>
      <c r="F10" s="1127">
        <v>0</v>
      </c>
      <c r="G10" s="1124">
        <v>0</v>
      </c>
      <c r="H10" s="1127">
        <v>0</v>
      </c>
      <c r="I10" s="1124">
        <v>0</v>
      </c>
      <c r="J10" s="1127">
        <v>0</v>
      </c>
      <c r="K10" s="424">
        <v>3465660</v>
      </c>
      <c r="L10" s="424">
        <v>0</v>
      </c>
      <c r="M10" s="424">
        <v>2300</v>
      </c>
      <c r="N10" s="1143">
        <v>0</v>
      </c>
      <c r="O10" s="29"/>
    </row>
    <row r="11" spans="1:56" s="120" customFormat="1" ht="30" customHeight="1" x14ac:dyDescent="0.15">
      <c r="A11" s="22"/>
      <c r="B11" s="30" t="s">
        <v>819</v>
      </c>
      <c r="C11" s="1124">
        <v>123492509</v>
      </c>
      <c r="D11" s="1127">
        <v>61.9</v>
      </c>
      <c r="E11" s="1124">
        <v>1562358</v>
      </c>
      <c r="F11" s="1127">
        <v>0.78</v>
      </c>
      <c r="G11" s="1124">
        <v>54056496</v>
      </c>
      <c r="H11" s="1127">
        <v>27.09</v>
      </c>
      <c r="I11" s="1124">
        <v>20420877</v>
      </c>
      <c r="J11" s="1127">
        <v>10.23</v>
      </c>
      <c r="K11" s="424">
        <v>199532240</v>
      </c>
      <c r="L11" s="424">
        <v>12719582</v>
      </c>
      <c r="M11" s="424">
        <v>841630</v>
      </c>
      <c r="N11" s="1143">
        <v>16773068</v>
      </c>
      <c r="O11" s="29"/>
    </row>
    <row r="12" spans="1:56" s="120" customFormat="1" ht="30" customHeight="1" x14ac:dyDescent="0.15">
      <c r="A12" s="121"/>
      <c r="B12" s="148" t="s">
        <v>820</v>
      </c>
      <c r="C12" s="1125">
        <v>5917185</v>
      </c>
      <c r="D12" s="1128">
        <v>51.29</v>
      </c>
      <c r="E12" s="1125">
        <v>299414</v>
      </c>
      <c r="F12" s="1128">
        <v>2.6</v>
      </c>
      <c r="G12" s="1125">
        <v>3705743</v>
      </c>
      <c r="H12" s="1128">
        <v>32.119999999999997</v>
      </c>
      <c r="I12" s="1125">
        <v>1613634</v>
      </c>
      <c r="J12" s="1128">
        <v>13.99</v>
      </c>
      <c r="K12" s="426">
        <v>11535977</v>
      </c>
      <c r="L12" s="426">
        <v>1048006</v>
      </c>
      <c r="M12" s="426">
        <v>31600</v>
      </c>
      <c r="N12" s="1145">
        <v>592909</v>
      </c>
      <c r="O12" s="123"/>
    </row>
    <row r="13" spans="1:56" ht="23.1" customHeight="1" x14ac:dyDescent="0.15">
      <c r="A13" s="64">
        <v>1</v>
      </c>
      <c r="B13" s="97" t="s">
        <v>821</v>
      </c>
      <c r="C13" s="1126">
        <v>16751133</v>
      </c>
      <c r="D13" s="1129">
        <v>64</v>
      </c>
      <c r="E13" s="1126">
        <v>0</v>
      </c>
      <c r="F13" s="1129">
        <v>0</v>
      </c>
      <c r="G13" s="1126">
        <v>5442141</v>
      </c>
      <c r="H13" s="1129">
        <v>20.79</v>
      </c>
      <c r="I13" s="1126">
        <v>3982442</v>
      </c>
      <c r="J13" s="1129">
        <v>15.21</v>
      </c>
      <c r="K13" s="1029">
        <v>26175716</v>
      </c>
      <c r="L13" s="1029">
        <v>1535894</v>
      </c>
      <c r="M13" s="1029">
        <v>301002</v>
      </c>
      <c r="N13" s="1146">
        <v>1922961</v>
      </c>
      <c r="O13" s="63">
        <v>1</v>
      </c>
    </row>
    <row r="14" spans="1:56" ht="23.1" customHeight="1" x14ac:dyDescent="0.15">
      <c r="A14" s="64">
        <v>2</v>
      </c>
      <c r="B14" s="97" t="s">
        <v>823</v>
      </c>
      <c r="C14" s="1124">
        <v>1635419</v>
      </c>
      <c r="D14" s="1127">
        <v>52.86</v>
      </c>
      <c r="E14" s="1124">
        <v>123238</v>
      </c>
      <c r="F14" s="1127">
        <v>3.98</v>
      </c>
      <c r="G14" s="1124">
        <v>1019687</v>
      </c>
      <c r="H14" s="1127">
        <v>32.96</v>
      </c>
      <c r="I14" s="1124">
        <v>315468</v>
      </c>
      <c r="J14" s="1127">
        <v>10.199999999999999</v>
      </c>
      <c r="K14" s="424">
        <v>3093812</v>
      </c>
      <c r="L14" s="424">
        <v>216206</v>
      </c>
      <c r="M14" s="424">
        <v>10754</v>
      </c>
      <c r="N14" s="1143">
        <v>298668</v>
      </c>
      <c r="O14" s="59">
        <v>2</v>
      </c>
    </row>
    <row r="15" spans="1:56" ht="23.1" customHeight="1" x14ac:dyDescent="0.15">
      <c r="A15" s="64">
        <v>3</v>
      </c>
      <c r="B15" s="97" t="s">
        <v>825</v>
      </c>
      <c r="C15" s="1124">
        <v>9690055</v>
      </c>
      <c r="D15" s="1127">
        <v>70.64</v>
      </c>
      <c r="E15" s="1124">
        <v>0</v>
      </c>
      <c r="F15" s="1127">
        <v>0</v>
      </c>
      <c r="G15" s="1124">
        <v>2544779</v>
      </c>
      <c r="H15" s="1127">
        <v>18.55</v>
      </c>
      <c r="I15" s="1124">
        <v>1483112</v>
      </c>
      <c r="J15" s="1127">
        <v>10.81</v>
      </c>
      <c r="K15" s="424">
        <v>13717946</v>
      </c>
      <c r="L15" s="424">
        <v>734238</v>
      </c>
      <c r="M15" s="424">
        <v>14477</v>
      </c>
      <c r="N15" s="1143">
        <v>1771641</v>
      </c>
      <c r="O15" s="59">
        <v>3</v>
      </c>
    </row>
    <row r="16" spans="1:56" ht="23.1" customHeight="1" x14ac:dyDescent="0.15">
      <c r="A16" s="64">
        <v>4</v>
      </c>
      <c r="B16" s="97" t="s">
        <v>827</v>
      </c>
      <c r="C16" s="1124">
        <v>11958439</v>
      </c>
      <c r="D16" s="1127">
        <v>67.91</v>
      </c>
      <c r="E16" s="1124">
        <v>0</v>
      </c>
      <c r="F16" s="1127">
        <v>0</v>
      </c>
      <c r="G16" s="1124">
        <v>5651899</v>
      </c>
      <c r="H16" s="1127">
        <v>32.090000000000003</v>
      </c>
      <c r="I16" s="1124">
        <v>0</v>
      </c>
      <c r="J16" s="1127">
        <v>0</v>
      </c>
      <c r="K16" s="424">
        <v>17610338</v>
      </c>
      <c r="L16" s="424">
        <v>935345</v>
      </c>
      <c r="M16" s="424">
        <v>55451</v>
      </c>
      <c r="N16" s="1143">
        <v>1814231</v>
      </c>
      <c r="O16" s="59">
        <v>4</v>
      </c>
    </row>
    <row r="17" spans="1:15" ht="23.1" customHeight="1" x14ac:dyDescent="0.15">
      <c r="A17" s="188">
        <v>5</v>
      </c>
      <c r="B17" s="189" t="s">
        <v>829</v>
      </c>
      <c r="C17" s="1125">
        <v>1079127</v>
      </c>
      <c r="D17" s="1128">
        <v>53.17</v>
      </c>
      <c r="E17" s="1125">
        <v>0</v>
      </c>
      <c r="F17" s="1128">
        <v>0</v>
      </c>
      <c r="G17" s="1125">
        <v>663347</v>
      </c>
      <c r="H17" s="1128">
        <v>32.68</v>
      </c>
      <c r="I17" s="1125">
        <v>287283</v>
      </c>
      <c r="J17" s="1128">
        <v>14.15</v>
      </c>
      <c r="K17" s="426">
        <v>2029757</v>
      </c>
      <c r="L17" s="426">
        <v>191480</v>
      </c>
      <c r="M17" s="426">
        <v>674</v>
      </c>
      <c r="N17" s="1145">
        <v>77621</v>
      </c>
      <c r="O17" s="139">
        <v>5</v>
      </c>
    </row>
    <row r="18" spans="1:15" ht="23.1" customHeight="1" x14ac:dyDescent="0.15">
      <c r="A18" s="64">
        <v>6</v>
      </c>
      <c r="B18" s="97" t="s">
        <v>831</v>
      </c>
      <c r="C18" s="1126">
        <v>2800947</v>
      </c>
      <c r="D18" s="1129">
        <v>55.76</v>
      </c>
      <c r="E18" s="1126">
        <v>240957</v>
      </c>
      <c r="F18" s="1129">
        <v>4.8</v>
      </c>
      <c r="G18" s="1126">
        <v>1431790</v>
      </c>
      <c r="H18" s="1129">
        <v>28.51</v>
      </c>
      <c r="I18" s="1126">
        <v>548712</v>
      </c>
      <c r="J18" s="1129">
        <v>10.93</v>
      </c>
      <c r="K18" s="1029">
        <v>5022406</v>
      </c>
      <c r="L18" s="1029">
        <v>304659</v>
      </c>
      <c r="M18" s="1029">
        <v>2045</v>
      </c>
      <c r="N18" s="1146">
        <v>351925</v>
      </c>
      <c r="O18" s="59">
        <v>6</v>
      </c>
    </row>
    <row r="19" spans="1:15" ht="23.1" customHeight="1" x14ac:dyDescent="0.15">
      <c r="A19" s="64">
        <v>7</v>
      </c>
      <c r="B19" s="97" t="s">
        <v>833</v>
      </c>
      <c r="C19" s="1124">
        <v>11491777</v>
      </c>
      <c r="D19" s="1127">
        <v>66.67</v>
      </c>
      <c r="E19" s="1124">
        <v>0</v>
      </c>
      <c r="F19" s="1127">
        <v>0</v>
      </c>
      <c r="G19" s="1124">
        <v>4284139</v>
      </c>
      <c r="H19" s="1127">
        <v>24.86</v>
      </c>
      <c r="I19" s="1124">
        <v>1460086</v>
      </c>
      <c r="J19" s="1127">
        <v>8.4700000000000006</v>
      </c>
      <c r="K19" s="424">
        <v>17236002</v>
      </c>
      <c r="L19" s="424">
        <v>1093556</v>
      </c>
      <c r="M19" s="424">
        <v>22302</v>
      </c>
      <c r="N19" s="1143">
        <v>2035308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24">
        <v>3384216</v>
      </c>
      <c r="D20" s="1127">
        <v>54.41</v>
      </c>
      <c r="E20" s="1124">
        <v>78105</v>
      </c>
      <c r="F20" s="1127">
        <v>1.26</v>
      </c>
      <c r="G20" s="1124">
        <v>2090759</v>
      </c>
      <c r="H20" s="1127">
        <v>33.61</v>
      </c>
      <c r="I20" s="1124">
        <v>666975</v>
      </c>
      <c r="J20" s="1127">
        <v>10.72</v>
      </c>
      <c r="K20" s="424">
        <v>6220055</v>
      </c>
      <c r="L20" s="424">
        <v>465217</v>
      </c>
      <c r="M20" s="424">
        <v>3302</v>
      </c>
      <c r="N20" s="1143">
        <v>366127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837</v>
      </c>
      <c r="C21" s="1124">
        <v>2034916</v>
      </c>
      <c r="D21" s="1127">
        <v>53.07</v>
      </c>
      <c r="E21" s="1124">
        <v>209474</v>
      </c>
      <c r="F21" s="1127">
        <v>5.46</v>
      </c>
      <c r="G21" s="1124">
        <v>1195062</v>
      </c>
      <c r="H21" s="1127">
        <v>31.16</v>
      </c>
      <c r="I21" s="1124">
        <v>395472</v>
      </c>
      <c r="J21" s="1127">
        <v>10.31</v>
      </c>
      <c r="K21" s="424">
        <v>3834924</v>
      </c>
      <c r="L21" s="424">
        <v>303715</v>
      </c>
      <c r="M21" s="424">
        <v>96625</v>
      </c>
      <c r="N21" s="1143">
        <v>243453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1125">
        <v>2125462</v>
      </c>
      <c r="D22" s="1128">
        <v>58.39</v>
      </c>
      <c r="E22" s="1125">
        <v>0</v>
      </c>
      <c r="F22" s="1128">
        <v>0</v>
      </c>
      <c r="G22" s="1125">
        <v>1121976</v>
      </c>
      <c r="H22" s="1128">
        <v>30.82</v>
      </c>
      <c r="I22" s="1125">
        <v>392892</v>
      </c>
      <c r="J22" s="1128">
        <v>10.79</v>
      </c>
      <c r="K22" s="426">
        <v>3640330</v>
      </c>
      <c r="L22" s="426">
        <v>286531</v>
      </c>
      <c r="M22" s="426">
        <v>2132</v>
      </c>
      <c r="N22" s="1145">
        <v>299114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126">
        <v>2155170</v>
      </c>
      <c r="D23" s="1129">
        <v>62.16</v>
      </c>
      <c r="E23" s="1126">
        <v>0</v>
      </c>
      <c r="F23" s="1129">
        <v>0</v>
      </c>
      <c r="G23" s="1126">
        <v>1019351</v>
      </c>
      <c r="H23" s="1129">
        <v>29.4</v>
      </c>
      <c r="I23" s="1126">
        <v>292468</v>
      </c>
      <c r="J23" s="1129">
        <v>8.44</v>
      </c>
      <c r="K23" s="1029">
        <v>3466989</v>
      </c>
      <c r="L23" s="1029">
        <v>240195</v>
      </c>
      <c r="M23" s="1029">
        <v>1709</v>
      </c>
      <c r="N23" s="1146">
        <v>277564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1124">
        <v>3241310</v>
      </c>
      <c r="D24" s="1127">
        <v>58.73</v>
      </c>
      <c r="E24" s="1124">
        <v>0</v>
      </c>
      <c r="F24" s="1127">
        <v>0</v>
      </c>
      <c r="G24" s="1124">
        <v>1492113</v>
      </c>
      <c r="H24" s="1127">
        <v>27.04</v>
      </c>
      <c r="I24" s="1124">
        <v>785092</v>
      </c>
      <c r="J24" s="1127">
        <v>14.23</v>
      </c>
      <c r="K24" s="424">
        <v>5518515</v>
      </c>
      <c r="L24" s="424">
        <v>360666</v>
      </c>
      <c r="M24" s="424">
        <v>14071</v>
      </c>
      <c r="N24" s="1143">
        <v>350632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1124">
        <v>1384223</v>
      </c>
      <c r="D25" s="1127">
        <v>52.99</v>
      </c>
      <c r="E25" s="1124">
        <v>0</v>
      </c>
      <c r="F25" s="1127">
        <v>0</v>
      </c>
      <c r="G25" s="1124">
        <v>907260</v>
      </c>
      <c r="H25" s="1127">
        <v>34.729999999999997</v>
      </c>
      <c r="I25" s="1124">
        <v>320814</v>
      </c>
      <c r="J25" s="1127">
        <v>12.28</v>
      </c>
      <c r="K25" s="424">
        <v>2612297</v>
      </c>
      <c r="L25" s="424">
        <v>249025</v>
      </c>
      <c r="M25" s="424">
        <v>2057</v>
      </c>
      <c r="N25" s="1143">
        <v>181059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124">
        <v>992890</v>
      </c>
      <c r="D26" s="1127">
        <v>55.15</v>
      </c>
      <c r="E26" s="1124">
        <v>123584</v>
      </c>
      <c r="F26" s="1127">
        <v>6.86</v>
      </c>
      <c r="G26" s="1124">
        <v>536024</v>
      </c>
      <c r="H26" s="1127">
        <v>29.78</v>
      </c>
      <c r="I26" s="1124">
        <v>147750</v>
      </c>
      <c r="J26" s="1127">
        <v>8.2100000000000009</v>
      </c>
      <c r="K26" s="424">
        <v>1800248</v>
      </c>
      <c r="L26" s="424">
        <v>126128</v>
      </c>
      <c r="M26" s="424">
        <v>1100</v>
      </c>
      <c r="N26" s="1143">
        <v>120393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848</v>
      </c>
      <c r="C27" s="1125">
        <v>1591156</v>
      </c>
      <c r="D27" s="1128">
        <v>55.12</v>
      </c>
      <c r="E27" s="1125">
        <v>201639</v>
      </c>
      <c r="F27" s="1128">
        <v>6.98</v>
      </c>
      <c r="G27" s="1125">
        <v>825168</v>
      </c>
      <c r="H27" s="1128">
        <v>28.58</v>
      </c>
      <c r="I27" s="1125">
        <v>269140</v>
      </c>
      <c r="J27" s="1128">
        <v>9.32</v>
      </c>
      <c r="K27" s="426">
        <v>2887103</v>
      </c>
      <c r="L27" s="426">
        <v>123258</v>
      </c>
      <c r="M27" s="426">
        <v>61190</v>
      </c>
      <c r="N27" s="1145">
        <v>265616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850</v>
      </c>
      <c r="C28" s="1126">
        <v>3107934</v>
      </c>
      <c r="D28" s="1129">
        <v>72.02</v>
      </c>
      <c r="E28" s="1126">
        <v>0</v>
      </c>
      <c r="F28" s="1129">
        <v>0</v>
      </c>
      <c r="G28" s="1126">
        <v>802013</v>
      </c>
      <c r="H28" s="1129">
        <v>18.579999999999998</v>
      </c>
      <c r="I28" s="1126">
        <v>405873</v>
      </c>
      <c r="J28" s="1129">
        <v>9.4</v>
      </c>
      <c r="K28" s="1029">
        <v>4315820</v>
      </c>
      <c r="L28" s="1029">
        <v>203316</v>
      </c>
      <c r="M28" s="1029">
        <v>28013</v>
      </c>
      <c r="N28" s="1146">
        <v>449146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124">
        <v>9049228</v>
      </c>
      <c r="D29" s="1127">
        <v>60.04</v>
      </c>
      <c r="E29" s="1124">
        <v>0</v>
      </c>
      <c r="F29" s="1127">
        <v>0</v>
      </c>
      <c r="G29" s="1124">
        <v>5114661</v>
      </c>
      <c r="H29" s="1127">
        <v>33.94</v>
      </c>
      <c r="I29" s="1124">
        <v>907153</v>
      </c>
      <c r="J29" s="1127">
        <v>6.02</v>
      </c>
      <c r="K29" s="424">
        <v>15071042</v>
      </c>
      <c r="L29" s="424">
        <v>994059</v>
      </c>
      <c r="M29" s="424">
        <v>13948</v>
      </c>
      <c r="N29" s="1143">
        <v>1456218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124">
        <v>434564</v>
      </c>
      <c r="D30" s="1127">
        <v>53.48</v>
      </c>
      <c r="E30" s="1124">
        <v>21717</v>
      </c>
      <c r="F30" s="1127">
        <v>2.67</v>
      </c>
      <c r="G30" s="1124">
        <v>238655</v>
      </c>
      <c r="H30" s="1127">
        <v>29.36</v>
      </c>
      <c r="I30" s="1124">
        <v>117790</v>
      </c>
      <c r="J30" s="1127">
        <v>14.49</v>
      </c>
      <c r="K30" s="424">
        <v>812726</v>
      </c>
      <c r="L30" s="424">
        <v>82593</v>
      </c>
      <c r="M30" s="424">
        <v>646</v>
      </c>
      <c r="N30" s="1143">
        <v>38055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124">
        <v>6141306</v>
      </c>
      <c r="D31" s="1127">
        <v>61.65</v>
      </c>
      <c r="E31" s="1124">
        <v>0</v>
      </c>
      <c r="F31" s="1127">
        <v>0</v>
      </c>
      <c r="G31" s="1124">
        <v>2591072</v>
      </c>
      <c r="H31" s="1127">
        <v>26.01</v>
      </c>
      <c r="I31" s="1124">
        <v>1229579</v>
      </c>
      <c r="J31" s="1127">
        <v>12.34</v>
      </c>
      <c r="K31" s="424">
        <v>9961957</v>
      </c>
      <c r="L31" s="424">
        <v>544258</v>
      </c>
      <c r="M31" s="424">
        <v>2173</v>
      </c>
      <c r="N31" s="1143">
        <v>467544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858</v>
      </c>
      <c r="C32" s="1125">
        <v>3917069</v>
      </c>
      <c r="D32" s="1128">
        <v>68.31</v>
      </c>
      <c r="E32" s="1125">
        <v>0</v>
      </c>
      <c r="F32" s="1128">
        <v>0</v>
      </c>
      <c r="G32" s="1125">
        <v>1386281</v>
      </c>
      <c r="H32" s="1128">
        <v>24.18</v>
      </c>
      <c r="I32" s="1125">
        <v>430349</v>
      </c>
      <c r="J32" s="1128">
        <v>7.51</v>
      </c>
      <c r="K32" s="426">
        <v>5733699</v>
      </c>
      <c r="L32" s="426">
        <v>305394</v>
      </c>
      <c r="M32" s="426">
        <v>4617</v>
      </c>
      <c r="N32" s="1145">
        <v>595085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860</v>
      </c>
      <c r="C33" s="1126">
        <v>3516198</v>
      </c>
      <c r="D33" s="1129">
        <v>51.62</v>
      </c>
      <c r="E33" s="1126">
        <v>0</v>
      </c>
      <c r="F33" s="1129">
        <v>0</v>
      </c>
      <c r="G33" s="1126">
        <v>2177200</v>
      </c>
      <c r="H33" s="1129">
        <v>31.97</v>
      </c>
      <c r="I33" s="1126">
        <v>1117534</v>
      </c>
      <c r="J33" s="1129">
        <v>16.41</v>
      </c>
      <c r="K33" s="1029">
        <v>6810932</v>
      </c>
      <c r="L33" s="1029">
        <v>571046</v>
      </c>
      <c r="M33" s="1029">
        <v>3091</v>
      </c>
      <c r="N33" s="1146">
        <v>369746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124">
        <v>2917233</v>
      </c>
      <c r="D34" s="1127">
        <v>67.739999999999995</v>
      </c>
      <c r="E34" s="1124">
        <v>0</v>
      </c>
      <c r="F34" s="1127">
        <v>0</v>
      </c>
      <c r="G34" s="1124">
        <v>1001557</v>
      </c>
      <c r="H34" s="1127">
        <v>23.26</v>
      </c>
      <c r="I34" s="1124">
        <v>387633</v>
      </c>
      <c r="J34" s="1127">
        <v>9</v>
      </c>
      <c r="K34" s="424">
        <v>4306423</v>
      </c>
      <c r="L34" s="424">
        <v>172646</v>
      </c>
      <c r="M34" s="424">
        <v>16350</v>
      </c>
      <c r="N34" s="1143">
        <v>389754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124">
        <v>641911</v>
      </c>
      <c r="D35" s="1127">
        <v>53.97</v>
      </c>
      <c r="E35" s="1124">
        <v>0</v>
      </c>
      <c r="F35" s="1127">
        <v>0</v>
      </c>
      <c r="G35" s="1124">
        <v>374236</v>
      </c>
      <c r="H35" s="1127">
        <v>31.46</v>
      </c>
      <c r="I35" s="1124">
        <v>173308</v>
      </c>
      <c r="J35" s="1127">
        <v>14.57</v>
      </c>
      <c r="K35" s="424">
        <v>1189455</v>
      </c>
      <c r="L35" s="424">
        <v>117942</v>
      </c>
      <c r="M35" s="424">
        <v>571</v>
      </c>
      <c r="N35" s="1143">
        <v>60937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124">
        <v>2645406</v>
      </c>
      <c r="D36" s="1127">
        <v>64.94</v>
      </c>
      <c r="E36" s="1124">
        <v>0</v>
      </c>
      <c r="F36" s="1127">
        <v>0</v>
      </c>
      <c r="G36" s="1124">
        <v>974414</v>
      </c>
      <c r="H36" s="1127">
        <v>23.92</v>
      </c>
      <c r="I36" s="1124">
        <v>453719</v>
      </c>
      <c r="J36" s="1127">
        <v>11.14</v>
      </c>
      <c r="K36" s="424">
        <v>4073539</v>
      </c>
      <c r="L36" s="424">
        <v>249415</v>
      </c>
      <c r="M36" s="424">
        <v>2029</v>
      </c>
      <c r="N36" s="1143">
        <v>335015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867</v>
      </c>
      <c r="C37" s="1125">
        <v>1969391</v>
      </c>
      <c r="D37" s="1128">
        <v>57.92</v>
      </c>
      <c r="E37" s="1125">
        <v>182655</v>
      </c>
      <c r="F37" s="1128">
        <v>5.37</v>
      </c>
      <c r="G37" s="1125">
        <v>847421</v>
      </c>
      <c r="H37" s="1128">
        <v>24.92</v>
      </c>
      <c r="I37" s="1125">
        <v>400885</v>
      </c>
      <c r="J37" s="1128">
        <v>11.79</v>
      </c>
      <c r="K37" s="426">
        <v>3400352</v>
      </c>
      <c r="L37" s="426">
        <v>207614</v>
      </c>
      <c r="M37" s="426">
        <v>1249</v>
      </c>
      <c r="N37" s="1145">
        <v>179077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869</v>
      </c>
      <c r="C38" s="1126">
        <v>1270963</v>
      </c>
      <c r="D38" s="1129">
        <v>52.64</v>
      </c>
      <c r="E38" s="1126">
        <v>104667</v>
      </c>
      <c r="F38" s="1129">
        <v>4.33</v>
      </c>
      <c r="G38" s="1126">
        <v>710851</v>
      </c>
      <c r="H38" s="1129">
        <v>29.43</v>
      </c>
      <c r="I38" s="1126">
        <v>328528</v>
      </c>
      <c r="J38" s="1129">
        <v>13.6</v>
      </c>
      <c r="K38" s="1029">
        <v>2415009</v>
      </c>
      <c r="L38" s="1029">
        <v>182718</v>
      </c>
      <c r="M38" s="1029">
        <v>744</v>
      </c>
      <c r="N38" s="1146">
        <v>152060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124">
        <v>3323592</v>
      </c>
      <c r="D39" s="1127">
        <v>76.67</v>
      </c>
      <c r="E39" s="1124">
        <v>0</v>
      </c>
      <c r="F39" s="1127">
        <v>0</v>
      </c>
      <c r="G39" s="1124">
        <v>726697</v>
      </c>
      <c r="H39" s="1127">
        <v>16.760000000000002</v>
      </c>
      <c r="I39" s="1124">
        <v>284724</v>
      </c>
      <c r="J39" s="1127">
        <v>6.57</v>
      </c>
      <c r="K39" s="424">
        <v>4335013</v>
      </c>
      <c r="L39" s="424">
        <v>154029</v>
      </c>
      <c r="M39" s="424">
        <v>151232</v>
      </c>
      <c r="N39" s="1143">
        <v>598850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124">
        <v>2095343</v>
      </c>
      <c r="D40" s="1127">
        <v>61.63</v>
      </c>
      <c r="E40" s="1124">
        <v>0</v>
      </c>
      <c r="F40" s="1127">
        <v>0</v>
      </c>
      <c r="G40" s="1124">
        <v>976222</v>
      </c>
      <c r="H40" s="1127">
        <v>28.71</v>
      </c>
      <c r="I40" s="1124">
        <v>328480</v>
      </c>
      <c r="J40" s="1127">
        <v>9.66</v>
      </c>
      <c r="K40" s="424">
        <v>3400045</v>
      </c>
      <c r="L40" s="424">
        <v>193674</v>
      </c>
      <c r="M40" s="424">
        <v>2405</v>
      </c>
      <c r="N40" s="1143">
        <v>217455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124">
        <v>374164</v>
      </c>
      <c r="D41" s="1127">
        <v>49.53</v>
      </c>
      <c r="E41" s="1124">
        <v>38746</v>
      </c>
      <c r="F41" s="1127">
        <v>5.13</v>
      </c>
      <c r="G41" s="1124">
        <v>230080</v>
      </c>
      <c r="H41" s="1127">
        <v>30.46</v>
      </c>
      <c r="I41" s="1124">
        <v>112445</v>
      </c>
      <c r="J41" s="1127">
        <v>14.88</v>
      </c>
      <c r="K41" s="424">
        <v>755435</v>
      </c>
      <c r="L41" s="424">
        <v>55034</v>
      </c>
      <c r="M41" s="424">
        <v>521</v>
      </c>
      <c r="N41" s="1143">
        <v>36888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877</v>
      </c>
      <c r="C42" s="1125">
        <v>1408146</v>
      </c>
      <c r="D42" s="1128">
        <v>46.61</v>
      </c>
      <c r="E42" s="1125">
        <v>119192</v>
      </c>
      <c r="F42" s="1128">
        <v>3.95</v>
      </c>
      <c r="G42" s="1125">
        <v>1005153</v>
      </c>
      <c r="H42" s="1128">
        <v>33.270000000000003</v>
      </c>
      <c r="I42" s="1125">
        <v>488635</v>
      </c>
      <c r="J42" s="1128">
        <v>16.170000000000002</v>
      </c>
      <c r="K42" s="426">
        <v>3021126</v>
      </c>
      <c r="L42" s="426">
        <v>286968</v>
      </c>
      <c r="M42" s="426">
        <v>3614</v>
      </c>
      <c r="N42" s="1145">
        <v>142520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879</v>
      </c>
      <c r="C43" s="1126">
        <v>1268508</v>
      </c>
      <c r="D43" s="1129">
        <v>55.76</v>
      </c>
      <c r="E43" s="1126">
        <v>0</v>
      </c>
      <c r="F43" s="1129">
        <v>0</v>
      </c>
      <c r="G43" s="1126">
        <v>664648</v>
      </c>
      <c r="H43" s="1129">
        <v>29.21</v>
      </c>
      <c r="I43" s="1126">
        <v>341904</v>
      </c>
      <c r="J43" s="1129">
        <v>15.03</v>
      </c>
      <c r="K43" s="1029">
        <v>2275060</v>
      </c>
      <c r="L43" s="1029">
        <v>163625</v>
      </c>
      <c r="M43" s="1029">
        <v>1183</v>
      </c>
      <c r="N43" s="1146">
        <v>135079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124">
        <v>1470064</v>
      </c>
      <c r="D44" s="1127">
        <v>60.56</v>
      </c>
      <c r="E44" s="1124">
        <v>0</v>
      </c>
      <c r="F44" s="1127">
        <v>0</v>
      </c>
      <c r="G44" s="1124">
        <v>660015</v>
      </c>
      <c r="H44" s="1127">
        <v>27.19</v>
      </c>
      <c r="I44" s="1124">
        <v>297304</v>
      </c>
      <c r="J44" s="1127">
        <v>12.25</v>
      </c>
      <c r="K44" s="424">
        <v>2427384</v>
      </c>
      <c r="L44" s="424">
        <v>164461</v>
      </c>
      <c r="M44" s="424">
        <v>1363</v>
      </c>
      <c r="N44" s="1143">
        <v>212974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124">
        <v>1725715</v>
      </c>
      <c r="D45" s="1127">
        <v>57.69</v>
      </c>
      <c r="E45" s="1124">
        <v>0</v>
      </c>
      <c r="F45" s="1127">
        <v>0</v>
      </c>
      <c r="G45" s="1124">
        <v>910982</v>
      </c>
      <c r="H45" s="1127">
        <v>30.46</v>
      </c>
      <c r="I45" s="1124">
        <v>354312</v>
      </c>
      <c r="J45" s="1127">
        <v>11.85</v>
      </c>
      <c r="K45" s="424">
        <v>2991008</v>
      </c>
      <c r="L45" s="424">
        <v>213514</v>
      </c>
      <c r="M45" s="424">
        <v>6658</v>
      </c>
      <c r="N45" s="1143">
        <v>231995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124">
        <v>386955</v>
      </c>
      <c r="D46" s="1127">
        <v>51.92</v>
      </c>
      <c r="E46" s="1124">
        <v>0</v>
      </c>
      <c r="F46" s="1127">
        <v>0</v>
      </c>
      <c r="G46" s="1124">
        <v>253438</v>
      </c>
      <c r="H46" s="1127">
        <v>34</v>
      </c>
      <c r="I46" s="1124">
        <v>104976</v>
      </c>
      <c r="J46" s="1127">
        <v>14.08</v>
      </c>
      <c r="K46" s="424">
        <v>745369</v>
      </c>
      <c r="L46" s="424">
        <v>58278</v>
      </c>
      <c r="M46" s="424">
        <v>7234</v>
      </c>
      <c r="N46" s="1143">
        <v>24380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1125">
        <v>301665</v>
      </c>
      <c r="D47" s="1128">
        <v>59.97</v>
      </c>
      <c r="E47" s="1125">
        <v>0</v>
      </c>
      <c r="F47" s="1128">
        <v>0</v>
      </c>
      <c r="G47" s="1125">
        <v>151321</v>
      </c>
      <c r="H47" s="1128">
        <v>30.09</v>
      </c>
      <c r="I47" s="1125">
        <v>49990</v>
      </c>
      <c r="J47" s="1128">
        <v>9.94</v>
      </c>
      <c r="K47" s="426">
        <v>502976</v>
      </c>
      <c r="L47" s="426">
        <v>40506</v>
      </c>
      <c r="M47" s="426">
        <v>0</v>
      </c>
      <c r="N47" s="1145">
        <v>28979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888</v>
      </c>
      <c r="C48" s="1126">
        <v>141677</v>
      </c>
      <c r="D48" s="1129">
        <v>47.5</v>
      </c>
      <c r="E48" s="1126">
        <v>12561</v>
      </c>
      <c r="F48" s="1129">
        <v>4.21</v>
      </c>
      <c r="G48" s="1126">
        <v>92571</v>
      </c>
      <c r="H48" s="1129">
        <v>31.04</v>
      </c>
      <c r="I48" s="1126">
        <v>51451</v>
      </c>
      <c r="J48" s="1129">
        <v>17.25</v>
      </c>
      <c r="K48" s="1029">
        <v>298260</v>
      </c>
      <c r="L48" s="1029">
        <v>30432</v>
      </c>
      <c r="M48" s="1029">
        <v>132</v>
      </c>
      <c r="N48" s="1146">
        <v>9037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124">
        <v>310493</v>
      </c>
      <c r="D49" s="1127">
        <v>57.49</v>
      </c>
      <c r="E49" s="1124">
        <v>0</v>
      </c>
      <c r="F49" s="1127">
        <v>0</v>
      </c>
      <c r="G49" s="1124">
        <v>149328</v>
      </c>
      <c r="H49" s="1127">
        <v>27.65</v>
      </c>
      <c r="I49" s="1124">
        <v>80273</v>
      </c>
      <c r="J49" s="1127">
        <v>14.86</v>
      </c>
      <c r="K49" s="424">
        <v>540094</v>
      </c>
      <c r="L49" s="424">
        <v>48777</v>
      </c>
      <c r="M49" s="424">
        <v>0</v>
      </c>
      <c r="N49" s="1143">
        <v>25708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124">
        <v>383925</v>
      </c>
      <c r="D50" s="1127">
        <v>57.78</v>
      </c>
      <c r="E50" s="1124">
        <v>0</v>
      </c>
      <c r="F50" s="1127">
        <v>0</v>
      </c>
      <c r="G50" s="1124">
        <v>196282</v>
      </c>
      <c r="H50" s="1127">
        <v>29.54</v>
      </c>
      <c r="I50" s="1124">
        <v>84240</v>
      </c>
      <c r="J50" s="1127">
        <v>12.68</v>
      </c>
      <c r="K50" s="424">
        <v>664447</v>
      </c>
      <c r="L50" s="424">
        <v>64088</v>
      </c>
      <c r="M50" s="424">
        <v>0</v>
      </c>
      <c r="N50" s="1143">
        <v>63687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894</v>
      </c>
      <c r="C51" s="1124">
        <v>161672</v>
      </c>
      <c r="D51" s="1127">
        <v>46.85</v>
      </c>
      <c r="E51" s="1124">
        <v>19652</v>
      </c>
      <c r="F51" s="1127">
        <v>5.69</v>
      </c>
      <c r="G51" s="1124">
        <v>107048</v>
      </c>
      <c r="H51" s="1127">
        <v>31.02</v>
      </c>
      <c r="I51" s="1124">
        <v>56728</v>
      </c>
      <c r="J51" s="1127">
        <v>16.440000000000001</v>
      </c>
      <c r="K51" s="424">
        <v>345100</v>
      </c>
      <c r="L51" s="424">
        <v>37982</v>
      </c>
      <c r="M51" s="424">
        <v>353</v>
      </c>
      <c r="N51" s="1143">
        <v>9142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125">
        <v>200557</v>
      </c>
      <c r="D52" s="1128">
        <v>49.88</v>
      </c>
      <c r="E52" s="1125">
        <v>29039</v>
      </c>
      <c r="F52" s="1128">
        <v>7.22</v>
      </c>
      <c r="G52" s="1125">
        <v>105694</v>
      </c>
      <c r="H52" s="1128">
        <v>26.29</v>
      </c>
      <c r="I52" s="1125">
        <v>66799</v>
      </c>
      <c r="J52" s="1128">
        <v>16.61</v>
      </c>
      <c r="K52" s="426">
        <v>402089</v>
      </c>
      <c r="L52" s="426">
        <v>37941</v>
      </c>
      <c r="M52" s="426">
        <v>0</v>
      </c>
      <c r="N52" s="1145">
        <v>17598</v>
      </c>
      <c r="O52" s="77">
        <v>44</v>
      </c>
    </row>
    <row r="53" spans="1:15" s="124" customFormat="1" ht="23.1" customHeight="1" x14ac:dyDescent="0.15">
      <c r="A53" s="66">
        <v>45</v>
      </c>
      <c r="B53" s="65" t="s">
        <v>897</v>
      </c>
      <c r="C53" s="1126">
        <v>1001698</v>
      </c>
      <c r="D53" s="1129">
        <v>51.05</v>
      </c>
      <c r="E53" s="1126">
        <v>0</v>
      </c>
      <c r="F53" s="1129">
        <v>0</v>
      </c>
      <c r="G53" s="1126">
        <v>687955</v>
      </c>
      <c r="H53" s="1129">
        <v>35.06</v>
      </c>
      <c r="I53" s="1126">
        <v>272658</v>
      </c>
      <c r="J53" s="1129">
        <v>13.89</v>
      </c>
      <c r="K53" s="1029">
        <v>1962311</v>
      </c>
      <c r="L53" s="1029">
        <v>174492</v>
      </c>
      <c r="M53" s="1029">
        <v>506</v>
      </c>
      <c r="N53" s="1146">
        <v>115112</v>
      </c>
      <c r="O53" s="67">
        <v>45</v>
      </c>
    </row>
    <row r="54" spans="1:15" s="124" customFormat="1" ht="23.1" customHeight="1" x14ac:dyDescent="0.15">
      <c r="A54" s="66">
        <v>46</v>
      </c>
      <c r="B54" s="65" t="s">
        <v>898</v>
      </c>
      <c r="C54" s="1124">
        <v>408819</v>
      </c>
      <c r="D54" s="1127">
        <v>44.33</v>
      </c>
      <c r="E54" s="1124">
        <v>0</v>
      </c>
      <c r="F54" s="1127">
        <v>0</v>
      </c>
      <c r="G54" s="1124">
        <v>365872</v>
      </c>
      <c r="H54" s="1127">
        <v>39.67</v>
      </c>
      <c r="I54" s="1124">
        <v>147556</v>
      </c>
      <c r="J54" s="1127">
        <v>16</v>
      </c>
      <c r="K54" s="424">
        <v>922247</v>
      </c>
      <c r="L54" s="424">
        <v>117268</v>
      </c>
      <c r="M54" s="424">
        <v>11320</v>
      </c>
      <c r="N54" s="1143">
        <v>9800</v>
      </c>
      <c r="O54" s="67">
        <v>46</v>
      </c>
    </row>
    <row r="55" spans="1:15" s="124" customFormat="1" ht="23.1" customHeight="1" x14ac:dyDescent="0.15">
      <c r="A55" s="66">
        <v>52</v>
      </c>
      <c r="B55" s="65" t="s">
        <v>899</v>
      </c>
      <c r="C55" s="1124">
        <v>197259</v>
      </c>
      <c r="D55" s="1127">
        <v>53.45</v>
      </c>
      <c r="E55" s="1124">
        <v>0</v>
      </c>
      <c r="F55" s="1127">
        <v>0</v>
      </c>
      <c r="G55" s="1124">
        <v>125979</v>
      </c>
      <c r="H55" s="1127">
        <v>34.14</v>
      </c>
      <c r="I55" s="1124">
        <v>45810</v>
      </c>
      <c r="J55" s="1127">
        <v>12.41</v>
      </c>
      <c r="K55" s="424">
        <v>369048</v>
      </c>
      <c r="L55" s="424">
        <v>32276</v>
      </c>
      <c r="M55" s="424">
        <v>3889</v>
      </c>
      <c r="N55" s="1143">
        <v>35159</v>
      </c>
      <c r="O55" s="67">
        <v>52</v>
      </c>
    </row>
    <row r="56" spans="1:15" s="124" customFormat="1" ht="23.1" customHeight="1" x14ac:dyDescent="0.15">
      <c r="A56" s="66">
        <v>54</v>
      </c>
      <c r="B56" s="65" t="s">
        <v>900</v>
      </c>
      <c r="C56" s="1124">
        <v>135180</v>
      </c>
      <c r="D56" s="1127">
        <v>53.4</v>
      </c>
      <c r="E56" s="1124">
        <v>15048</v>
      </c>
      <c r="F56" s="1127">
        <v>5.95</v>
      </c>
      <c r="G56" s="1124">
        <v>71115</v>
      </c>
      <c r="H56" s="1127">
        <v>28.1</v>
      </c>
      <c r="I56" s="1124">
        <v>31775</v>
      </c>
      <c r="J56" s="1127">
        <v>12.55</v>
      </c>
      <c r="K56" s="424">
        <v>253119</v>
      </c>
      <c r="L56" s="424">
        <v>19538</v>
      </c>
      <c r="M56" s="424">
        <v>2961</v>
      </c>
      <c r="N56" s="1143">
        <v>13113</v>
      </c>
      <c r="O56" s="67">
        <v>54</v>
      </c>
    </row>
    <row r="57" spans="1:15" s="124" customFormat="1" ht="23.1" customHeight="1" thickBot="1" x14ac:dyDescent="0.2">
      <c r="A57" s="81">
        <v>59</v>
      </c>
      <c r="B57" s="82" t="s">
        <v>902</v>
      </c>
      <c r="C57" s="1137">
        <v>392508</v>
      </c>
      <c r="D57" s="1150">
        <v>50.7</v>
      </c>
      <c r="E57" s="1137">
        <v>70502</v>
      </c>
      <c r="F57" s="1150">
        <v>9.11</v>
      </c>
      <c r="G57" s="1137">
        <v>234675</v>
      </c>
      <c r="H57" s="1150">
        <v>30.31</v>
      </c>
      <c r="I57" s="1137">
        <v>76476</v>
      </c>
      <c r="J57" s="1150">
        <v>9.8800000000000008</v>
      </c>
      <c r="K57" s="1141">
        <v>774161</v>
      </c>
      <c r="L57" s="1141">
        <v>53753</v>
      </c>
      <c r="M57" s="1141">
        <v>884</v>
      </c>
      <c r="N57" s="1147">
        <v>54960</v>
      </c>
      <c r="O57" s="83">
        <v>59</v>
      </c>
    </row>
    <row r="58" spans="1:15" ht="23.1" customHeight="1" x14ac:dyDescent="0.15">
      <c r="A58" s="64">
        <v>61</v>
      </c>
      <c r="B58" s="97" t="s">
        <v>904</v>
      </c>
      <c r="C58" s="1151">
        <v>410664</v>
      </c>
      <c r="D58" s="1156">
        <v>50.45</v>
      </c>
      <c r="E58" s="1153">
        <v>67276</v>
      </c>
      <c r="F58" s="1156">
        <v>8.27</v>
      </c>
      <c r="G58" s="1153">
        <v>237835</v>
      </c>
      <c r="H58" s="1156">
        <v>29.22</v>
      </c>
      <c r="I58" s="1153">
        <v>98130</v>
      </c>
      <c r="J58" s="1156">
        <v>12.06</v>
      </c>
      <c r="K58" s="1154">
        <v>813905</v>
      </c>
      <c r="L58" s="1154">
        <v>58737</v>
      </c>
      <c r="M58" s="1154">
        <v>834</v>
      </c>
      <c r="N58" s="1155">
        <v>49706</v>
      </c>
      <c r="O58" s="63">
        <v>61</v>
      </c>
    </row>
    <row r="59" spans="1:15" ht="23.1" customHeight="1" x14ac:dyDescent="0.15">
      <c r="A59" s="64">
        <v>66</v>
      </c>
      <c r="B59" s="97" t="s">
        <v>906</v>
      </c>
      <c r="C59" s="1135">
        <v>1264449</v>
      </c>
      <c r="D59" s="1127">
        <v>57.97</v>
      </c>
      <c r="E59" s="1124">
        <v>52136</v>
      </c>
      <c r="F59" s="1127">
        <v>2.39</v>
      </c>
      <c r="G59" s="1124">
        <v>612873</v>
      </c>
      <c r="H59" s="1127">
        <v>28.1</v>
      </c>
      <c r="I59" s="1124">
        <v>251680</v>
      </c>
      <c r="J59" s="1127">
        <v>11.54</v>
      </c>
      <c r="K59" s="424">
        <v>2181138</v>
      </c>
      <c r="L59" s="424">
        <v>145711</v>
      </c>
      <c r="M59" s="424">
        <v>570</v>
      </c>
      <c r="N59" s="1143">
        <v>120840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35">
        <v>166526</v>
      </c>
      <c r="D60" s="1127">
        <v>45.51</v>
      </c>
      <c r="E60" s="1124">
        <v>17258</v>
      </c>
      <c r="F60" s="1127">
        <v>4.72</v>
      </c>
      <c r="G60" s="1124">
        <v>118764</v>
      </c>
      <c r="H60" s="1127">
        <v>32.450000000000003</v>
      </c>
      <c r="I60" s="1124">
        <v>63391</v>
      </c>
      <c r="J60" s="1127">
        <v>17.32</v>
      </c>
      <c r="K60" s="424">
        <v>365939</v>
      </c>
      <c r="L60" s="424">
        <v>36230</v>
      </c>
      <c r="M60" s="424">
        <v>49</v>
      </c>
      <c r="N60" s="1143">
        <v>10194</v>
      </c>
      <c r="O60" s="59">
        <v>67</v>
      </c>
    </row>
    <row r="61" spans="1:15" ht="23.1" customHeight="1" x14ac:dyDescent="0.15">
      <c r="A61" s="64">
        <v>70</v>
      </c>
      <c r="B61" s="97" t="s">
        <v>910</v>
      </c>
      <c r="C61" s="1135">
        <v>199631</v>
      </c>
      <c r="D61" s="1127">
        <v>49.24</v>
      </c>
      <c r="E61" s="1124">
        <v>29332</v>
      </c>
      <c r="F61" s="1127">
        <v>7.24</v>
      </c>
      <c r="G61" s="1124">
        <v>111136</v>
      </c>
      <c r="H61" s="1127">
        <v>27.41</v>
      </c>
      <c r="I61" s="1124">
        <v>65304</v>
      </c>
      <c r="J61" s="1127">
        <v>16.11</v>
      </c>
      <c r="K61" s="424">
        <v>405403</v>
      </c>
      <c r="L61" s="424">
        <v>39114</v>
      </c>
      <c r="M61" s="424">
        <v>205</v>
      </c>
      <c r="N61" s="1143">
        <v>25148</v>
      </c>
      <c r="O61" s="59">
        <v>70</v>
      </c>
    </row>
    <row r="62" spans="1:15" ht="23.1" customHeight="1" x14ac:dyDescent="0.15">
      <c r="A62" s="188">
        <v>72</v>
      </c>
      <c r="B62" s="189" t="s">
        <v>912</v>
      </c>
      <c r="C62" s="1152">
        <v>904973</v>
      </c>
      <c r="D62" s="1128">
        <v>50.64</v>
      </c>
      <c r="E62" s="1125">
        <v>0</v>
      </c>
      <c r="F62" s="1128">
        <v>0</v>
      </c>
      <c r="G62" s="1125">
        <v>691148</v>
      </c>
      <c r="H62" s="1128">
        <v>38.68</v>
      </c>
      <c r="I62" s="1125">
        <v>190901</v>
      </c>
      <c r="J62" s="1128">
        <v>10.68</v>
      </c>
      <c r="K62" s="426">
        <v>1787022</v>
      </c>
      <c r="L62" s="426">
        <v>181471</v>
      </c>
      <c r="M62" s="426">
        <v>835</v>
      </c>
      <c r="N62" s="1145">
        <v>53469</v>
      </c>
      <c r="O62" s="139">
        <v>72</v>
      </c>
    </row>
    <row r="63" spans="1:15" ht="23.1" customHeight="1" x14ac:dyDescent="0.15">
      <c r="A63" s="64">
        <v>74</v>
      </c>
      <c r="B63" s="97" t="s">
        <v>914</v>
      </c>
      <c r="C63" s="1134">
        <v>190430</v>
      </c>
      <c r="D63" s="1129">
        <v>54.55</v>
      </c>
      <c r="E63" s="1126">
        <v>0</v>
      </c>
      <c r="F63" s="1129">
        <v>0</v>
      </c>
      <c r="G63" s="1126">
        <v>126422</v>
      </c>
      <c r="H63" s="1129">
        <v>36.21</v>
      </c>
      <c r="I63" s="1126">
        <v>32242</v>
      </c>
      <c r="J63" s="1129">
        <v>9.24</v>
      </c>
      <c r="K63" s="1029">
        <v>349094</v>
      </c>
      <c r="L63" s="1029">
        <v>34510</v>
      </c>
      <c r="M63" s="1029">
        <v>1955</v>
      </c>
      <c r="N63" s="1146">
        <v>23299</v>
      </c>
      <c r="O63" s="59">
        <v>74</v>
      </c>
    </row>
    <row r="64" spans="1:15" ht="23.1" customHeight="1" x14ac:dyDescent="0.15">
      <c r="A64" s="64">
        <v>81</v>
      </c>
      <c r="B64" s="97" t="s">
        <v>916</v>
      </c>
      <c r="C64" s="1135">
        <v>895249</v>
      </c>
      <c r="D64" s="1127">
        <v>48.05</v>
      </c>
      <c r="E64" s="1124">
        <v>104994</v>
      </c>
      <c r="F64" s="1127">
        <v>5.63</v>
      </c>
      <c r="G64" s="1124">
        <v>568952</v>
      </c>
      <c r="H64" s="1127">
        <v>30.53</v>
      </c>
      <c r="I64" s="1124">
        <v>294256</v>
      </c>
      <c r="J64" s="1127">
        <v>15.79</v>
      </c>
      <c r="K64" s="424">
        <v>1863451</v>
      </c>
      <c r="L64" s="424">
        <v>194060</v>
      </c>
      <c r="M64" s="424">
        <v>0</v>
      </c>
      <c r="N64" s="1143">
        <v>98281</v>
      </c>
      <c r="O64" s="59">
        <v>81</v>
      </c>
    </row>
    <row r="65" spans="1:15" ht="23.1" customHeight="1" x14ac:dyDescent="0.15">
      <c r="A65" s="64">
        <v>82</v>
      </c>
      <c r="B65" s="97" t="s">
        <v>918</v>
      </c>
      <c r="C65" s="1135">
        <v>1209027</v>
      </c>
      <c r="D65" s="1127">
        <v>52.72</v>
      </c>
      <c r="E65" s="1124">
        <v>0</v>
      </c>
      <c r="F65" s="1127">
        <v>0</v>
      </c>
      <c r="G65" s="1124">
        <v>795950</v>
      </c>
      <c r="H65" s="1127">
        <v>34.700000000000003</v>
      </c>
      <c r="I65" s="1124">
        <v>288624</v>
      </c>
      <c r="J65" s="1127">
        <v>12.58</v>
      </c>
      <c r="K65" s="424">
        <v>2293601</v>
      </c>
      <c r="L65" s="424">
        <v>224955</v>
      </c>
      <c r="M65" s="424">
        <v>11448</v>
      </c>
      <c r="N65" s="1143">
        <v>92655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919</v>
      </c>
      <c r="C66" s="1135">
        <v>553362</v>
      </c>
      <c r="D66" s="1127">
        <v>51.86</v>
      </c>
      <c r="E66" s="1124">
        <v>0</v>
      </c>
      <c r="F66" s="1127">
        <v>0</v>
      </c>
      <c r="G66" s="1124">
        <v>340228</v>
      </c>
      <c r="H66" s="1127">
        <v>31.89</v>
      </c>
      <c r="I66" s="1124">
        <v>173390</v>
      </c>
      <c r="J66" s="1127">
        <v>16.25</v>
      </c>
      <c r="K66" s="424">
        <v>1066980</v>
      </c>
      <c r="L66" s="424">
        <v>109050</v>
      </c>
      <c r="M66" s="424">
        <v>757</v>
      </c>
      <c r="N66" s="1143">
        <v>40999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920</v>
      </c>
      <c r="C67" s="1152">
        <v>0</v>
      </c>
      <c r="D67" s="1128">
        <v>0</v>
      </c>
      <c r="E67" s="1125">
        <v>0</v>
      </c>
      <c r="F67" s="1128">
        <v>0</v>
      </c>
      <c r="G67" s="1125">
        <v>0</v>
      </c>
      <c r="H67" s="1128">
        <v>0</v>
      </c>
      <c r="I67" s="1125">
        <v>0</v>
      </c>
      <c r="J67" s="1128">
        <v>0</v>
      </c>
      <c r="K67" s="426">
        <v>1528909</v>
      </c>
      <c r="L67" s="426">
        <v>0</v>
      </c>
      <c r="M67" s="426">
        <v>290</v>
      </c>
      <c r="N67" s="1145">
        <v>0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922</v>
      </c>
      <c r="C68" s="1134">
        <v>0</v>
      </c>
      <c r="D68" s="1129">
        <v>0</v>
      </c>
      <c r="E68" s="1126">
        <v>0</v>
      </c>
      <c r="F68" s="1129">
        <v>0</v>
      </c>
      <c r="G68" s="1126">
        <v>0</v>
      </c>
      <c r="H68" s="1129">
        <v>0</v>
      </c>
      <c r="I68" s="1126">
        <v>0</v>
      </c>
      <c r="J68" s="1129">
        <v>0</v>
      </c>
      <c r="K68" s="1029">
        <v>1706375</v>
      </c>
      <c r="L68" s="1029">
        <v>0</v>
      </c>
      <c r="M68" s="1029">
        <v>1800</v>
      </c>
      <c r="N68" s="1146">
        <v>0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924</v>
      </c>
      <c r="C69" s="1135">
        <v>0</v>
      </c>
      <c r="D69" s="1127">
        <v>0</v>
      </c>
      <c r="E69" s="1124">
        <v>0</v>
      </c>
      <c r="F69" s="1127">
        <v>0</v>
      </c>
      <c r="G69" s="1124">
        <v>0</v>
      </c>
      <c r="H69" s="1127">
        <v>0</v>
      </c>
      <c r="I69" s="1124">
        <v>0</v>
      </c>
      <c r="J69" s="1127">
        <v>0</v>
      </c>
      <c r="K69" s="424">
        <v>230376</v>
      </c>
      <c r="L69" s="424">
        <v>0</v>
      </c>
      <c r="M69" s="424">
        <v>210</v>
      </c>
      <c r="N69" s="1143">
        <v>0</v>
      </c>
      <c r="O69" s="67">
        <v>303</v>
      </c>
    </row>
    <row r="70" spans="1:15" s="103" customFormat="1" ht="23.1" customHeight="1" x14ac:dyDescent="0.15">
      <c r="A70" s="66"/>
      <c r="B70" s="65"/>
      <c r="C70" s="1135"/>
      <c r="D70" s="1127"/>
      <c r="E70" s="1124"/>
      <c r="F70" s="1127"/>
      <c r="G70" s="1124"/>
      <c r="H70" s="1127"/>
      <c r="I70" s="1124"/>
      <c r="J70" s="1127"/>
      <c r="K70" s="424"/>
      <c r="L70" s="424"/>
      <c r="M70" s="424"/>
      <c r="N70" s="1143"/>
      <c r="O70" s="67"/>
    </row>
    <row r="71" spans="1:15" s="103" customFormat="1" ht="23.1" customHeight="1" x14ac:dyDescent="0.15">
      <c r="A71" s="66"/>
      <c r="B71" s="65"/>
      <c r="C71" s="1135"/>
      <c r="D71" s="1127"/>
      <c r="E71" s="1124"/>
      <c r="F71" s="1127"/>
      <c r="G71" s="1124"/>
      <c r="H71" s="1127"/>
      <c r="I71" s="1124"/>
      <c r="J71" s="1127"/>
      <c r="K71" s="424"/>
      <c r="L71" s="424"/>
      <c r="M71" s="424"/>
      <c r="N71" s="1143"/>
      <c r="O71" s="67"/>
    </row>
    <row r="72" spans="1:15" s="103" customFormat="1" ht="23.1" customHeight="1" x14ac:dyDescent="0.15">
      <c r="A72" s="75"/>
      <c r="B72" s="76"/>
      <c r="C72" s="1152"/>
      <c r="D72" s="1128"/>
      <c r="E72" s="1125"/>
      <c r="F72" s="1128"/>
      <c r="G72" s="1125"/>
      <c r="H72" s="1128"/>
      <c r="I72" s="1125"/>
      <c r="J72" s="1128"/>
      <c r="K72" s="426"/>
      <c r="L72" s="426"/>
      <c r="M72" s="426"/>
      <c r="N72" s="1145"/>
      <c r="O72" s="77"/>
    </row>
    <row r="73" spans="1:15" s="103" customFormat="1" ht="23.1" customHeight="1" x14ac:dyDescent="0.15">
      <c r="A73" s="66"/>
      <c r="B73" s="65"/>
      <c r="C73" s="1134"/>
      <c r="D73" s="1129"/>
      <c r="E73" s="1126"/>
      <c r="F73" s="1129"/>
      <c r="G73" s="1126"/>
      <c r="H73" s="1129"/>
      <c r="I73" s="1126"/>
      <c r="J73" s="1129"/>
      <c r="K73" s="1029"/>
      <c r="L73" s="1029"/>
      <c r="M73" s="1029"/>
      <c r="N73" s="1146"/>
      <c r="O73" s="67"/>
    </row>
    <row r="74" spans="1:15" s="103" customFormat="1" ht="23.1" customHeight="1" x14ac:dyDescent="0.15">
      <c r="A74" s="66"/>
      <c r="B74" s="65"/>
      <c r="C74" s="1135"/>
      <c r="D74" s="1127"/>
      <c r="E74" s="1124"/>
      <c r="F74" s="1127"/>
      <c r="G74" s="1124"/>
      <c r="H74" s="1127"/>
      <c r="I74" s="1124"/>
      <c r="J74" s="1127"/>
      <c r="K74" s="424"/>
      <c r="L74" s="424"/>
      <c r="M74" s="424"/>
      <c r="N74" s="1143"/>
      <c r="O74" s="67"/>
    </row>
    <row r="75" spans="1:15" s="103" customFormat="1" ht="23.1" customHeight="1" x14ac:dyDescent="0.15">
      <c r="A75" s="66"/>
      <c r="B75" s="65"/>
      <c r="C75" s="1135"/>
      <c r="D75" s="1127"/>
      <c r="E75" s="1124"/>
      <c r="F75" s="1127"/>
      <c r="G75" s="1124"/>
      <c r="H75" s="1127"/>
      <c r="I75" s="1124"/>
      <c r="J75" s="1127"/>
      <c r="K75" s="424"/>
      <c r="L75" s="424"/>
      <c r="M75" s="424"/>
      <c r="N75" s="1143"/>
      <c r="O75" s="67"/>
    </row>
    <row r="76" spans="1:15" s="103" customFormat="1" ht="23.1" customHeight="1" x14ac:dyDescent="0.15">
      <c r="A76" s="66"/>
      <c r="B76" s="65"/>
      <c r="C76" s="1135"/>
      <c r="D76" s="1127"/>
      <c r="E76" s="1124"/>
      <c r="F76" s="1127"/>
      <c r="G76" s="1124"/>
      <c r="H76" s="1127"/>
      <c r="I76" s="1124"/>
      <c r="J76" s="1127"/>
      <c r="K76" s="424"/>
      <c r="L76" s="424"/>
      <c r="M76" s="424"/>
      <c r="N76" s="1143"/>
      <c r="O76" s="67"/>
    </row>
    <row r="77" spans="1:15" s="103" customFormat="1" ht="23.1" customHeight="1" x14ac:dyDescent="0.15">
      <c r="A77" s="75"/>
      <c r="B77" s="76"/>
      <c r="C77" s="1152"/>
      <c r="D77" s="1128"/>
      <c r="E77" s="1125"/>
      <c r="F77" s="1128"/>
      <c r="G77" s="1125"/>
      <c r="H77" s="1128"/>
      <c r="I77" s="1125"/>
      <c r="J77" s="1128"/>
      <c r="K77" s="426"/>
      <c r="L77" s="426"/>
      <c r="M77" s="426"/>
      <c r="N77" s="1145"/>
      <c r="O77" s="77"/>
    </row>
    <row r="78" spans="1:15" s="103" customFormat="1" ht="23.1" customHeight="1" x14ac:dyDescent="0.15">
      <c r="A78" s="78"/>
      <c r="B78" s="65"/>
      <c r="C78" s="1134"/>
      <c r="D78" s="1129"/>
      <c r="E78" s="1126"/>
      <c r="F78" s="1129"/>
      <c r="G78" s="1126"/>
      <c r="H78" s="1129"/>
      <c r="I78" s="1126"/>
      <c r="J78" s="1129"/>
      <c r="K78" s="1029"/>
      <c r="L78" s="1029"/>
      <c r="M78" s="1029"/>
      <c r="N78" s="1146"/>
      <c r="O78" s="79"/>
    </row>
    <row r="79" spans="1:15" s="103" customFormat="1" ht="23.1" customHeight="1" x14ac:dyDescent="0.15">
      <c r="A79" s="66"/>
      <c r="B79" s="65"/>
      <c r="C79" s="1135"/>
      <c r="D79" s="1127"/>
      <c r="E79" s="1124"/>
      <c r="F79" s="1127"/>
      <c r="G79" s="1124"/>
      <c r="H79" s="1127"/>
      <c r="I79" s="1124"/>
      <c r="J79" s="1127"/>
      <c r="K79" s="424"/>
      <c r="L79" s="424"/>
      <c r="M79" s="424"/>
      <c r="N79" s="1143"/>
      <c r="O79" s="67"/>
    </row>
    <row r="80" spans="1:15" s="103" customFormat="1" ht="23.1" customHeight="1" x14ac:dyDescent="0.15">
      <c r="A80" s="66"/>
      <c r="B80" s="65"/>
      <c r="C80" s="1135"/>
      <c r="D80" s="1127"/>
      <c r="E80" s="1124"/>
      <c r="F80" s="1127"/>
      <c r="G80" s="1124"/>
      <c r="H80" s="1127"/>
      <c r="I80" s="1124"/>
      <c r="J80" s="1127"/>
      <c r="K80" s="424"/>
      <c r="L80" s="424"/>
      <c r="M80" s="424"/>
      <c r="N80" s="1143"/>
      <c r="O80" s="67"/>
    </row>
    <row r="81" spans="1:15" s="103" customFormat="1" ht="23.1" customHeight="1" x14ac:dyDescent="0.15">
      <c r="A81" s="66"/>
      <c r="B81" s="65"/>
      <c r="C81" s="1135"/>
      <c r="D81" s="1127"/>
      <c r="E81" s="1124"/>
      <c r="F81" s="1127"/>
      <c r="G81" s="1124"/>
      <c r="H81" s="1127"/>
      <c r="I81" s="1124"/>
      <c r="J81" s="1127"/>
      <c r="K81" s="424"/>
      <c r="L81" s="424"/>
      <c r="M81" s="424"/>
      <c r="N81" s="1143"/>
      <c r="O81" s="67"/>
    </row>
    <row r="82" spans="1:15" s="103" customFormat="1" ht="23.1" customHeight="1" x14ac:dyDescent="0.15">
      <c r="A82" s="75"/>
      <c r="B82" s="76"/>
      <c r="C82" s="1152"/>
      <c r="D82" s="1128"/>
      <c r="E82" s="1125"/>
      <c r="F82" s="1128"/>
      <c r="G82" s="1125"/>
      <c r="H82" s="1128"/>
      <c r="I82" s="1125"/>
      <c r="J82" s="1128"/>
      <c r="K82" s="426"/>
      <c r="L82" s="426"/>
      <c r="M82" s="426"/>
      <c r="N82" s="1145"/>
      <c r="O82" s="77"/>
    </row>
    <row r="83" spans="1:15" s="103" customFormat="1" ht="23.1" customHeight="1" x14ac:dyDescent="0.15">
      <c r="A83" s="66"/>
      <c r="B83" s="65"/>
      <c r="C83" s="1134"/>
      <c r="D83" s="1129"/>
      <c r="E83" s="1126"/>
      <c r="F83" s="1129"/>
      <c r="G83" s="1126"/>
      <c r="H83" s="1129"/>
      <c r="I83" s="1126"/>
      <c r="J83" s="1129"/>
      <c r="K83" s="1029"/>
      <c r="L83" s="1029"/>
      <c r="M83" s="1029"/>
      <c r="N83" s="1146"/>
      <c r="O83" s="67"/>
    </row>
    <row r="84" spans="1:15" s="103" customFormat="1" ht="23.1" customHeight="1" x14ac:dyDescent="0.15">
      <c r="A84" s="66"/>
      <c r="B84" s="65"/>
      <c r="C84" s="1135"/>
      <c r="D84" s="1127"/>
      <c r="E84" s="1124"/>
      <c r="F84" s="1127"/>
      <c r="G84" s="1124"/>
      <c r="H84" s="1127"/>
      <c r="I84" s="1124"/>
      <c r="J84" s="1127"/>
      <c r="K84" s="424"/>
      <c r="L84" s="424"/>
      <c r="M84" s="424"/>
      <c r="N84" s="1143"/>
      <c r="O84" s="67"/>
    </row>
    <row r="85" spans="1:15" s="103" customFormat="1" ht="23.1" customHeight="1" x14ac:dyDescent="0.15">
      <c r="A85" s="66"/>
      <c r="B85" s="65"/>
      <c r="C85" s="1135"/>
      <c r="D85" s="1127"/>
      <c r="E85" s="1124"/>
      <c r="F85" s="1127"/>
      <c r="G85" s="1124"/>
      <c r="H85" s="1127"/>
      <c r="I85" s="1124"/>
      <c r="J85" s="1127"/>
      <c r="K85" s="424"/>
      <c r="L85" s="424"/>
      <c r="M85" s="424"/>
      <c r="N85" s="1143"/>
      <c r="O85" s="67"/>
    </row>
    <row r="86" spans="1:15" s="103" customFormat="1" ht="23.1" customHeight="1" x14ac:dyDescent="0.15">
      <c r="A86" s="66"/>
      <c r="B86" s="65"/>
      <c r="C86" s="1135"/>
      <c r="D86" s="1127"/>
      <c r="E86" s="1124"/>
      <c r="F86" s="1127"/>
      <c r="G86" s="1124"/>
      <c r="H86" s="1127"/>
      <c r="I86" s="1124"/>
      <c r="J86" s="1127"/>
      <c r="K86" s="424"/>
      <c r="L86" s="424"/>
      <c r="M86" s="424"/>
      <c r="N86" s="1143"/>
      <c r="O86" s="67"/>
    </row>
    <row r="87" spans="1:15" s="103" customFormat="1" ht="23.1" customHeight="1" x14ac:dyDescent="0.15">
      <c r="A87" s="75"/>
      <c r="B87" s="76"/>
      <c r="C87" s="1152"/>
      <c r="D87" s="1128"/>
      <c r="E87" s="1125"/>
      <c r="F87" s="1128"/>
      <c r="G87" s="1125"/>
      <c r="H87" s="1128"/>
      <c r="I87" s="1125"/>
      <c r="J87" s="1128"/>
      <c r="K87" s="426"/>
      <c r="L87" s="426"/>
      <c r="M87" s="426"/>
      <c r="N87" s="1145"/>
      <c r="O87" s="77"/>
    </row>
    <row r="88" spans="1:15" s="103" customFormat="1" ht="23.1" customHeight="1" x14ac:dyDescent="0.15">
      <c r="A88" s="66"/>
      <c r="B88" s="65"/>
      <c r="C88" s="1134"/>
      <c r="D88" s="1129"/>
      <c r="E88" s="1126"/>
      <c r="F88" s="1129"/>
      <c r="G88" s="1126"/>
      <c r="H88" s="1129"/>
      <c r="I88" s="1126"/>
      <c r="J88" s="1129"/>
      <c r="K88" s="1029"/>
      <c r="L88" s="1029"/>
      <c r="M88" s="1029"/>
      <c r="N88" s="1146"/>
      <c r="O88" s="67"/>
    </row>
    <row r="89" spans="1:15" s="103" customFormat="1" ht="23.1" customHeight="1" x14ac:dyDescent="0.15">
      <c r="A89" s="66"/>
      <c r="B89" s="65"/>
      <c r="C89" s="1135"/>
      <c r="D89" s="1127"/>
      <c r="E89" s="1124"/>
      <c r="F89" s="1127"/>
      <c r="G89" s="1124"/>
      <c r="H89" s="1127"/>
      <c r="I89" s="1124"/>
      <c r="J89" s="1127"/>
      <c r="K89" s="424"/>
      <c r="L89" s="424"/>
      <c r="M89" s="424"/>
      <c r="N89" s="1143"/>
      <c r="O89" s="67"/>
    </row>
    <row r="90" spans="1:15" s="103" customFormat="1" ht="23.1" customHeight="1" x14ac:dyDescent="0.15">
      <c r="A90" s="66"/>
      <c r="B90" s="65"/>
      <c r="C90" s="1135"/>
      <c r="D90" s="1127"/>
      <c r="E90" s="1124"/>
      <c r="F90" s="1127"/>
      <c r="G90" s="1124"/>
      <c r="H90" s="1127"/>
      <c r="I90" s="1124"/>
      <c r="J90" s="1127"/>
      <c r="K90" s="424"/>
      <c r="L90" s="424"/>
      <c r="M90" s="424"/>
      <c r="N90" s="1143"/>
      <c r="O90" s="67"/>
    </row>
    <row r="91" spans="1:15" s="103" customFormat="1" ht="23.1" customHeight="1" x14ac:dyDescent="0.15">
      <c r="A91" s="66"/>
      <c r="B91" s="65"/>
      <c r="C91" s="1135"/>
      <c r="D91" s="1127"/>
      <c r="E91" s="1124"/>
      <c r="F91" s="1127"/>
      <c r="G91" s="1124"/>
      <c r="H91" s="1127"/>
      <c r="I91" s="1124"/>
      <c r="J91" s="1127"/>
      <c r="K91" s="424"/>
      <c r="L91" s="424"/>
      <c r="M91" s="424"/>
      <c r="N91" s="1143"/>
      <c r="O91" s="67"/>
    </row>
    <row r="92" spans="1:15" s="103" customFormat="1" ht="23.1" customHeight="1" x14ac:dyDescent="0.15">
      <c r="A92" s="75"/>
      <c r="B92" s="76"/>
      <c r="C92" s="1152"/>
      <c r="D92" s="1128"/>
      <c r="E92" s="1125"/>
      <c r="F92" s="1128"/>
      <c r="G92" s="1125"/>
      <c r="H92" s="1128"/>
      <c r="I92" s="1125"/>
      <c r="J92" s="1128"/>
      <c r="K92" s="426"/>
      <c r="L92" s="426"/>
      <c r="M92" s="426"/>
      <c r="N92" s="1145"/>
      <c r="O92" s="77"/>
    </row>
    <row r="93" spans="1:15" s="103" customFormat="1" ht="23.1" customHeight="1" x14ac:dyDescent="0.15">
      <c r="A93" s="66"/>
      <c r="B93" s="65"/>
      <c r="C93" s="1134"/>
      <c r="D93" s="1129"/>
      <c r="E93" s="1126"/>
      <c r="F93" s="1129"/>
      <c r="G93" s="1126"/>
      <c r="H93" s="1129"/>
      <c r="I93" s="1126"/>
      <c r="J93" s="1129"/>
      <c r="K93" s="1029"/>
      <c r="L93" s="1029"/>
      <c r="M93" s="1029"/>
      <c r="N93" s="1146"/>
      <c r="O93" s="67"/>
    </row>
    <row r="94" spans="1:15" s="103" customFormat="1" ht="23.1" customHeight="1" x14ac:dyDescent="0.15">
      <c r="A94" s="66"/>
      <c r="B94" s="65"/>
      <c r="C94" s="1135"/>
      <c r="D94" s="1127"/>
      <c r="E94" s="1124"/>
      <c r="F94" s="1127"/>
      <c r="G94" s="1124"/>
      <c r="H94" s="1127"/>
      <c r="I94" s="1124"/>
      <c r="J94" s="1127"/>
      <c r="K94" s="424"/>
      <c r="L94" s="424"/>
      <c r="M94" s="424"/>
      <c r="N94" s="1143"/>
      <c r="O94" s="67"/>
    </row>
    <row r="95" spans="1:15" s="103" customFormat="1" ht="23.1" customHeight="1" x14ac:dyDescent="0.15">
      <c r="A95" s="66"/>
      <c r="B95" s="65"/>
      <c r="C95" s="1135"/>
      <c r="D95" s="1127"/>
      <c r="E95" s="1124"/>
      <c r="F95" s="1127"/>
      <c r="G95" s="1124"/>
      <c r="H95" s="1127"/>
      <c r="I95" s="1124"/>
      <c r="J95" s="1127"/>
      <c r="K95" s="424"/>
      <c r="L95" s="424"/>
      <c r="M95" s="424"/>
      <c r="N95" s="1143"/>
      <c r="O95" s="67"/>
    </row>
    <row r="96" spans="1:15" s="103" customFormat="1" ht="23.1" customHeight="1" x14ac:dyDescent="0.15">
      <c r="A96" s="78"/>
      <c r="B96" s="65"/>
      <c r="C96" s="1135"/>
      <c r="D96" s="1127"/>
      <c r="E96" s="1124"/>
      <c r="F96" s="1127"/>
      <c r="G96" s="1124"/>
      <c r="H96" s="1127"/>
      <c r="I96" s="1124"/>
      <c r="J96" s="1127"/>
      <c r="K96" s="424"/>
      <c r="L96" s="424"/>
      <c r="M96" s="424"/>
      <c r="N96" s="1143"/>
      <c r="O96" s="79"/>
    </row>
    <row r="97" spans="1:15" s="103" customFormat="1" ht="23.1" customHeight="1" x14ac:dyDescent="0.15">
      <c r="A97" s="75"/>
      <c r="B97" s="76"/>
      <c r="C97" s="1152"/>
      <c r="D97" s="1128"/>
      <c r="E97" s="1125"/>
      <c r="F97" s="1128"/>
      <c r="G97" s="1125"/>
      <c r="H97" s="1128"/>
      <c r="I97" s="1125"/>
      <c r="J97" s="1128"/>
      <c r="K97" s="426"/>
      <c r="L97" s="426"/>
      <c r="M97" s="426"/>
      <c r="N97" s="1145"/>
      <c r="O97" s="77"/>
    </row>
    <row r="98" spans="1:15" s="103" customFormat="1" ht="23.1" customHeight="1" x14ac:dyDescent="0.15">
      <c r="A98" s="66"/>
      <c r="B98" s="65"/>
      <c r="C98" s="1134"/>
      <c r="D98" s="1129"/>
      <c r="E98" s="1126"/>
      <c r="F98" s="1129"/>
      <c r="G98" s="1126"/>
      <c r="H98" s="1129"/>
      <c r="I98" s="1126"/>
      <c r="J98" s="1129"/>
      <c r="K98" s="1029"/>
      <c r="L98" s="1029"/>
      <c r="M98" s="1029"/>
      <c r="N98" s="1146"/>
      <c r="O98" s="67"/>
    </row>
    <row r="99" spans="1:15" s="103" customFormat="1" ht="23.1" customHeight="1" x14ac:dyDescent="0.15">
      <c r="A99" s="66"/>
      <c r="B99" s="65"/>
      <c r="C99" s="1135"/>
      <c r="D99" s="1127"/>
      <c r="E99" s="1124"/>
      <c r="F99" s="1127"/>
      <c r="G99" s="1124"/>
      <c r="H99" s="1127"/>
      <c r="I99" s="1124"/>
      <c r="J99" s="1127"/>
      <c r="K99" s="424"/>
      <c r="L99" s="424"/>
      <c r="M99" s="424"/>
      <c r="N99" s="1143"/>
      <c r="O99" s="67"/>
    </row>
    <row r="100" spans="1:15" s="103" customFormat="1" ht="23.1" customHeight="1" x14ac:dyDescent="0.15">
      <c r="A100" s="66"/>
      <c r="B100" s="65"/>
      <c r="C100" s="1135"/>
      <c r="D100" s="1127"/>
      <c r="E100" s="1124"/>
      <c r="F100" s="1127"/>
      <c r="G100" s="1124"/>
      <c r="H100" s="1127"/>
      <c r="I100" s="1124"/>
      <c r="J100" s="1127"/>
      <c r="K100" s="424"/>
      <c r="L100" s="424"/>
      <c r="M100" s="424"/>
      <c r="N100" s="1143"/>
      <c r="O100" s="67"/>
    </row>
    <row r="101" spans="1:15" s="103" customFormat="1" ht="23.1" customHeight="1" x14ac:dyDescent="0.15">
      <c r="A101" s="78"/>
      <c r="B101" s="65"/>
      <c r="C101" s="1135"/>
      <c r="D101" s="1127"/>
      <c r="E101" s="1124"/>
      <c r="F101" s="1127"/>
      <c r="G101" s="1124"/>
      <c r="H101" s="1127"/>
      <c r="I101" s="1124"/>
      <c r="J101" s="1127"/>
      <c r="K101" s="424"/>
      <c r="L101" s="424"/>
      <c r="M101" s="424"/>
      <c r="N101" s="1143"/>
      <c r="O101" s="79"/>
    </row>
    <row r="102" spans="1:15" s="103" customFormat="1" ht="23.1" customHeight="1" x14ac:dyDescent="0.15">
      <c r="A102" s="75"/>
      <c r="B102" s="76"/>
      <c r="C102" s="1152"/>
      <c r="D102" s="1128"/>
      <c r="E102" s="1125"/>
      <c r="F102" s="1128"/>
      <c r="G102" s="1125"/>
      <c r="H102" s="1128"/>
      <c r="I102" s="1125"/>
      <c r="J102" s="1128"/>
      <c r="K102" s="426"/>
      <c r="L102" s="426"/>
      <c r="M102" s="426"/>
      <c r="N102" s="1145"/>
      <c r="O102" s="77"/>
    </row>
    <row r="103" spans="1:15" s="124" customFormat="1" ht="23.1" customHeight="1" x14ac:dyDescent="0.15">
      <c r="A103" s="66"/>
      <c r="B103" s="65"/>
      <c r="C103" s="1134"/>
      <c r="D103" s="1129"/>
      <c r="E103" s="1126"/>
      <c r="F103" s="1129"/>
      <c r="G103" s="1126"/>
      <c r="H103" s="1129"/>
      <c r="I103" s="1126"/>
      <c r="J103" s="1129"/>
      <c r="K103" s="1029"/>
      <c r="L103" s="1029"/>
      <c r="M103" s="1029"/>
      <c r="N103" s="1146"/>
      <c r="O103" s="67"/>
    </row>
    <row r="104" spans="1:15" s="124" customFormat="1" ht="23.1" customHeight="1" x14ac:dyDescent="0.15">
      <c r="A104" s="66"/>
      <c r="B104" s="65"/>
      <c r="C104" s="1135"/>
      <c r="D104" s="1127"/>
      <c r="E104" s="1124"/>
      <c r="F104" s="1127"/>
      <c r="G104" s="1124"/>
      <c r="H104" s="1127"/>
      <c r="I104" s="1124"/>
      <c r="J104" s="1127"/>
      <c r="K104" s="424"/>
      <c r="L104" s="424"/>
      <c r="M104" s="424"/>
      <c r="N104" s="1143"/>
      <c r="O104" s="67"/>
    </row>
    <row r="105" spans="1:15" s="124" customFormat="1" ht="23.1" customHeight="1" x14ac:dyDescent="0.15">
      <c r="A105" s="66"/>
      <c r="B105" s="65"/>
      <c r="C105" s="1135"/>
      <c r="D105" s="1127"/>
      <c r="E105" s="1124"/>
      <c r="F105" s="1127"/>
      <c r="G105" s="1124"/>
      <c r="H105" s="1127"/>
      <c r="I105" s="1124"/>
      <c r="J105" s="1127"/>
      <c r="K105" s="424"/>
      <c r="L105" s="424"/>
      <c r="M105" s="424"/>
      <c r="N105" s="1143"/>
      <c r="O105" s="67"/>
    </row>
    <row r="106" spans="1:15" s="124" customFormat="1" ht="23.1" customHeight="1" x14ac:dyDescent="0.15">
      <c r="A106" s="66"/>
      <c r="B106" s="65"/>
      <c r="C106" s="1135"/>
      <c r="D106" s="1127"/>
      <c r="E106" s="1124"/>
      <c r="F106" s="1127"/>
      <c r="G106" s="1124"/>
      <c r="H106" s="1127"/>
      <c r="I106" s="1124"/>
      <c r="J106" s="1127"/>
      <c r="K106" s="424"/>
      <c r="L106" s="424"/>
      <c r="M106" s="424"/>
      <c r="N106" s="1143"/>
      <c r="O106" s="67"/>
    </row>
    <row r="107" spans="1:15" s="124" customFormat="1" ht="23.1" customHeight="1" thickBot="1" x14ac:dyDescent="0.2">
      <c r="A107" s="81"/>
      <c r="B107" s="82"/>
      <c r="C107" s="1136"/>
      <c r="D107" s="1150"/>
      <c r="E107" s="1137"/>
      <c r="F107" s="1150"/>
      <c r="G107" s="1137"/>
      <c r="H107" s="1150"/>
      <c r="I107" s="1137"/>
      <c r="J107" s="1150"/>
      <c r="K107" s="1141"/>
      <c r="L107" s="1141"/>
      <c r="M107" s="1141"/>
      <c r="N107" s="1147"/>
      <c r="O107" s="83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293"/>
    <col min="3" max="4" width="1.25" style="293" customWidth="1"/>
    <col min="5" max="5" width="4.625" style="293" customWidth="1"/>
    <col min="6" max="14" width="1.25" style="293" customWidth="1"/>
    <col min="15" max="15" width="4.625" style="293" customWidth="1"/>
    <col min="16" max="20" width="1.25" style="293" customWidth="1"/>
    <col min="21" max="21" width="3.5" style="293" customWidth="1"/>
    <col min="22" max="75" width="1.25" style="293" customWidth="1"/>
    <col min="76" max="76" width="3.625" style="293" customWidth="1"/>
    <col min="77" max="79" width="1.25" style="293" customWidth="1"/>
    <col min="80" max="80" width="3.625" style="293" customWidth="1"/>
    <col min="81" max="81" width="1.625" style="293" customWidth="1"/>
    <col min="82" max="87" width="1.25" style="293" customWidth="1"/>
    <col min="88" max="88" width="3.625" style="293" customWidth="1"/>
    <col min="89" max="95" width="1.25" style="293" customWidth="1"/>
    <col min="96" max="96" width="2.75" style="293" customWidth="1"/>
    <col min="97" max="97" width="1.25" style="293" customWidth="1"/>
    <col min="98" max="98" width="1.875" style="293" customWidth="1"/>
    <col min="99" max="103" width="1.25" style="293" customWidth="1"/>
    <col min="104" max="106" width="2.5" style="293" customWidth="1"/>
    <col min="107" max="107" width="3.125" style="293" customWidth="1"/>
    <col min="108" max="109" width="1.25" style="293" customWidth="1"/>
    <col min="110" max="111" width="0.625" style="293" customWidth="1"/>
    <col min="112" max="112" width="1.25" style="293" customWidth="1"/>
    <col min="113" max="113" width="5.375" style="293" customWidth="1"/>
    <col min="114" max="115" width="1.25" style="293" customWidth="1"/>
    <col min="116" max="116" width="1.625" style="293" customWidth="1"/>
    <col min="117" max="142" width="1.25" style="293" customWidth="1"/>
    <col min="143" max="143" width="2.25" style="293" customWidth="1"/>
    <col min="144" max="176" width="1.25" style="293" customWidth="1"/>
    <col min="177" max="16384" width="9" style="293"/>
  </cols>
  <sheetData>
    <row r="1" spans="1:144" ht="21" customHeight="1" x14ac:dyDescent="0.15">
      <c r="A1" s="291"/>
      <c r="B1" s="554" t="s">
        <v>937</v>
      </c>
      <c r="C1" s="555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8"/>
      <c r="BU1" s="292"/>
      <c r="BV1" s="558"/>
      <c r="BW1" s="558"/>
      <c r="BX1" s="558"/>
      <c r="BY1" s="558"/>
      <c r="BZ1" s="558"/>
      <c r="CA1" s="558"/>
      <c r="CB1" s="558"/>
      <c r="CC1" s="558"/>
      <c r="CD1" s="558"/>
      <c r="CE1" s="558"/>
      <c r="CF1" s="558"/>
      <c r="CG1" s="558"/>
      <c r="CH1" s="558"/>
      <c r="CI1" s="558"/>
      <c r="CJ1" s="558"/>
      <c r="CK1" s="558"/>
      <c r="CL1" s="558"/>
      <c r="CM1" s="558"/>
      <c r="CN1" s="558"/>
      <c r="CO1" s="558"/>
      <c r="CP1" s="558"/>
      <c r="CQ1" s="558"/>
      <c r="CR1" s="558"/>
      <c r="CS1" s="558"/>
      <c r="CT1" s="558"/>
      <c r="CU1" s="558"/>
      <c r="CV1" s="558"/>
      <c r="CW1" s="558"/>
      <c r="CX1" s="558"/>
      <c r="CY1" s="558"/>
      <c r="CZ1" s="558"/>
      <c r="DA1" s="558"/>
      <c r="DB1" s="558"/>
      <c r="DC1" s="558"/>
      <c r="DD1" s="558"/>
      <c r="DE1" s="558"/>
      <c r="DF1" s="558"/>
      <c r="DG1" s="558"/>
      <c r="DH1" s="558"/>
      <c r="DI1" s="558"/>
      <c r="DJ1" s="558"/>
      <c r="DK1" s="558"/>
      <c r="DL1" s="558"/>
      <c r="DM1" s="558"/>
      <c r="DN1" s="558"/>
      <c r="DO1" s="558"/>
      <c r="DP1" s="558"/>
      <c r="DQ1" s="558"/>
      <c r="DR1" s="558"/>
      <c r="DS1" s="558"/>
      <c r="DT1" s="558"/>
      <c r="DU1" s="558"/>
      <c r="DV1" s="558"/>
      <c r="DW1" s="558"/>
      <c r="DX1" s="558"/>
      <c r="DY1" s="558"/>
      <c r="DZ1" s="558"/>
      <c r="EA1" s="558"/>
      <c r="EB1" s="558"/>
      <c r="EC1" s="558"/>
      <c r="ED1" s="558"/>
      <c r="EE1" s="558"/>
      <c r="EF1" s="558"/>
      <c r="EG1" s="558"/>
      <c r="EH1" s="558"/>
      <c r="EI1" s="558"/>
      <c r="EJ1" s="558"/>
      <c r="EK1" s="558"/>
      <c r="EL1" s="558"/>
      <c r="EM1" s="558"/>
    </row>
    <row r="2" spans="1:144" ht="21" customHeight="1" thickBot="1" x14ac:dyDescent="0.2">
      <c r="A2" s="291"/>
      <c r="B2" s="559"/>
      <c r="C2" s="560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  <c r="AQ2" s="559"/>
      <c r="AR2" s="559"/>
      <c r="AS2" s="559"/>
      <c r="AT2" s="559"/>
      <c r="AU2" s="559"/>
      <c r="AV2" s="559"/>
      <c r="AW2" s="559"/>
      <c r="AX2" s="559"/>
      <c r="AY2" s="559"/>
      <c r="AZ2" s="559"/>
      <c r="BA2" s="559"/>
      <c r="BB2" s="559"/>
      <c r="BC2" s="559"/>
      <c r="BD2" s="559"/>
      <c r="BE2" s="559"/>
      <c r="BF2" s="559"/>
      <c r="BG2" s="559"/>
      <c r="BH2" s="559"/>
      <c r="BI2" s="559"/>
      <c r="BJ2" s="559"/>
      <c r="BK2" s="559"/>
      <c r="BL2" s="559"/>
      <c r="BM2" s="559"/>
      <c r="BN2" s="559"/>
      <c r="BO2" s="559"/>
      <c r="BP2" s="559"/>
      <c r="BQ2" s="559"/>
      <c r="BR2" s="559"/>
      <c r="BS2" s="559"/>
      <c r="BT2" s="561"/>
      <c r="BU2" s="292"/>
      <c r="BV2" s="561"/>
      <c r="BW2" s="561"/>
      <c r="BX2" s="561"/>
      <c r="BY2" s="561"/>
      <c r="BZ2" s="561"/>
      <c r="CA2" s="561"/>
      <c r="CB2" s="561"/>
      <c r="CC2" s="561"/>
      <c r="CD2" s="561"/>
      <c r="CE2" s="561"/>
      <c r="CF2" s="561"/>
      <c r="CG2" s="561"/>
      <c r="CH2" s="561"/>
      <c r="CI2" s="561"/>
      <c r="CJ2" s="561"/>
      <c r="CK2" s="561"/>
      <c r="CL2" s="561"/>
      <c r="CM2" s="561"/>
      <c r="CN2" s="561"/>
      <c r="CO2" s="561"/>
      <c r="CP2" s="561"/>
      <c r="CQ2" s="561"/>
      <c r="CR2" s="561"/>
      <c r="CS2" s="561"/>
      <c r="CT2" s="561"/>
      <c r="CU2" s="561"/>
      <c r="CV2" s="561"/>
      <c r="CW2" s="561"/>
      <c r="CX2" s="561"/>
      <c r="CY2" s="561"/>
      <c r="CZ2" s="561"/>
      <c r="DA2" s="561"/>
      <c r="DB2" s="561"/>
      <c r="DC2" s="561"/>
      <c r="DD2" s="561"/>
      <c r="DE2" s="561"/>
      <c r="DF2" s="561"/>
      <c r="DG2" s="561"/>
      <c r="DH2" s="561"/>
      <c r="DI2" s="561"/>
      <c r="DJ2" s="561"/>
      <c r="DK2" s="561"/>
      <c r="DL2" s="561"/>
      <c r="DM2" s="561"/>
      <c r="DN2" s="561"/>
      <c r="DO2" s="561"/>
      <c r="DP2" s="561"/>
      <c r="DQ2" s="561"/>
      <c r="DR2" s="561"/>
      <c r="DS2" s="561"/>
      <c r="DT2" s="561"/>
      <c r="DU2" s="561"/>
      <c r="DV2" s="561"/>
      <c r="DW2" s="561"/>
      <c r="DX2" s="561"/>
      <c r="DY2" s="561"/>
      <c r="DZ2" s="561"/>
      <c r="EA2" s="561"/>
      <c r="EB2" s="561"/>
      <c r="EC2" s="2134" t="s">
        <v>764</v>
      </c>
      <c r="ED2" s="2134"/>
      <c r="EE2" s="2134"/>
      <c r="EF2" s="2134"/>
      <c r="EG2" s="2134"/>
      <c r="EH2" s="2134"/>
      <c r="EI2" s="2134"/>
      <c r="EJ2" s="2134"/>
      <c r="EK2" s="2134"/>
      <c r="EL2" s="2134"/>
      <c r="EM2" s="2134"/>
      <c r="EN2" s="550"/>
    </row>
    <row r="3" spans="1:144" s="294" customFormat="1" ht="21" customHeight="1" x14ac:dyDescent="0.15">
      <c r="B3" s="295"/>
      <c r="C3" s="2001" t="s">
        <v>765</v>
      </c>
      <c r="D3" s="2002"/>
      <c r="E3" s="2002"/>
      <c r="F3" s="2002"/>
      <c r="G3" s="2002"/>
      <c r="H3" s="2002"/>
      <c r="I3" s="2002"/>
      <c r="J3" s="2002"/>
      <c r="K3" s="2002"/>
      <c r="L3" s="2002"/>
      <c r="M3" s="2002"/>
      <c r="N3" s="2002"/>
      <c r="O3" s="2002"/>
      <c r="P3" s="2002"/>
      <c r="Q3" s="2002"/>
      <c r="R3" s="2002"/>
      <c r="S3" s="2002"/>
      <c r="T3" s="2002"/>
      <c r="U3" s="2002"/>
      <c r="V3" s="2002"/>
      <c r="W3" s="2002"/>
      <c r="X3" s="2002"/>
      <c r="Y3" s="2002"/>
      <c r="Z3" s="2002"/>
      <c r="AA3" s="2002"/>
      <c r="AB3" s="2002"/>
      <c r="AC3" s="2002"/>
      <c r="AD3" s="2002"/>
      <c r="AE3" s="2002"/>
      <c r="AF3" s="2002"/>
      <c r="AG3" s="2002"/>
      <c r="AH3" s="2002"/>
      <c r="AI3" s="2002"/>
      <c r="AJ3" s="2002"/>
      <c r="AK3" s="2002"/>
      <c r="AL3" s="2002"/>
      <c r="AM3" s="2002"/>
      <c r="AN3" s="2002"/>
      <c r="AO3" s="2002"/>
      <c r="AP3" s="2002"/>
      <c r="AQ3" s="2002"/>
      <c r="AR3" s="2002"/>
      <c r="AS3" s="2002"/>
      <c r="AT3" s="2002"/>
      <c r="AU3" s="2002"/>
      <c r="AV3" s="2002"/>
      <c r="AW3" s="2002"/>
      <c r="AX3" s="2002"/>
      <c r="AY3" s="2002"/>
      <c r="AZ3" s="2002"/>
      <c r="BA3" s="2002"/>
      <c r="BB3" s="2002"/>
      <c r="BC3" s="2002"/>
      <c r="BD3" s="2002"/>
      <c r="BE3" s="2002"/>
      <c r="BF3" s="2002"/>
      <c r="BG3" s="2002"/>
      <c r="BH3" s="2002"/>
      <c r="BI3" s="2002"/>
      <c r="BJ3" s="2002"/>
      <c r="BK3" s="2002"/>
      <c r="BL3" s="2002"/>
      <c r="BM3" s="2002"/>
      <c r="BN3" s="2002"/>
      <c r="BO3" s="2002"/>
      <c r="BP3" s="2002"/>
      <c r="BQ3" s="2002"/>
      <c r="BR3" s="2002"/>
      <c r="BS3" s="2002"/>
      <c r="BT3" s="2035"/>
      <c r="BU3" s="296"/>
      <c r="BV3" s="2001" t="s">
        <v>765</v>
      </c>
      <c r="BW3" s="2002"/>
      <c r="BX3" s="2002"/>
      <c r="BY3" s="2002"/>
      <c r="BZ3" s="2002"/>
      <c r="CA3" s="2002"/>
      <c r="CB3" s="2002"/>
      <c r="CC3" s="2002"/>
      <c r="CD3" s="2002"/>
      <c r="CE3" s="2002"/>
      <c r="CF3" s="2002"/>
      <c r="CG3" s="2002"/>
      <c r="CH3" s="2002"/>
      <c r="CI3" s="2002"/>
      <c r="CJ3" s="2002"/>
      <c r="CK3" s="2002"/>
      <c r="CL3" s="2002"/>
      <c r="CM3" s="2002"/>
      <c r="CN3" s="2002"/>
      <c r="CO3" s="2002"/>
      <c r="CP3" s="2002"/>
      <c r="CQ3" s="2002"/>
      <c r="CR3" s="2002"/>
      <c r="CS3" s="2002"/>
      <c r="CT3" s="2002"/>
      <c r="CU3" s="2002"/>
      <c r="CV3" s="2002"/>
      <c r="CW3" s="2002"/>
      <c r="CX3" s="2002"/>
      <c r="CY3" s="2002"/>
      <c r="CZ3" s="2002"/>
      <c r="DA3" s="2002"/>
      <c r="DB3" s="2002"/>
      <c r="DC3" s="2002"/>
      <c r="DD3" s="2002"/>
      <c r="DE3" s="2002"/>
      <c r="DF3" s="2002"/>
      <c r="DG3" s="2002"/>
      <c r="DH3" s="2002"/>
      <c r="DI3" s="2002"/>
      <c r="DJ3" s="2002"/>
      <c r="DK3" s="2002"/>
      <c r="DL3" s="2002"/>
      <c r="DM3" s="2002"/>
      <c r="DN3" s="2002"/>
      <c r="DO3" s="2002"/>
      <c r="DP3" s="2002"/>
      <c r="DQ3" s="2002"/>
      <c r="DR3" s="2002"/>
      <c r="DS3" s="2002"/>
      <c r="DT3" s="2002"/>
      <c r="DU3" s="2002"/>
      <c r="DV3" s="2002"/>
      <c r="DW3" s="2002"/>
      <c r="DX3" s="2002"/>
      <c r="DY3" s="2002"/>
      <c r="DZ3" s="2002"/>
      <c r="EA3" s="2002"/>
      <c r="EB3" s="2002"/>
      <c r="EC3" s="2002"/>
      <c r="ED3" s="2002"/>
      <c r="EE3" s="2002"/>
      <c r="EF3" s="2002"/>
      <c r="EG3" s="2002"/>
      <c r="EH3" s="2002"/>
      <c r="EI3" s="2002"/>
      <c r="EJ3" s="2002"/>
      <c r="EK3" s="2002"/>
      <c r="EL3" s="2002"/>
      <c r="EM3" s="2035"/>
    </row>
    <row r="4" spans="1:144" s="294" customFormat="1" ht="21" customHeight="1" x14ac:dyDescent="0.15">
      <c r="B4" s="297" t="s">
        <v>763</v>
      </c>
      <c r="C4" s="2034" t="s">
        <v>766</v>
      </c>
      <c r="D4" s="1984"/>
      <c r="E4" s="1984"/>
      <c r="F4" s="1984"/>
      <c r="G4" s="1984"/>
      <c r="H4" s="1984"/>
      <c r="I4" s="1984"/>
      <c r="J4" s="1984"/>
      <c r="K4" s="1984"/>
      <c r="L4" s="1984"/>
      <c r="M4" s="1984"/>
      <c r="N4" s="1984"/>
      <c r="O4" s="1984"/>
      <c r="P4" s="1984"/>
      <c r="Q4" s="1984"/>
      <c r="R4" s="1984"/>
      <c r="S4" s="1984"/>
      <c r="T4" s="1984"/>
      <c r="U4" s="1984"/>
      <c r="V4" s="1984"/>
      <c r="W4" s="1984"/>
      <c r="X4" s="1984"/>
      <c r="Y4" s="1984"/>
      <c r="Z4" s="1984"/>
      <c r="AA4" s="1984"/>
      <c r="AB4" s="1984"/>
      <c r="AC4" s="1984"/>
      <c r="AD4" s="1984"/>
      <c r="AE4" s="1984"/>
      <c r="AF4" s="1984"/>
      <c r="AG4" s="1984"/>
      <c r="AH4" s="1984"/>
      <c r="AI4" s="1984"/>
      <c r="AJ4" s="1984"/>
      <c r="AK4" s="1984"/>
      <c r="AL4" s="1984" t="s">
        <v>767</v>
      </c>
      <c r="AM4" s="1984"/>
      <c r="AN4" s="1984"/>
      <c r="AO4" s="1984"/>
      <c r="AP4" s="1984"/>
      <c r="AQ4" s="1984"/>
      <c r="AR4" s="1984"/>
      <c r="AS4" s="1984"/>
      <c r="AT4" s="1984"/>
      <c r="AU4" s="1984"/>
      <c r="AV4" s="1984"/>
      <c r="AW4" s="1984"/>
      <c r="AX4" s="1984"/>
      <c r="AY4" s="1984"/>
      <c r="AZ4" s="1984"/>
      <c r="BA4" s="1984"/>
      <c r="BB4" s="1984"/>
      <c r="BC4" s="1984"/>
      <c r="BD4" s="1984"/>
      <c r="BE4" s="1984"/>
      <c r="BF4" s="1984"/>
      <c r="BG4" s="1984"/>
      <c r="BH4" s="1984"/>
      <c r="BI4" s="1984"/>
      <c r="BJ4" s="1984"/>
      <c r="BK4" s="1984"/>
      <c r="BL4" s="1984"/>
      <c r="BM4" s="1984"/>
      <c r="BN4" s="1984"/>
      <c r="BO4" s="1984"/>
      <c r="BP4" s="1984"/>
      <c r="BQ4" s="1984"/>
      <c r="BR4" s="1984"/>
      <c r="BS4" s="1984"/>
      <c r="BT4" s="1985"/>
      <c r="BU4" s="298"/>
      <c r="BV4" s="2034" t="s">
        <v>768</v>
      </c>
      <c r="BW4" s="1984"/>
      <c r="BX4" s="1984"/>
      <c r="BY4" s="1984"/>
      <c r="BZ4" s="1984"/>
      <c r="CA4" s="1984"/>
      <c r="CB4" s="1984"/>
      <c r="CC4" s="1984"/>
      <c r="CD4" s="1984"/>
      <c r="CE4" s="1984"/>
      <c r="CF4" s="1984"/>
      <c r="CG4" s="1984"/>
      <c r="CH4" s="1984"/>
      <c r="CI4" s="1984"/>
      <c r="CJ4" s="1984"/>
      <c r="CK4" s="1984"/>
      <c r="CL4" s="1984"/>
      <c r="CM4" s="1984"/>
      <c r="CN4" s="1984"/>
      <c r="CO4" s="1984"/>
      <c r="CP4" s="1984"/>
      <c r="CQ4" s="1984"/>
      <c r="CR4" s="1984"/>
      <c r="CS4" s="1984"/>
      <c r="CT4" s="1984"/>
      <c r="CU4" s="1984"/>
      <c r="CV4" s="1984"/>
      <c r="CW4" s="1984"/>
      <c r="CX4" s="1984"/>
      <c r="CY4" s="1984"/>
      <c r="CZ4" s="1984"/>
      <c r="DA4" s="1984"/>
      <c r="DB4" s="1984"/>
      <c r="DC4" s="1984"/>
      <c r="DD4" s="1984"/>
      <c r="DE4" s="1984" t="s">
        <v>769</v>
      </c>
      <c r="DF4" s="1984"/>
      <c r="DG4" s="1984"/>
      <c r="DH4" s="1984"/>
      <c r="DI4" s="1984"/>
      <c r="DJ4" s="1984"/>
      <c r="DK4" s="1984"/>
      <c r="DL4" s="1984"/>
      <c r="DM4" s="1984"/>
      <c r="DN4" s="1984"/>
      <c r="DO4" s="1984"/>
      <c r="DP4" s="1984"/>
      <c r="DQ4" s="1984"/>
      <c r="DR4" s="1984"/>
      <c r="DS4" s="1984"/>
      <c r="DT4" s="1984"/>
      <c r="DU4" s="1984"/>
      <c r="DV4" s="1984"/>
      <c r="DW4" s="1984"/>
      <c r="DX4" s="1984"/>
      <c r="DY4" s="1984"/>
      <c r="DZ4" s="1984"/>
      <c r="EA4" s="1984"/>
      <c r="EB4" s="1984"/>
      <c r="EC4" s="1984"/>
      <c r="ED4" s="1984"/>
      <c r="EE4" s="1984"/>
      <c r="EF4" s="1984"/>
      <c r="EG4" s="1984"/>
      <c r="EH4" s="1984"/>
      <c r="EI4" s="1984"/>
      <c r="EJ4" s="1984"/>
      <c r="EK4" s="1984"/>
      <c r="EL4" s="1984"/>
      <c r="EM4" s="1985"/>
    </row>
    <row r="5" spans="1:144" s="294" customFormat="1" ht="21" customHeight="1" thickBot="1" x14ac:dyDescent="0.2">
      <c r="B5" s="299"/>
      <c r="C5" s="2000" t="s">
        <v>770</v>
      </c>
      <c r="D5" s="1986"/>
      <c r="E5" s="1986"/>
      <c r="F5" s="1986"/>
      <c r="G5" s="1986"/>
      <c r="H5" s="1986"/>
      <c r="I5" s="1986"/>
      <c r="J5" s="1986"/>
      <c r="K5" s="1986"/>
      <c r="L5" s="1986" t="s">
        <v>771</v>
      </c>
      <c r="M5" s="1986"/>
      <c r="N5" s="1986"/>
      <c r="O5" s="1986"/>
      <c r="P5" s="1986"/>
      <c r="Q5" s="1986"/>
      <c r="R5" s="1986"/>
      <c r="S5" s="1986"/>
      <c r="T5" s="1986"/>
      <c r="U5" s="1986"/>
      <c r="V5" s="1986" t="s">
        <v>772</v>
      </c>
      <c r="W5" s="1986"/>
      <c r="X5" s="1986"/>
      <c r="Y5" s="1986"/>
      <c r="Z5" s="1986"/>
      <c r="AA5" s="1986"/>
      <c r="AB5" s="1986"/>
      <c r="AC5" s="1986"/>
      <c r="AD5" s="1986"/>
      <c r="AE5" s="1986"/>
      <c r="AF5" s="1986"/>
      <c r="AG5" s="1986"/>
      <c r="AH5" s="1986"/>
      <c r="AI5" s="1986"/>
      <c r="AJ5" s="1986"/>
      <c r="AK5" s="1986"/>
      <c r="AL5" s="1986" t="s">
        <v>773</v>
      </c>
      <c r="AM5" s="1986"/>
      <c r="AN5" s="1986"/>
      <c r="AO5" s="1986"/>
      <c r="AP5" s="1986"/>
      <c r="AQ5" s="1986"/>
      <c r="AR5" s="1986"/>
      <c r="AS5" s="1986"/>
      <c r="AT5" s="1986"/>
      <c r="AU5" s="1986" t="s">
        <v>774</v>
      </c>
      <c r="AV5" s="1986"/>
      <c r="AW5" s="1986"/>
      <c r="AX5" s="1986"/>
      <c r="AY5" s="1986"/>
      <c r="AZ5" s="1986"/>
      <c r="BA5" s="1986"/>
      <c r="BB5" s="1986"/>
      <c r="BC5" s="1986"/>
      <c r="BD5" s="1986"/>
      <c r="BE5" s="1986" t="s">
        <v>480</v>
      </c>
      <c r="BF5" s="1986"/>
      <c r="BG5" s="1986"/>
      <c r="BH5" s="1986"/>
      <c r="BI5" s="1986"/>
      <c r="BJ5" s="1986"/>
      <c r="BK5" s="1986"/>
      <c r="BL5" s="1986"/>
      <c r="BM5" s="1986"/>
      <c r="BN5" s="1986"/>
      <c r="BO5" s="1986"/>
      <c r="BP5" s="1986"/>
      <c r="BQ5" s="1986"/>
      <c r="BR5" s="1986"/>
      <c r="BS5" s="1986"/>
      <c r="BT5" s="1999"/>
      <c r="BU5" s="298"/>
      <c r="BV5" s="2000" t="s">
        <v>770</v>
      </c>
      <c r="BW5" s="1986"/>
      <c r="BX5" s="1986"/>
      <c r="BY5" s="1986"/>
      <c r="BZ5" s="1986"/>
      <c r="CA5" s="1986"/>
      <c r="CB5" s="1986"/>
      <c r="CC5" s="1986"/>
      <c r="CD5" s="1986"/>
      <c r="CE5" s="1986" t="s">
        <v>771</v>
      </c>
      <c r="CF5" s="1986"/>
      <c r="CG5" s="1986"/>
      <c r="CH5" s="1986"/>
      <c r="CI5" s="1986"/>
      <c r="CJ5" s="1986"/>
      <c r="CK5" s="1986"/>
      <c r="CL5" s="1986"/>
      <c r="CM5" s="1986"/>
      <c r="CN5" s="1986"/>
      <c r="CO5" s="1986" t="s">
        <v>772</v>
      </c>
      <c r="CP5" s="1986"/>
      <c r="CQ5" s="1986"/>
      <c r="CR5" s="1986"/>
      <c r="CS5" s="1986"/>
      <c r="CT5" s="1986"/>
      <c r="CU5" s="1986"/>
      <c r="CV5" s="1986"/>
      <c r="CW5" s="1986"/>
      <c r="CX5" s="1986"/>
      <c r="CY5" s="1986"/>
      <c r="CZ5" s="1986"/>
      <c r="DA5" s="1986"/>
      <c r="DB5" s="1986"/>
      <c r="DC5" s="1986"/>
      <c r="DD5" s="1986"/>
      <c r="DE5" s="1986" t="s">
        <v>773</v>
      </c>
      <c r="DF5" s="1986"/>
      <c r="DG5" s="1986"/>
      <c r="DH5" s="1986"/>
      <c r="DI5" s="1986"/>
      <c r="DJ5" s="1986"/>
      <c r="DK5" s="1986"/>
      <c r="DL5" s="1986"/>
      <c r="DM5" s="1986"/>
      <c r="DN5" s="1986" t="s">
        <v>774</v>
      </c>
      <c r="DO5" s="1986"/>
      <c r="DP5" s="1986"/>
      <c r="DQ5" s="1986"/>
      <c r="DR5" s="1986"/>
      <c r="DS5" s="1986"/>
      <c r="DT5" s="1986"/>
      <c r="DU5" s="1986"/>
      <c r="DV5" s="1986"/>
      <c r="DW5" s="1986"/>
      <c r="DX5" s="1986" t="s">
        <v>480</v>
      </c>
      <c r="DY5" s="1986"/>
      <c r="DZ5" s="1986"/>
      <c r="EA5" s="1986"/>
      <c r="EB5" s="1986"/>
      <c r="EC5" s="1986"/>
      <c r="ED5" s="1986"/>
      <c r="EE5" s="1986"/>
      <c r="EF5" s="1986"/>
      <c r="EG5" s="1986"/>
      <c r="EH5" s="1986"/>
      <c r="EI5" s="1986"/>
      <c r="EJ5" s="1986"/>
      <c r="EK5" s="1986"/>
      <c r="EL5" s="1986"/>
      <c r="EM5" s="1999"/>
    </row>
    <row r="6" spans="1:144" s="294" customFormat="1" ht="21" customHeight="1" x14ac:dyDescent="0.15">
      <c r="B6" s="300"/>
      <c r="C6" s="2036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  <c r="BB6" s="1953"/>
      <c r="BC6" s="1953"/>
      <c r="BD6" s="1953"/>
      <c r="BE6" s="1953"/>
      <c r="BF6" s="1953"/>
      <c r="BG6" s="1953"/>
      <c r="BH6" s="1953"/>
      <c r="BI6" s="1953"/>
      <c r="BJ6" s="1953"/>
      <c r="BK6" s="1953"/>
      <c r="BL6" s="1953"/>
      <c r="BM6" s="1953"/>
      <c r="BN6" s="1953"/>
      <c r="BO6" s="1953"/>
      <c r="BP6" s="1953"/>
      <c r="BQ6" s="1953"/>
      <c r="BR6" s="1953"/>
      <c r="BS6" s="1953"/>
      <c r="BT6" s="1954"/>
      <c r="BV6" s="2036"/>
      <c r="BW6" s="1953"/>
      <c r="BX6" s="1953"/>
      <c r="BY6" s="1953"/>
      <c r="BZ6" s="1953"/>
      <c r="CA6" s="1953"/>
      <c r="CB6" s="1953"/>
      <c r="CC6" s="1953"/>
      <c r="CD6" s="1953"/>
      <c r="CE6" s="1953"/>
      <c r="CF6" s="1953"/>
      <c r="CG6" s="1953"/>
      <c r="CH6" s="1953"/>
      <c r="CI6" s="1953"/>
      <c r="CJ6" s="1953"/>
      <c r="CK6" s="1953"/>
      <c r="CL6" s="1953"/>
      <c r="CM6" s="1953"/>
      <c r="CN6" s="1953"/>
      <c r="CO6" s="1953"/>
      <c r="CP6" s="1953"/>
      <c r="CQ6" s="1953"/>
      <c r="CR6" s="1953"/>
      <c r="CS6" s="1953"/>
      <c r="CT6" s="1953"/>
      <c r="CU6" s="1953"/>
      <c r="CV6" s="1953"/>
      <c r="CW6" s="1953"/>
      <c r="CX6" s="1953"/>
      <c r="CY6" s="1953"/>
      <c r="CZ6" s="1953"/>
      <c r="DA6" s="1953"/>
      <c r="DB6" s="1953"/>
      <c r="DC6" s="1953"/>
      <c r="DD6" s="1953"/>
      <c r="DE6" s="1953"/>
      <c r="DF6" s="1953"/>
      <c r="DG6" s="1953"/>
      <c r="DH6" s="1953"/>
      <c r="DI6" s="1953"/>
      <c r="DJ6" s="1953"/>
      <c r="DK6" s="1953"/>
      <c r="DL6" s="1953"/>
      <c r="DM6" s="1953"/>
      <c r="DN6" s="1953"/>
      <c r="DO6" s="1953"/>
      <c r="DP6" s="1953"/>
      <c r="DQ6" s="1953"/>
      <c r="DR6" s="1953"/>
      <c r="DS6" s="1953"/>
      <c r="DT6" s="1953"/>
      <c r="DU6" s="1953"/>
      <c r="DV6" s="1953"/>
      <c r="DW6" s="1953"/>
      <c r="DX6" s="1953"/>
      <c r="DY6" s="1953"/>
      <c r="DZ6" s="1953"/>
      <c r="EA6" s="1953"/>
      <c r="EB6" s="1953"/>
      <c r="EC6" s="1953"/>
      <c r="ED6" s="1953"/>
      <c r="EE6" s="1953"/>
      <c r="EF6" s="1953"/>
      <c r="EG6" s="1953"/>
      <c r="EH6" s="1953"/>
      <c r="EI6" s="1953"/>
      <c r="EJ6" s="1953"/>
      <c r="EK6" s="1953"/>
      <c r="EL6" s="1953"/>
      <c r="EM6" s="1954"/>
    </row>
    <row r="7" spans="1:144" s="294" customFormat="1" ht="21" customHeight="1" x14ac:dyDescent="0.15">
      <c r="B7" s="289" t="s">
        <v>6</v>
      </c>
      <c r="C7" s="2159">
        <v>328909</v>
      </c>
      <c r="D7" s="1995"/>
      <c r="E7" s="1995"/>
      <c r="F7" s="1995"/>
      <c r="G7" s="1995"/>
      <c r="H7" s="1995"/>
      <c r="I7" s="1995"/>
      <c r="J7" s="1995"/>
      <c r="K7" s="1996"/>
      <c r="L7" s="1949">
        <v>5139350</v>
      </c>
      <c r="M7" s="1995"/>
      <c r="N7" s="1995"/>
      <c r="O7" s="1995"/>
      <c r="P7" s="1995"/>
      <c r="Q7" s="1995"/>
      <c r="R7" s="1995"/>
      <c r="S7" s="1995"/>
      <c r="T7" s="1995"/>
      <c r="U7" s="1996"/>
      <c r="V7" s="1982">
        <v>144030436170</v>
      </c>
      <c r="W7" s="1983"/>
      <c r="X7" s="1983"/>
      <c r="Y7" s="1983"/>
      <c r="Z7" s="1983"/>
      <c r="AA7" s="1983"/>
      <c r="AB7" s="1983"/>
      <c r="AC7" s="1983"/>
      <c r="AD7" s="1983"/>
      <c r="AE7" s="1983"/>
      <c r="AF7" s="1983"/>
      <c r="AG7" s="1983"/>
      <c r="AH7" s="1983"/>
      <c r="AI7" s="1983"/>
      <c r="AJ7" s="1983"/>
      <c r="AK7" s="1983"/>
      <c r="AL7" s="1949">
        <v>13435237</v>
      </c>
      <c r="AM7" s="1995"/>
      <c r="AN7" s="1995"/>
      <c r="AO7" s="1995"/>
      <c r="AP7" s="1995"/>
      <c r="AQ7" s="1995"/>
      <c r="AR7" s="1995"/>
      <c r="AS7" s="1995"/>
      <c r="AT7" s="1996"/>
      <c r="AU7" s="1949">
        <v>23056396</v>
      </c>
      <c r="AV7" s="1995"/>
      <c r="AW7" s="1995"/>
      <c r="AX7" s="1995"/>
      <c r="AY7" s="1995"/>
      <c r="AZ7" s="1995"/>
      <c r="BA7" s="1995"/>
      <c r="BB7" s="1995"/>
      <c r="BC7" s="1995"/>
      <c r="BD7" s="1996"/>
      <c r="BE7" s="1982">
        <v>167638351342</v>
      </c>
      <c r="BF7" s="1983"/>
      <c r="BG7" s="1983"/>
      <c r="BH7" s="1983"/>
      <c r="BI7" s="1983"/>
      <c r="BJ7" s="1983"/>
      <c r="BK7" s="1983"/>
      <c r="BL7" s="1983"/>
      <c r="BM7" s="1983"/>
      <c r="BN7" s="1983"/>
      <c r="BO7" s="1983"/>
      <c r="BP7" s="1983"/>
      <c r="BQ7" s="1983"/>
      <c r="BR7" s="1983"/>
      <c r="BS7" s="1983"/>
      <c r="BT7" s="1987"/>
      <c r="BU7" s="652"/>
      <c r="BV7" s="1994">
        <v>2973828</v>
      </c>
      <c r="BW7" s="1995"/>
      <c r="BX7" s="1995"/>
      <c r="BY7" s="1995"/>
      <c r="BZ7" s="1995"/>
      <c r="CA7" s="1995"/>
      <c r="CB7" s="1995"/>
      <c r="CC7" s="1995"/>
      <c r="CD7" s="1996"/>
      <c r="CE7" s="1949">
        <v>6670651</v>
      </c>
      <c r="CF7" s="1995"/>
      <c r="CG7" s="1995"/>
      <c r="CH7" s="1995"/>
      <c r="CI7" s="1995"/>
      <c r="CJ7" s="1995"/>
      <c r="CK7" s="1995"/>
      <c r="CL7" s="1995"/>
      <c r="CM7" s="1995"/>
      <c r="CN7" s="1996"/>
      <c r="CO7" s="1982">
        <v>39906679931</v>
      </c>
      <c r="CP7" s="1983"/>
      <c r="CQ7" s="1983"/>
      <c r="CR7" s="1983"/>
      <c r="CS7" s="1983"/>
      <c r="CT7" s="1983"/>
      <c r="CU7" s="1983"/>
      <c r="CV7" s="1983"/>
      <c r="CW7" s="1983"/>
      <c r="CX7" s="1983"/>
      <c r="CY7" s="1983"/>
      <c r="CZ7" s="1983"/>
      <c r="DA7" s="1983"/>
      <c r="DB7" s="1983"/>
      <c r="DC7" s="1983"/>
      <c r="DD7" s="1983"/>
      <c r="DE7" s="1982">
        <v>16737974</v>
      </c>
      <c r="DF7" s="1983"/>
      <c r="DG7" s="1983"/>
      <c r="DH7" s="1983"/>
      <c r="DI7" s="1983"/>
      <c r="DJ7" s="1983"/>
      <c r="DK7" s="1983"/>
      <c r="DL7" s="1983"/>
      <c r="DM7" s="1983"/>
      <c r="DN7" s="1949">
        <v>34866397</v>
      </c>
      <c r="DO7" s="2160"/>
      <c r="DP7" s="2160"/>
      <c r="DQ7" s="2160"/>
      <c r="DR7" s="2160"/>
      <c r="DS7" s="2160"/>
      <c r="DT7" s="2160"/>
      <c r="DU7" s="2160"/>
      <c r="DV7" s="2160"/>
      <c r="DW7" s="2161"/>
      <c r="DX7" s="1982">
        <v>351575467443</v>
      </c>
      <c r="DY7" s="1983"/>
      <c r="DZ7" s="1983"/>
      <c r="EA7" s="1983"/>
      <c r="EB7" s="1983"/>
      <c r="EC7" s="1983"/>
      <c r="ED7" s="1983"/>
      <c r="EE7" s="1983"/>
      <c r="EF7" s="1983"/>
      <c r="EG7" s="1983"/>
      <c r="EH7" s="1983"/>
      <c r="EI7" s="1983"/>
      <c r="EJ7" s="1983"/>
      <c r="EK7" s="1983"/>
      <c r="EL7" s="1983"/>
      <c r="EM7" s="1987"/>
    </row>
    <row r="8" spans="1:144" s="294" customFormat="1" ht="21" customHeight="1" x14ac:dyDescent="0.15">
      <c r="B8" s="289" t="s">
        <v>7</v>
      </c>
      <c r="C8" s="2159">
        <v>330192</v>
      </c>
      <c r="D8" s="1995"/>
      <c r="E8" s="1995"/>
      <c r="F8" s="1995"/>
      <c r="G8" s="1995"/>
      <c r="H8" s="1995"/>
      <c r="I8" s="1995"/>
      <c r="J8" s="1995"/>
      <c r="K8" s="1996"/>
      <c r="L8" s="1949">
        <v>5098469</v>
      </c>
      <c r="M8" s="1995"/>
      <c r="N8" s="1995"/>
      <c r="O8" s="1995"/>
      <c r="P8" s="1995"/>
      <c r="Q8" s="1995"/>
      <c r="R8" s="1995"/>
      <c r="S8" s="1995"/>
      <c r="T8" s="1995"/>
      <c r="U8" s="1996"/>
      <c r="V8" s="1982">
        <v>149785997118</v>
      </c>
      <c r="W8" s="1983"/>
      <c r="X8" s="1983"/>
      <c r="Y8" s="1983"/>
      <c r="Z8" s="1983"/>
      <c r="AA8" s="1983"/>
      <c r="AB8" s="1983"/>
      <c r="AC8" s="1983"/>
      <c r="AD8" s="1983"/>
      <c r="AE8" s="1983"/>
      <c r="AF8" s="1983"/>
      <c r="AG8" s="1983"/>
      <c r="AH8" s="1983"/>
      <c r="AI8" s="1983"/>
      <c r="AJ8" s="1983"/>
      <c r="AK8" s="1983"/>
      <c r="AL8" s="1949">
        <v>13468377</v>
      </c>
      <c r="AM8" s="1995"/>
      <c r="AN8" s="1995"/>
      <c r="AO8" s="1995"/>
      <c r="AP8" s="1995"/>
      <c r="AQ8" s="1995"/>
      <c r="AR8" s="1995"/>
      <c r="AS8" s="1995"/>
      <c r="AT8" s="1996"/>
      <c r="AU8" s="1949">
        <v>22596086</v>
      </c>
      <c r="AV8" s="1995"/>
      <c r="AW8" s="1995"/>
      <c r="AX8" s="1995"/>
      <c r="AY8" s="1995"/>
      <c r="AZ8" s="1995"/>
      <c r="BA8" s="1995"/>
      <c r="BB8" s="1995"/>
      <c r="BC8" s="1995"/>
      <c r="BD8" s="1996"/>
      <c r="BE8" s="1982">
        <v>169850915540</v>
      </c>
      <c r="BF8" s="1983"/>
      <c r="BG8" s="1983"/>
      <c r="BH8" s="1983"/>
      <c r="BI8" s="1983"/>
      <c r="BJ8" s="1983"/>
      <c r="BK8" s="1983"/>
      <c r="BL8" s="1983"/>
      <c r="BM8" s="1983"/>
      <c r="BN8" s="1983"/>
      <c r="BO8" s="1983"/>
      <c r="BP8" s="1983"/>
      <c r="BQ8" s="1983"/>
      <c r="BR8" s="1983"/>
      <c r="BS8" s="1983"/>
      <c r="BT8" s="1987"/>
      <c r="BU8" s="652"/>
      <c r="BV8" s="1994">
        <v>3009582</v>
      </c>
      <c r="BW8" s="1995"/>
      <c r="BX8" s="1995"/>
      <c r="BY8" s="1995"/>
      <c r="BZ8" s="1995"/>
      <c r="CA8" s="1995"/>
      <c r="CB8" s="1995"/>
      <c r="CC8" s="1995"/>
      <c r="CD8" s="1996"/>
      <c r="CE8" s="1949">
        <v>6596587</v>
      </c>
      <c r="CF8" s="1995"/>
      <c r="CG8" s="1995"/>
      <c r="CH8" s="1995"/>
      <c r="CI8" s="1995"/>
      <c r="CJ8" s="1995"/>
      <c r="CK8" s="1995"/>
      <c r="CL8" s="1995"/>
      <c r="CM8" s="1995"/>
      <c r="CN8" s="1996"/>
      <c r="CO8" s="1982">
        <v>40202790297</v>
      </c>
      <c r="CP8" s="1983"/>
      <c r="CQ8" s="1983"/>
      <c r="CR8" s="1983"/>
      <c r="CS8" s="1983"/>
      <c r="CT8" s="1983"/>
      <c r="CU8" s="1983"/>
      <c r="CV8" s="1983"/>
      <c r="CW8" s="1983"/>
      <c r="CX8" s="1983"/>
      <c r="CY8" s="1983"/>
      <c r="CZ8" s="1983"/>
      <c r="DA8" s="1983"/>
      <c r="DB8" s="1983"/>
      <c r="DC8" s="1983"/>
      <c r="DD8" s="1983"/>
      <c r="DE8" s="1982">
        <v>16808151</v>
      </c>
      <c r="DF8" s="1983"/>
      <c r="DG8" s="1983"/>
      <c r="DH8" s="1983"/>
      <c r="DI8" s="1983"/>
      <c r="DJ8" s="1983"/>
      <c r="DK8" s="1983"/>
      <c r="DL8" s="1983"/>
      <c r="DM8" s="1983"/>
      <c r="DN8" s="1949">
        <v>34291142</v>
      </c>
      <c r="DO8" s="2160"/>
      <c r="DP8" s="2160"/>
      <c r="DQ8" s="2160"/>
      <c r="DR8" s="2160"/>
      <c r="DS8" s="2160"/>
      <c r="DT8" s="2160"/>
      <c r="DU8" s="2160"/>
      <c r="DV8" s="2160"/>
      <c r="DW8" s="2161"/>
      <c r="DX8" s="1982">
        <v>359839702955</v>
      </c>
      <c r="DY8" s="1983"/>
      <c r="DZ8" s="1983"/>
      <c r="EA8" s="1983"/>
      <c r="EB8" s="1983"/>
      <c r="EC8" s="1983"/>
      <c r="ED8" s="1983"/>
      <c r="EE8" s="1983"/>
      <c r="EF8" s="1983"/>
      <c r="EG8" s="1983"/>
      <c r="EH8" s="1983"/>
      <c r="EI8" s="1983"/>
      <c r="EJ8" s="1983"/>
      <c r="EK8" s="1983"/>
      <c r="EL8" s="1983"/>
      <c r="EM8" s="1987"/>
    </row>
    <row r="9" spans="1:144" s="294" customFormat="1" ht="21" customHeight="1" x14ac:dyDescent="0.15">
      <c r="B9" s="289" t="s">
        <v>8</v>
      </c>
      <c r="C9" s="2004">
        <v>332507</v>
      </c>
      <c r="D9" s="1983"/>
      <c r="E9" s="1983"/>
      <c r="F9" s="1983"/>
      <c r="G9" s="1983"/>
      <c r="H9" s="1983"/>
      <c r="I9" s="1983"/>
      <c r="J9" s="1983"/>
      <c r="K9" s="1983"/>
      <c r="L9" s="1982">
        <v>5119372</v>
      </c>
      <c r="M9" s="1983"/>
      <c r="N9" s="1983"/>
      <c r="O9" s="1983"/>
      <c r="P9" s="1983"/>
      <c r="Q9" s="1983"/>
      <c r="R9" s="1983"/>
      <c r="S9" s="1983"/>
      <c r="T9" s="1983"/>
      <c r="U9" s="1983"/>
      <c r="V9" s="1982">
        <v>155383345531</v>
      </c>
      <c r="W9" s="1983"/>
      <c r="X9" s="1983"/>
      <c r="Y9" s="1983"/>
      <c r="Z9" s="1983"/>
      <c r="AA9" s="1983"/>
      <c r="AB9" s="1983"/>
      <c r="AC9" s="1983"/>
      <c r="AD9" s="1983"/>
      <c r="AE9" s="1983"/>
      <c r="AF9" s="1983"/>
      <c r="AG9" s="1983"/>
      <c r="AH9" s="1983"/>
      <c r="AI9" s="1983"/>
      <c r="AJ9" s="1983"/>
      <c r="AK9" s="1983"/>
      <c r="AL9" s="1982">
        <v>13596342</v>
      </c>
      <c r="AM9" s="1983"/>
      <c r="AN9" s="1983"/>
      <c r="AO9" s="1983"/>
      <c r="AP9" s="1983"/>
      <c r="AQ9" s="1983"/>
      <c r="AR9" s="1983"/>
      <c r="AS9" s="1983"/>
      <c r="AT9" s="1983"/>
      <c r="AU9" s="1982">
        <v>22431613</v>
      </c>
      <c r="AV9" s="1983"/>
      <c r="AW9" s="1983"/>
      <c r="AX9" s="1983"/>
      <c r="AY9" s="1983"/>
      <c r="AZ9" s="1983"/>
      <c r="BA9" s="1983"/>
      <c r="BB9" s="1983"/>
      <c r="BC9" s="1983"/>
      <c r="BD9" s="1983"/>
      <c r="BE9" s="1982">
        <v>176741568905</v>
      </c>
      <c r="BF9" s="1983"/>
      <c r="BG9" s="1983"/>
      <c r="BH9" s="1983"/>
      <c r="BI9" s="1983"/>
      <c r="BJ9" s="1983"/>
      <c r="BK9" s="1983"/>
      <c r="BL9" s="1983"/>
      <c r="BM9" s="1983"/>
      <c r="BN9" s="1983"/>
      <c r="BO9" s="1983"/>
      <c r="BP9" s="1983"/>
      <c r="BQ9" s="1983"/>
      <c r="BR9" s="1983"/>
      <c r="BS9" s="1983"/>
      <c r="BT9" s="1987"/>
      <c r="BU9" s="653"/>
      <c r="BV9" s="2004">
        <v>3048799</v>
      </c>
      <c r="BW9" s="1983"/>
      <c r="BX9" s="1983"/>
      <c r="BY9" s="1983"/>
      <c r="BZ9" s="1983"/>
      <c r="CA9" s="1983"/>
      <c r="CB9" s="1983"/>
      <c r="CC9" s="1983"/>
      <c r="CD9" s="1983"/>
      <c r="CE9" s="1982">
        <v>6577269</v>
      </c>
      <c r="CF9" s="1983"/>
      <c r="CG9" s="1983"/>
      <c r="CH9" s="1983"/>
      <c r="CI9" s="1983"/>
      <c r="CJ9" s="1983"/>
      <c r="CK9" s="1983"/>
      <c r="CL9" s="1983"/>
      <c r="CM9" s="1983"/>
      <c r="CN9" s="1983"/>
      <c r="CO9" s="1982">
        <v>40017493004</v>
      </c>
      <c r="CP9" s="1983"/>
      <c r="CQ9" s="1983"/>
      <c r="CR9" s="1983"/>
      <c r="CS9" s="1983"/>
      <c r="CT9" s="1983"/>
      <c r="CU9" s="1983"/>
      <c r="CV9" s="1983"/>
      <c r="CW9" s="1983"/>
      <c r="CX9" s="1983"/>
      <c r="CY9" s="1983"/>
      <c r="CZ9" s="1983"/>
      <c r="DA9" s="1983"/>
      <c r="DB9" s="1983"/>
      <c r="DC9" s="1983"/>
      <c r="DD9" s="1983"/>
      <c r="DE9" s="1982">
        <v>16977648</v>
      </c>
      <c r="DF9" s="1983"/>
      <c r="DG9" s="1983"/>
      <c r="DH9" s="1983"/>
      <c r="DI9" s="1983"/>
      <c r="DJ9" s="1983"/>
      <c r="DK9" s="1983"/>
      <c r="DL9" s="1983"/>
      <c r="DM9" s="1983"/>
      <c r="DN9" s="1982">
        <v>34128254</v>
      </c>
      <c r="DO9" s="1983"/>
      <c r="DP9" s="1983"/>
      <c r="DQ9" s="1983"/>
      <c r="DR9" s="1983"/>
      <c r="DS9" s="1983"/>
      <c r="DT9" s="1983"/>
      <c r="DU9" s="1983"/>
      <c r="DV9" s="1983"/>
      <c r="DW9" s="1983"/>
      <c r="DX9" s="1982">
        <v>372142407440</v>
      </c>
      <c r="DY9" s="1983"/>
      <c r="DZ9" s="1983"/>
      <c r="EA9" s="1983"/>
      <c r="EB9" s="1983"/>
      <c r="EC9" s="1983"/>
      <c r="ED9" s="1983"/>
      <c r="EE9" s="1983"/>
      <c r="EF9" s="1983"/>
      <c r="EG9" s="1983"/>
      <c r="EH9" s="1983"/>
      <c r="EI9" s="1983"/>
      <c r="EJ9" s="1983"/>
      <c r="EK9" s="1983"/>
      <c r="EL9" s="1983"/>
      <c r="EM9" s="1987"/>
    </row>
    <row r="10" spans="1:144" s="294" customFormat="1" ht="21" customHeight="1" x14ac:dyDescent="0.15">
      <c r="B10" s="289" t="s">
        <v>13</v>
      </c>
      <c r="C10" s="2004">
        <v>333944</v>
      </c>
      <c r="D10" s="1983"/>
      <c r="E10" s="1983"/>
      <c r="F10" s="1983"/>
      <c r="G10" s="1983"/>
      <c r="H10" s="1983"/>
      <c r="I10" s="1983"/>
      <c r="J10" s="1983"/>
      <c r="K10" s="1983"/>
      <c r="L10" s="1982">
        <v>5105382</v>
      </c>
      <c r="M10" s="1983"/>
      <c r="N10" s="1983"/>
      <c r="O10" s="1983"/>
      <c r="P10" s="1983"/>
      <c r="Q10" s="1983"/>
      <c r="R10" s="1983"/>
      <c r="S10" s="1983"/>
      <c r="T10" s="1983"/>
      <c r="U10" s="1983"/>
      <c r="V10" s="1982">
        <v>164154254881</v>
      </c>
      <c r="W10" s="1983"/>
      <c r="X10" s="1983"/>
      <c r="Y10" s="1983"/>
      <c r="Z10" s="1983"/>
      <c r="AA10" s="1983"/>
      <c r="AB10" s="1983"/>
      <c r="AC10" s="1983"/>
      <c r="AD10" s="1983"/>
      <c r="AE10" s="1983"/>
      <c r="AF10" s="1983"/>
      <c r="AG10" s="1983"/>
      <c r="AH10" s="1983"/>
      <c r="AI10" s="1983"/>
      <c r="AJ10" s="1983"/>
      <c r="AK10" s="1983"/>
      <c r="AL10" s="1982">
        <v>13564065</v>
      </c>
      <c r="AM10" s="1983"/>
      <c r="AN10" s="1983"/>
      <c r="AO10" s="1983"/>
      <c r="AP10" s="1983"/>
      <c r="AQ10" s="1983"/>
      <c r="AR10" s="1983"/>
      <c r="AS10" s="1983"/>
      <c r="AT10" s="1983"/>
      <c r="AU10" s="1982">
        <v>22468142</v>
      </c>
      <c r="AV10" s="1983"/>
      <c r="AW10" s="1983"/>
      <c r="AX10" s="1983"/>
      <c r="AY10" s="1983"/>
      <c r="AZ10" s="1983"/>
      <c r="BA10" s="1983"/>
      <c r="BB10" s="1983"/>
      <c r="BC10" s="1983"/>
      <c r="BD10" s="1983"/>
      <c r="BE10" s="1982">
        <v>181693973645</v>
      </c>
      <c r="BF10" s="1983"/>
      <c r="BG10" s="1983"/>
      <c r="BH10" s="1983"/>
      <c r="BI10" s="1983"/>
      <c r="BJ10" s="1983"/>
      <c r="BK10" s="1983"/>
      <c r="BL10" s="1983"/>
      <c r="BM10" s="1983"/>
      <c r="BN10" s="1983"/>
      <c r="BO10" s="1983"/>
      <c r="BP10" s="1983"/>
      <c r="BQ10" s="1983"/>
      <c r="BR10" s="1983"/>
      <c r="BS10" s="1983"/>
      <c r="BT10" s="1987"/>
      <c r="BU10" s="653"/>
      <c r="BV10" s="2004">
        <v>3109423</v>
      </c>
      <c r="BW10" s="1983"/>
      <c r="BX10" s="1983"/>
      <c r="BY10" s="1983"/>
      <c r="BZ10" s="1983"/>
      <c r="CA10" s="1983"/>
      <c r="CB10" s="1983"/>
      <c r="CC10" s="1983"/>
      <c r="CD10" s="1983"/>
      <c r="CE10" s="1982">
        <v>6622533</v>
      </c>
      <c r="CF10" s="1983"/>
      <c r="CG10" s="1983"/>
      <c r="CH10" s="1983"/>
      <c r="CI10" s="1983"/>
      <c r="CJ10" s="1983"/>
      <c r="CK10" s="1983"/>
      <c r="CL10" s="1983"/>
      <c r="CM10" s="1983"/>
      <c r="CN10" s="1983"/>
      <c r="CO10" s="1982">
        <v>40725572178</v>
      </c>
      <c r="CP10" s="1983"/>
      <c r="CQ10" s="1983"/>
      <c r="CR10" s="1983"/>
      <c r="CS10" s="1983"/>
      <c r="CT10" s="1983"/>
      <c r="CU10" s="1983"/>
      <c r="CV10" s="1983"/>
      <c r="CW10" s="1983"/>
      <c r="CX10" s="1983"/>
      <c r="CY10" s="1983"/>
      <c r="CZ10" s="1983"/>
      <c r="DA10" s="1983"/>
      <c r="DB10" s="1983"/>
      <c r="DC10" s="1983"/>
      <c r="DD10" s="1983"/>
      <c r="DE10" s="1982">
        <v>17007432</v>
      </c>
      <c r="DF10" s="1983"/>
      <c r="DG10" s="1983"/>
      <c r="DH10" s="1983"/>
      <c r="DI10" s="1983"/>
      <c r="DJ10" s="1983"/>
      <c r="DK10" s="1983"/>
      <c r="DL10" s="1983"/>
      <c r="DM10" s="1983"/>
      <c r="DN10" s="1982">
        <v>34196057</v>
      </c>
      <c r="DO10" s="1983"/>
      <c r="DP10" s="1983"/>
      <c r="DQ10" s="1983"/>
      <c r="DR10" s="1983"/>
      <c r="DS10" s="1983"/>
      <c r="DT10" s="1983"/>
      <c r="DU10" s="1983"/>
      <c r="DV10" s="1983"/>
      <c r="DW10" s="1983"/>
      <c r="DX10" s="1982">
        <v>386573800704</v>
      </c>
      <c r="DY10" s="1983"/>
      <c r="DZ10" s="1983"/>
      <c r="EA10" s="1983"/>
      <c r="EB10" s="1983"/>
      <c r="EC10" s="1983"/>
      <c r="ED10" s="1983"/>
      <c r="EE10" s="1983"/>
      <c r="EF10" s="1983"/>
      <c r="EG10" s="1983"/>
      <c r="EH10" s="1983"/>
      <c r="EI10" s="1983"/>
      <c r="EJ10" s="1983"/>
      <c r="EK10" s="1983"/>
      <c r="EL10" s="1983"/>
      <c r="EM10" s="1987"/>
    </row>
    <row r="11" spans="1:144" s="294" customFormat="1" ht="21" customHeight="1" thickBot="1" x14ac:dyDescent="0.2">
      <c r="B11" s="290" t="s">
        <v>30</v>
      </c>
      <c r="C11" s="2003">
        <v>333345</v>
      </c>
      <c r="D11" s="1989"/>
      <c r="E11" s="1989"/>
      <c r="F11" s="1989"/>
      <c r="G11" s="1989"/>
      <c r="H11" s="1989"/>
      <c r="I11" s="1989"/>
      <c r="J11" s="1989"/>
      <c r="K11" s="1989"/>
      <c r="L11" s="1988">
        <v>5063981</v>
      </c>
      <c r="M11" s="1989"/>
      <c r="N11" s="1989"/>
      <c r="O11" s="1989"/>
      <c r="P11" s="1989"/>
      <c r="Q11" s="1989"/>
      <c r="R11" s="1989"/>
      <c r="S11" s="1989"/>
      <c r="T11" s="1989"/>
      <c r="U11" s="1989"/>
      <c r="V11" s="1988">
        <v>168872342351</v>
      </c>
      <c r="W11" s="1989"/>
      <c r="X11" s="1989"/>
      <c r="Y11" s="1989"/>
      <c r="Z11" s="1989"/>
      <c r="AA11" s="1989"/>
      <c r="AB11" s="1989"/>
      <c r="AC11" s="1989"/>
      <c r="AD11" s="1989"/>
      <c r="AE11" s="1989"/>
      <c r="AF11" s="1989"/>
      <c r="AG11" s="1989"/>
      <c r="AH11" s="1989"/>
      <c r="AI11" s="1989"/>
      <c r="AJ11" s="1989"/>
      <c r="AK11" s="1989"/>
      <c r="AL11" s="1988">
        <v>13674238</v>
      </c>
      <c r="AM11" s="1989"/>
      <c r="AN11" s="1989"/>
      <c r="AO11" s="1989"/>
      <c r="AP11" s="1989"/>
      <c r="AQ11" s="1989"/>
      <c r="AR11" s="1989"/>
      <c r="AS11" s="1989"/>
      <c r="AT11" s="1989"/>
      <c r="AU11" s="1988">
        <v>22300662</v>
      </c>
      <c r="AV11" s="1989"/>
      <c r="AW11" s="1989"/>
      <c r="AX11" s="1989"/>
      <c r="AY11" s="1989"/>
      <c r="AZ11" s="1989"/>
      <c r="BA11" s="1989"/>
      <c r="BB11" s="1989"/>
      <c r="BC11" s="1989"/>
      <c r="BD11" s="1989"/>
      <c r="BE11" s="1988">
        <v>186171321634</v>
      </c>
      <c r="BF11" s="1989"/>
      <c r="BG11" s="1989"/>
      <c r="BH11" s="1989"/>
      <c r="BI11" s="1989"/>
      <c r="BJ11" s="1989"/>
      <c r="BK11" s="1989"/>
      <c r="BL11" s="1989"/>
      <c r="BM11" s="1989"/>
      <c r="BN11" s="1989"/>
      <c r="BO11" s="1989"/>
      <c r="BP11" s="1989"/>
      <c r="BQ11" s="1989"/>
      <c r="BR11" s="1989"/>
      <c r="BS11" s="1989"/>
      <c r="BT11" s="1990"/>
      <c r="BU11" s="653"/>
      <c r="BV11" s="2003">
        <v>3200537</v>
      </c>
      <c r="BW11" s="1989"/>
      <c r="BX11" s="1989"/>
      <c r="BY11" s="1989"/>
      <c r="BZ11" s="1989"/>
      <c r="CA11" s="1989"/>
      <c r="CB11" s="1989"/>
      <c r="CC11" s="1989"/>
      <c r="CD11" s="1989"/>
      <c r="CE11" s="1988">
        <v>6657094</v>
      </c>
      <c r="CF11" s="1989"/>
      <c r="CG11" s="1989"/>
      <c r="CH11" s="1989"/>
      <c r="CI11" s="1989"/>
      <c r="CJ11" s="1989"/>
      <c r="CK11" s="1989"/>
      <c r="CL11" s="1989"/>
      <c r="CM11" s="1989"/>
      <c r="CN11" s="1989"/>
      <c r="CO11" s="1988">
        <v>41668235195</v>
      </c>
      <c r="CP11" s="1989"/>
      <c r="CQ11" s="1989"/>
      <c r="CR11" s="1989"/>
      <c r="CS11" s="1989"/>
      <c r="CT11" s="1989"/>
      <c r="CU11" s="1989"/>
      <c r="CV11" s="1989"/>
      <c r="CW11" s="1989"/>
      <c r="CX11" s="1989"/>
      <c r="CY11" s="1989"/>
      <c r="CZ11" s="1989"/>
      <c r="DA11" s="1989"/>
      <c r="DB11" s="1989"/>
      <c r="DC11" s="1989"/>
      <c r="DD11" s="1989"/>
      <c r="DE11" s="1988">
        <v>17208120</v>
      </c>
      <c r="DF11" s="1989"/>
      <c r="DG11" s="1989"/>
      <c r="DH11" s="1989"/>
      <c r="DI11" s="1989"/>
      <c r="DJ11" s="1989"/>
      <c r="DK11" s="1989"/>
      <c r="DL11" s="1989"/>
      <c r="DM11" s="1989"/>
      <c r="DN11" s="1988">
        <v>34021737</v>
      </c>
      <c r="DO11" s="1989"/>
      <c r="DP11" s="1989"/>
      <c r="DQ11" s="1989"/>
      <c r="DR11" s="1989"/>
      <c r="DS11" s="1989"/>
      <c r="DT11" s="1989"/>
      <c r="DU11" s="1989"/>
      <c r="DV11" s="1989"/>
      <c r="DW11" s="1989"/>
      <c r="DX11" s="1988">
        <v>396711899180</v>
      </c>
      <c r="DY11" s="1989"/>
      <c r="DZ11" s="1989"/>
      <c r="EA11" s="1989"/>
      <c r="EB11" s="1989"/>
      <c r="EC11" s="1989"/>
      <c r="ED11" s="1989"/>
      <c r="EE11" s="1989"/>
      <c r="EF11" s="1989"/>
      <c r="EG11" s="1989"/>
      <c r="EH11" s="1989"/>
      <c r="EI11" s="1989"/>
      <c r="EJ11" s="1989"/>
      <c r="EK11" s="1989"/>
      <c r="EL11" s="1989"/>
      <c r="EM11" s="1990"/>
    </row>
    <row r="12" spans="1:144" s="294" customFormat="1" ht="15" customHeight="1" x14ac:dyDescent="0.15">
      <c r="B12" s="2164"/>
      <c r="C12" s="2109"/>
      <c r="D12" s="2109"/>
      <c r="E12" s="2109"/>
      <c r="F12" s="2109"/>
      <c r="G12" s="2109"/>
      <c r="H12" s="2109"/>
      <c r="I12" s="2109"/>
      <c r="J12" s="2109"/>
      <c r="K12" s="2109"/>
      <c r="L12" s="2109"/>
      <c r="M12" s="2109"/>
      <c r="N12" s="2109"/>
      <c r="O12" s="2109"/>
      <c r="P12" s="2109"/>
      <c r="Q12" s="2109"/>
      <c r="R12" s="2109"/>
      <c r="S12" s="2109"/>
      <c r="T12" s="2109"/>
      <c r="U12" s="2109"/>
      <c r="V12" s="2109"/>
      <c r="W12" s="2109"/>
      <c r="X12" s="2109"/>
      <c r="Y12" s="2109"/>
      <c r="Z12" s="2109"/>
      <c r="AA12" s="2109"/>
      <c r="AB12" s="2109"/>
      <c r="AC12" s="2109"/>
      <c r="AD12" s="2109"/>
      <c r="AE12" s="2109"/>
      <c r="AF12" s="2109"/>
      <c r="AG12" s="2109"/>
      <c r="AH12" s="2109"/>
      <c r="AI12" s="2109"/>
      <c r="AJ12" s="2109"/>
      <c r="AK12" s="2109"/>
      <c r="AL12" s="2109"/>
      <c r="AM12" s="2109"/>
      <c r="AN12" s="2109"/>
      <c r="AO12" s="2109"/>
      <c r="AP12" s="2109"/>
      <c r="AQ12" s="2109"/>
      <c r="AR12" s="2109"/>
      <c r="AS12" s="2109"/>
      <c r="AT12" s="2109"/>
      <c r="AU12" s="2109"/>
      <c r="AV12" s="2109"/>
      <c r="AW12" s="2109"/>
      <c r="AX12" s="2109"/>
      <c r="AY12" s="2109"/>
      <c r="AZ12" s="2109"/>
      <c r="BA12" s="2109"/>
      <c r="BB12" s="2109"/>
      <c r="BC12" s="2109"/>
      <c r="BD12" s="2109"/>
      <c r="BE12" s="2109"/>
      <c r="BF12" s="2109"/>
      <c r="BG12" s="2109"/>
      <c r="BH12" s="2109"/>
      <c r="BI12" s="2109"/>
      <c r="BJ12" s="2109"/>
      <c r="BK12" s="2109"/>
      <c r="BL12" s="2109"/>
      <c r="BM12" s="2109"/>
      <c r="BN12" s="2109"/>
      <c r="BO12" s="2109"/>
      <c r="BP12" s="2109"/>
      <c r="BQ12" s="2109"/>
      <c r="BR12" s="2109"/>
      <c r="BS12" s="2109"/>
      <c r="BT12" s="2109"/>
      <c r="BV12" s="2132"/>
      <c r="BW12" s="2132"/>
      <c r="BX12" s="2132"/>
      <c r="BY12" s="2132"/>
      <c r="BZ12" s="2132"/>
      <c r="CA12" s="2132"/>
      <c r="CB12" s="2132"/>
      <c r="CC12" s="2132"/>
      <c r="CD12" s="2132"/>
      <c r="CE12" s="2132"/>
      <c r="CF12" s="2132"/>
      <c r="CG12" s="2132"/>
      <c r="CH12" s="2132"/>
      <c r="CI12" s="2132"/>
      <c r="CJ12" s="2132"/>
      <c r="CK12" s="2132"/>
      <c r="CL12" s="2132"/>
      <c r="CM12" s="2132"/>
      <c r="CN12" s="2132"/>
      <c r="CO12" s="2132"/>
      <c r="CP12" s="2132"/>
      <c r="CQ12" s="2132"/>
      <c r="CR12" s="2132"/>
      <c r="CS12" s="2132"/>
      <c r="CT12" s="2132"/>
      <c r="CU12" s="2132"/>
      <c r="CV12" s="2132"/>
      <c r="CW12" s="2132"/>
      <c r="CX12" s="2132"/>
      <c r="CY12" s="2132"/>
      <c r="CZ12" s="2132"/>
      <c r="DA12" s="2132"/>
      <c r="DB12" s="2132"/>
      <c r="DC12" s="2132"/>
      <c r="DD12" s="2132"/>
      <c r="DE12" s="2132"/>
      <c r="DF12" s="2132"/>
      <c r="DG12" s="2132"/>
      <c r="DH12" s="2132"/>
      <c r="DI12" s="2132"/>
      <c r="DJ12" s="2132"/>
      <c r="DK12" s="2132"/>
      <c r="DL12" s="2132"/>
      <c r="DM12" s="2132"/>
      <c r="DN12" s="2132"/>
      <c r="DO12" s="2132"/>
      <c r="DP12" s="2132"/>
      <c r="DQ12" s="2132"/>
      <c r="DR12" s="2132"/>
      <c r="DS12" s="2132"/>
      <c r="DT12" s="2132"/>
      <c r="DU12" s="2132"/>
      <c r="DV12" s="2132"/>
      <c r="DW12" s="2132"/>
      <c r="DX12" s="2132"/>
      <c r="DY12" s="2132"/>
      <c r="DZ12" s="2132"/>
      <c r="EA12" s="2132"/>
      <c r="EB12" s="2132"/>
      <c r="EC12" s="2132"/>
      <c r="ED12" s="2132"/>
      <c r="EE12" s="2132"/>
      <c r="EF12" s="2132"/>
      <c r="EG12" s="2132"/>
      <c r="EH12" s="2132"/>
      <c r="EI12" s="2132"/>
      <c r="EJ12" s="2132"/>
      <c r="EK12" s="2132"/>
      <c r="EL12" s="2132"/>
      <c r="EM12" s="2132"/>
    </row>
    <row r="13" spans="1:144" s="294" customFormat="1" ht="15" customHeight="1" x14ac:dyDescent="0.15">
      <c r="B13" s="2109"/>
      <c r="C13" s="2109"/>
      <c r="D13" s="2109"/>
      <c r="E13" s="2109"/>
      <c r="F13" s="2109"/>
      <c r="G13" s="2109"/>
      <c r="H13" s="2109"/>
      <c r="I13" s="2109"/>
      <c r="J13" s="2109"/>
      <c r="K13" s="2109"/>
      <c r="L13" s="2109"/>
      <c r="M13" s="2109"/>
      <c r="N13" s="2109"/>
      <c r="O13" s="2109"/>
      <c r="P13" s="2109"/>
      <c r="Q13" s="2109"/>
      <c r="R13" s="2109"/>
      <c r="S13" s="2109"/>
      <c r="T13" s="2109"/>
      <c r="U13" s="2109"/>
      <c r="V13" s="2109"/>
      <c r="W13" s="2109"/>
      <c r="X13" s="2109"/>
      <c r="Y13" s="2109"/>
      <c r="Z13" s="2109"/>
      <c r="AA13" s="2109"/>
      <c r="AB13" s="2109"/>
      <c r="AC13" s="2109"/>
      <c r="AD13" s="2109"/>
      <c r="AE13" s="2109"/>
      <c r="AF13" s="2109"/>
      <c r="AG13" s="2109"/>
      <c r="AH13" s="2109"/>
      <c r="AI13" s="2109"/>
      <c r="AJ13" s="2109"/>
      <c r="AK13" s="2109"/>
      <c r="AL13" s="2109"/>
      <c r="AM13" s="2109"/>
      <c r="AN13" s="2109"/>
      <c r="AO13" s="2109"/>
      <c r="AP13" s="2109"/>
      <c r="AQ13" s="2109"/>
      <c r="AR13" s="2109"/>
      <c r="AS13" s="2109"/>
      <c r="AT13" s="2109"/>
      <c r="AU13" s="2109"/>
      <c r="AV13" s="2109"/>
      <c r="AW13" s="2109"/>
      <c r="AX13" s="2109"/>
      <c r="AY13" s="2109"/>
      <c r="AZ13" s="2109"/>
      <c r="BA13" s="2109"/>
      <c r="BB13" s="2109"/>
      <c r="BC13" s="2109"/>
      <c r="BD13" s="2109"/>
      <c r="BE13" s="2109"/>
      <c r="BF13" s="2109"/>
      <c r="BG13" s="2109"/>
      <c r="BH13" s="2109"/>
      <c r="BI13" s="2109"/>
      <c r="BJ13" s="2109"/>
      <c r="BK13" s="2109"/>
      <c r="BL13" s="2109"/>
      <c r="BM13" s="2109"/>
      <c r="BN13" s="2109"/>
      <c r="BO13" s="2109"/>
      <c r="BP13" s="2109"/>
      <c r="BQ13" s="2109"/>
      <c r="BR13" s="2109"/>
      <c r="BS13" s="2109"/>
      <c r="BT13" s="2109"/>
      <c r="BV13" s="2136"/>
      <c r="BW13" s="2136"/>
      <c r="BX13" s="2136"/>
      <c r="BY13" s="2136"/>
      <c r="BZ13" s="2136"/>
      <c r="CA13" s="2136"/>
      <c r="CB13" s="2136"/>
      <c r="CC13" s="2136"/>
      <c r="CD13" s="2136"/>
      <c r="CE13" s="2136"/>
      <c r="CF13" s="2136"/>
      <c r="CG13" s="2136"/>
      <c r="CH13" s="2136"/>
      <c r="CI13" s="2136"/>
      <c r="CJ13" s="2136"/>
      <c r="CK13" s="2136"/>
      <c r="CL13" s="2136"/>
      <c r="CM13" s="2136"/>
      <c r="CN13" s="2136"/>
      <c r="CO13" s="2136"/>
      <c r="CP13" s="2136"/>
      <c r="CQ13" s="2136"/>
      <c r="CR13" s="2136"/>
      <c r="CS13" s="2136"/>
      <c r="CT13" s="2136"/>
      <c r="CU13" s="2136"/>
      <c r="CV13" s="2136"/>
      <c r="CW13" s="2136"/>
      <c r="CX13" s="2136"/>
      <c r="CY13" s="2136"/>
      <c r="CZ13" s="2136"/>
      <c r="DA13" s="2136"/>
      <c r="DB13" s="2136"/>
      <c r="DC13" s="2136"/>
      <c r="DD13" s="2136"/>
      <c r="DE13" s="2136"/>
      <c r="DF13" s="2136"/>
      <c r="DG13" s="2136"/>
      <c r="DH13" s="2136"/>
      <c r="DI13" s="2136"/>
      <c r="DJ13" s="2136"/>
      <c r="DK13" s="2136"/>
      <c r="DL13" s="2136"/>
      <c r="DM13" s="2136"/>
      <c r="DN13" s="2136"/>
      <c r="DO13" s="2136"/>
      <c r="DP13" s="2136"/>
      <c r="DQ13" s="2136"/>
      <c r="DR13" s="2136"/>
      <c r="DS13" s="2136"/>
      <c r="DT13" s="2136"/>
      <c r="DU13" s="2136"/>
      <c r="DV13" s="2136"/>
      <c r="DW13" s="2136"/>
      <c r="DX13" s="2136"/>
      <c r="DY13" s="2136"/>
      <c r="DZ13" s="2136"/>
      <c r="EA13" s="2136"/>
      <c r="EB13" s="2136"/>
      <c r="EC13" s="2136"/>
      <c r="ED13" s="2136"/>
      <c r="EE13" s="2136"/>
      <c r="EF13" s="2136"/>
      <c r="EG13" s="2136"/>
      <c r="EH13" s="2136"/>
      <c r="EI13" s="2136"/>
      <c r="EJ13" s="2136"/>
      <c r="EK13" s="2136"/>
      <c r="EL13" s="2136"/>
      <c r="EM13" s="2136"/>
    </row>
    <row r="14" spans="1:144" s="294" customFormat="1" ht="15" customHeight="1" thickBot="1" x14ac:dyDescent="0.2">
      <c r="B14" s="2026"/>
      <c r="C14" s="2026"/>
      <c r="D14" s="2026"/>
      <c r="E14" s="2026"/>
      <c r="F14" s="2026"/>
      <c r="G14" s="2026"/>
      <c r="H14" s="2026"/>
      <c r="I14" s="2026"/>
      <c r="J14" s="2026"/>
      <c r="K14" s="2026"/>
      <c r="L14" s="2026"/>
      <c r="M14" s="2026"/>
      <c r="N14" s="2026"/>
      <c r="O14" s="2026"/>
      <c r="P14" s="2026"/>
      <c r="Q14" s="2026"/>
      <c r="R14" s="2026"/>
      <c r="S14" s="2026"/>
      <c r="T14" s="2026"/>
      <c r="U14" s="2026"/>
      <c r="V14" s="2026"/>
      <c r="W14" s="2026"/>
      <c r="X14" s="2026"/>
      <c r="Y14" s="2026"/>
      <c r="Z14" s="2026"/>
      <c r="AA14" s="2026"/>
      <c r="AB14" s="2026"/>
      <c r="AC14" s="2026"/>
      <c r="AD14" s="2026"/>
      <c r="AE14" s="2026"/>
      <c r="AF14" s="2026"/>
      <c r="AG14" s="2026"/>
      <c r="AH14" s="2026"/>
      <c r="AI14" s="2026"/>
      <c r="AJ14" s="2026"/>
      <c r="AK14" s="2026"/>
      <c r="AL14" s="2026"/>
      <c r="AM14" s="2026"/>
      <c r="AN14" s="2026"/>
      <c r="AO14" s="2026"/>
      <c r="AP14" s="2026"/>
      <c r="AQ14" s="2026"/>
      <c r="AR14" s="2026"/>
      <c r="AS14" s="2026"/>
      <c r="AT14" s="2026"/>
      <c r="AU14" s="2026"/>
      <c r="AV14" s="2026"/>
      <c r="AW14" s="2026"/>
      <c r="AX14" s="2026"/>
      <c r="AY14" s="2026"/>
      <c r="AZ14" s="2026"/>
      <c r="BA14" s="2026"/>
      <c r="BB14" s="2026"/>
      <c r="BC14" s="2026"/>
      <c r="BD14" s="2026"/>
      <c r="BE14" s="2026"/>
      <c r="BF14" s="2026"/>
      <c r="BG14" s="2026"/>
      <c r="BH14" s="2026"/>
      <c r="BI14" s="2026"/>
      <c r="BJ14" s="2026"/>
      <c r="BK14" s="2026"/>
      <c r="BL14" s="2026"/>
      <c r="BM14" s="2026"/>
      <c r="BN14" s="2026"/>
      <c r="BO14" s="2026"/>
      <c r="BP14" s="2026"/>
      <c r="BQ14" s="2026"/>
      <c r="BR14" s="2026"/>
      <c r="BS14" s="2026"/>
      <c r="BT14" s="2026"/>
      <c r="BV14" s="2137"/>
      <c r="BW14" s="2137"/>
      <c r="BX14" s="2137"/>
      <c r="BY14" s="2137"/>
      <c r="BZ14" s="2137"/>
      <c r="CA14" s="2137"/>
      <c r="CB14" s="2137"/>
      <c r="CC14" s="2137"/>
      <c r="CD14" s="2137"/>
      <c r="CE14" s="2137"/>
      <c r="CF14" s="2137"/>
      <c r="CG14" s="2137"/>
      <c r="CH14" s="2137"/>
      <c r="CI14" s="2137"/>
      <c r="CJ14" s="2137"/>
      <c r="CK14" s="2137"/>
      <c r="CL14" s="2137"/>
      <c r="CM14" s="2137"/>
      <c r="CN14" s="2137"/>
      <c r="CO14" s="2137"/>
      <c r="CP14" s="2137"/>
      <c r="CQ14" s="2137"/>
      <c r="CR14" s="2137"/>
      <c r="CS14" s="2137"/>
      <c r="CT14" s="2137"/>
      <c r="CU14" s="2137"/>
      <c r="CV14" s="2137"/>
      <c r="CW14" s="2137"/>
      <c r="CX14" s="2137"/>
      <c r="CY14" s="2137"/>
      <c r="CZ14" s="2137"/>
      <c r="DA14" s="2137"/>
      <c r="DB14" s="2137"/>
      <c r="DC14" s="2137"/>
      <c r="DD14" s="2137"/>
      <c r="DE14" s="2137"/>
      <c r="DF14" s="2137"/>
      <c r="DG14" s="2137"/>
      <c r="DH14" s="2137"/>
      <c r="DI14" s="2137"/>
      <c r="DJ14" s="2137"/>
      <c r="DK14" s="2137"/>
      <c r="DL14" s="2137"/>
      <c r="DM14" s="2137"/>
      <c r="DN14" s="2137"/>
      <c r="DO14" s="2137"/>
      <c r="DP14" s="2137"/>
      <c r="DQ14" s="2137"/>
      <c r="DR14" s="2137"/>
      <c r="DS14" s="2137"/>
      <c r="DT14" s="2137"/>
      <c r="DU14" s="2137"/>
      <c r="DV14" s="2137"/>
      <c r="DW14" s="2137"/>
      <c r="DX14" s="2137"/>
      <c r="DY14" s="2137"/>
      <c r="DZ14" s="2137"/>
      <c r="EA14" s="2137"/>
      <c r="EB14" s="2137"/>
      <c r="EC14" s="2137"/>
      <c r="ED14" s="2137"/>
      <c r="EE14" s="2137"/>
      <c r="EF14" s="2137"/>
      <c r="EG14" s="2137"/>
      <c r="EH14" s="2137"/>
      <c r="EI14" s="2137"/>
      <c r="EJ14" s="2137"/>
      <c r="EK14" s="2137"/>
      <c r="EL14" s="2137"/>
      <c r="EM14" s="2137"/>
    </row>
    <row r="15" spans="1:144" s="294" customFormat="1" ht="21" customHeight="1" x14ac:dyDescent="0.15">
      <c r="B15" s="295"/>
      <c r="C15" s="2001" t="s">
        <v>765</v>
      </c>
      <c r="D15" s="2002"/>
      <c r="E15" s="2002"/>
      <c r="F15" s="2002"/>
      <c r="G15" s="2002"/>
      <c r="H15" s="2002"/>
      <c r="I15" s="2002"/>
      <c r="J15" s="2002"/>
      <c r="K15" s="2002"/>
      <c r="L15" s="2002"/>
      <c r="M15" s="2002"/>
      <c r="N15" s="2002"/>
      <c r="O15" s="2002"/>
      <c r="P15" s="2002"/>
      <c r="Q15" s="2002"/>
      <c r="R15" s="2002"/>
      <c r="S15" s="2002"/>
      <c r="T15" s="2002"/>
      <c r="U15" s="2002"/>
      <c r="V15" s="2002"/>
      <c r="W15" s="2002"/>
      <c r="X15" s="2002"/>
      <c r="Y15" s="2002"/>
      <c r="Z15" s="2002"/>
      <c r="AA15" s="2002"/>
      <c r="AB15" s="2002"/>
      <c r="AC15" s="2002"/>
      <c r="AD15" s="2002"/>
      <c r="AE15" s="2002"/>
      <c r="AF15" s="2002"/>
      <c r="AG15" s="2002"/>
      <c r="AH15" s="2002"/>
      <c r="AI15" s="2002"/>
      <c r="AJ15" s="2002"/>
      <c r="AK15" s="2002"/>
      <c r="AL15" s="2002"/>
      <c r="AM15" s="2002"/>
      <c r="AN15" s="2002"/>
      <c r="AO15" s="2002"/>
      <c r="AP15" s="2002"/>
      <c r="AQ15" s="2002"/>
      <c r="AR15" s="2002"/>
      <c r="AS15" s="2002"/>
      <c r="AT15" s="2002"/>
      <c r="AU15" s="2002"/>
      <c r="AV15" s="2002"/>
      <c r="AW15" s="2002"/>
      <c r="AX15" s="2002"/>
      <c r="AY15" s="2002"/>
      <c r="AZ15" s="2002"/>
      <c r="BA15" s="2002"/>
      <c r="BB15" s="2002"/>
      <c r="BC15" s="2002"/>
      <c r="BD15" s="2002"/>
      <c r="BE15" s="2002"/>
      <c r="BF15" s="2002"/>
      <c r="BG15" s="2002"/>
      <c r="BH15" s="2002"/>
      <c r="BI15" s="2002"/>
      <c r="BJ15" s="2002"/>
      <c r="BK15" s="2002"/>
      <c r="BL15" s="2002"/>
      <c r="BM15" s="2002"/>
      <c r="BN15" s="2002"/>
      <c r="BO15" s="2002"/>
      <c r="BP15" s="2002"/>
      <c r="BQ15" s="2002"/>
      <c r="BR15" s="2002"/>
      <c r="BS15" s="2002"/>
      <c r="BT15" s="2035"/>
      <c r="BU15" s="298"/>
      <c r="BV15" s="2001" t="s">
        <v>775</v>
      </c>
      <c r="BW15" s="2002"/>
      <c r="BX15" s="2002"/>
      <c r="BY15" s="2002"/>
      <c r="BZ15" s="2002"/>
      <c r="CA15" s="2002"/>
      <c r="CB15" s="2002"/>
      <c r="CC15" s="2002"/>
      <c r="CD15" s="2002"/>
      <c r="CE15" s="2002"/>
      <c r="CF15" s="2002"/>
      <c r="CG15" s="2002"/>
      <c r="CH15" s="2002"/>
      <c r="CI15" s="2002"/>
      <c r="CJ15" s="2002"/>
      <c r="CK15" s="2002"/>
      <c r="CL15" s="2002"/>
      <c r="CM15" s="2002"/>
      <c r="CN15" s="2002"/>
      <c r="CO15" s="2002"/>
      <c r="CP15" s="2002"/>
      <c r="CQ15" s="2002"/>
      <c r="CR15" s="2002"/>
      <c r="CS15" s="2002"/>
      <c r="CT15" s="2002"/>
      <c r="CU15" s="2002"/>
      <c r="CV15" s="2002"/>
      <c r="CW15" s="2002"/>
      <c r="CX15" s="2002"/>
      <c r="CY15" s="2002"/>
      <c r="CZ15" s="2002"/>
      <c r="DA15" s="2002"/>
      <c r="DB15" s="2002"/>
      <c r="DC15" s="2002"/>
      <c r="DD15" s="2002"/>
      <c r="DE15" s="2002"/>
      <c r="DF15" s="2002" t="s">
        <v>776</v>
      </c>
      <c r="DG15" s="2002"/>
      <c r="DH15" s="2002"/>
      <c r="DI15" s="2002"/>
      <c r="DJ15" s="2002"/>
      <c r="DK15" s="2002"/>
      <c r="DL15" s="2002"/>
      <c r="DM15" s="2002"/>
      <c r="DN15" s="2002"/>
      <c r="DO15" s="2002"/>
      <c r="DP15" s="2002"/>
      <c r="DQ15" s="2002"/>
      <c r="DR15" s="2002"/>
      <c r="DS15" s="2002"/>
      <c r="DT15" s="2002"/>
      <c r="DU15" s="2002"/>
      <c r="DV15" s="2002"/>
      <c r="DW15" s="2002"/>
      <c r="DX15" s="2002"/>
      <c r="DY15" s="2002"/>
      <c r="DZ15" s="2002"/>
      <c r="EA15" s="2002"/>
      <c r="EB15" s="2002"/>
      <c r="EC15" s="2002"/>
      <c r="ED15" s="2002"/>
      <c r="EE15" s="2002"/>
      <c r="EF15" s="2002"/>
      <c r="EG15" s="2002"/>
      <c r="EH15" s="2002"/>
      <c r="EI15" s="2002"/>
      <c r="EJ15" s="2002"/>
      <c r="EK15" s="2002"/>
      <c r="EL15" s="2002"/>
      <c r="EM15" s="2035"/>
    </row>
    <row r="16" spans="1:144" s="294" customFormat="1" ht="21" customHeight="1" x14ac:dyDescent="0.15">
      <c r="B16" s="297" t="s">
        <v>763</v>
      </c>
      <c r="C16" s="2034" t="s">
        <v>777</v>
      </c>
      <c r="D16" s="1984"/>
      <c r="E16" s="1984"/>
      <c r="F16" s="1984"/>
      <c r="G16" s="1984"/>
      <c r="H16" s="1984"/>
      <c r="I16" s="1984"/>
      <c r="J16" s="1984"/>
      <c r="K16" s="1984"/>
      <c r="L16" s="1984"/>
      <c r="M16" s="1984"/>
      <c r="N16" s="1984"/>
      <c r="O16" s="1984"/>
      <c r="P16" s="1984"/>
      <c r="Q16" s="1984"/>
      <c r="R16" s="1984"/>
      <c r="S16" s="1984"/>
      <c r="T16" s="1984"/>
      <c r="U16" s="1984"/>
      <c r="V16" s="1984"/>
      <c r="W16" s="1984"/>
      <c r="X16" s="1984"/>
      <c r="Y16" s="1984"/>
      <c r="Z16" s="1984"/>
      <c r="AA16" s="1984"/>
      <c r="AB16" s="1984"/>
      <c r="AC16" s="1984"/>
      <c r="AD16" s="1984"/>
      <c r="AE16" s="1984"/>
      <c r="AF16" s="1984"/>
      <c r="AG16" s="1984"/>
      <c r="AH16" s="1984"/>
      <c r="AI16" s="1984"/>
      <c r="AJ16" s="1984"/>
      <c r="AK16" s="1984"/>
      <c r="AL16" s="1984" t="s">
        <v>778</v>
      </c>
      <c r="AM16" s="1984"/>
      <c r="AN16" s="1984"/>
      <c r="AO16" s="1984"/>
      <c r="AP16" s="1984"/>
      <c r="AQ16" s="1984"/>
      <c r="AR16" s="1984"/>
      <c r="AS16" s="1984"/>
      <c r="AT16" s="1984"/>
      <c r="AU16" s="1984"/>
      <c r="AV16" s="1984"/>
      <c r="AW16" s="1984"/>
      <c r="AX16" s="1984"/>
      <c r="AY16" s="1984"/>
      <c r="AZ16" s="1984"/>
      <c r="BA16" s="1984"/>
      <c r="BB16" s="1984"/>
      <c r="BC16" s="1984"/>
      <c r="BD16" s="1984"/>
      <c r="BE16" s="1984"/>
      <c r="BF16" s="1984"/>
      <c r="BG16" s="1984"/>
      <c r="BH16" s="1984"/>
      <c r="BI16" s="1984"/>
      <c r="BJ16" s="1984"/>
      <c r="BK16" s="1984"/>
      <c r="BL16" s="1984"/>
      <c r="BM16" s="1984"/>
      <c r="BN16" s="1984"/>
      <c r="BO16" s="1984"/>
      <c r="BP16" s="1984"/>
      <c r="BQ16" s="1984"/>
      <c r="BR16" s="1984"/>
      <c r="BS16" s="1984"/>
      <c r="BT16" s="1985"/>
      <c r="BU16" s="298"/>
      <c r="BV16" s="2034" t="s">
        <v>779</v>
      </c>
      <c r="BW16" s="1984"/>
      <c r="BX16" s="1984"/>
      <c r="BY16" s="1984"/>
      <c r="BZ16" s="1984"/>
      <c r="CA16" s="1984"/>
      <c r="CB16" s="1984"/>
      <c r="CC16" s="1984"/>
      <c r="CD16" s="1984"/>
      <c r="CE16" s="1984"/>
      <c r="CF16" s="1984"/>
      <c r="CG16" s="1984"/>
      <c r="CH16" s="1984"/>
      <c r="CI16" s="1984"/>
      <c r="CJ16" s="1984"/>
      <c r="CK16" s="1984"/>
      <c r="CL16" s="1984"/>
      <c r="CM16" s="1984"/>
      <c r="CN16" s="1984"/>
      <c r="CO16" s="1984" t="s">
        <v>753</v>
      </c>
      <c r="CP16" s="1984"/>
      <c r="CQ16" s="1984"/>
      <c r="CR16" s="1984"/>
      <c r="CS16" s="1984"/>
      <c r="CT16" s="1984"/>
      <c r="CU16" s="1984"/>
      <c r="CV16" s="1984"/>
      <c r="CW16" s="1984"/>
      <c r="CX16" s="1984"/>
      <c r="CY16" s="1984"/>
      <c r="CZ16" s="1984"/>
      <c r="DA16" s="1984"/>
      <c r="DB16" s="1984"/>
      <c r="DC16" s="1984"/>
      <c r="DD16" s="1984"/>
      <c r="DE16" s="1984"/>
      <c r="DF16" s="1984" t="s">
        <v>780</v>
      </c>
      <c r="DG16" s="1984"/>
      <c r="DH16" s="1984"/>
      <c r="DI16" s="1984"/>
      <c r="DJ16" s="1984"/>
      <c r="DK16" s="1984"/>
      <c r="DL16" s="1984"/>
      <c r="DM16" s="1984"/>
      <c r="DN16" s="1984"/>
      <c r="DO16" s="1984"/>
      <c r="DP16" s="1984"/>
      <c r="DQ16" s="1984"/>
      <c r="DR16" s="1984"/>
      <c r="DS16" s="1984"/>
      <c r="DT16" s="1984"/>
      <c r="DU16" s="1975" t="s">
        <v>179</v>
      </c>
      <c r="DV16" s="1975"/>
      <c r="DW16" s="1975"/>
      <c r="DX16" s="1975"/>
      <c r="DY16" s="1975"/>
      <c r="DZ16" s="1975"/>
      <c r="EA16" s="1975"/>
      <c r="EB16" s="1975"/>
      <c r="EC16" s="1975"/>
      <c r="ED16" s="1975"/>
      <c r="EE16" s="1975"/>
      <c r="EF16" s="1975"/>
      <c r="EG16" s="1975"/>
      <c r="EH16" s="1975"/>
      <c r="EI16" s="1975"/>
      <c r="EJ16" s="1975"/>
      <c r="EK16" s="1975"/>
      <c r="EL16" s="1975"/>
      <c r="EM16" s="2033"/>
    </row>
    <row r="17" spans="2:169" s="294" customFormat="1" ht="21" customHeight="1" thickBot="1" x14ac:dyDescent="0.2">
      <c r="B17" s="299"/>
      <c r="C17" s="2000" t="s">
        <v>770</v>
      </c>
      <c r="D17" s="1986"/>
      <c r="E17" s="1986"/>
      <c r="F17" s="1986"/>
      <c r="G17" s="1986"/>
      <c r="H17" s="1986"/>
      <c r="I17" s="1986"/>
      <c r="J17" s="1986"/>
      <c r="K17" s="1986"/>
      <c r="L17" s="1986" t="s">
        <v>781</v>
      </c>
      <c r="M17" s="1986"/>
      <c r="N17" s="1986"/>
      <c r="O17" s="1986"/>
      <c r="P17" s="1986"/>
      <c r="Q17" s="1986"/>
      <c r="R17" s="1986"/>
      <c r="S17" s="1986"/>
      <c r="T17" s="1986"/>
      <c r="U17" s="1986"/>
      <c r="V17" s="1986" t="s">
        <v>772</v>
      </c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86"/>
      <c r="AG17" s="1986"/>
      <c r="AH17" s="1986"/>
      <c r="AI17" s="1986"/>
      <c r="AJ17" s="1986"/>
      <c r="AK17" s="1986"/>
      <c r="AL17" s="1986" t="s">
        <v>782</v>
      </c>
      <c r="AM17" s="1986"/>
      <c r="AN17" s="1986"/>
      <c r="AO17" s="1986"/>
      <c r="AP17" s="1986"/>
      <c r="AQ17" s="1986"/>
      <c r="AR17" s="1986"/>
      <c r="AS17" s="1986"/>
      <c r="AT17" s="1986"/>
      <c r="AU17" s="1986" t="s">
        <v>31</v>
      </c>
      <c r="AV17" s="1986"/>
      <c r="AW17" s="1986"/>
      <c r="AX17" s="1986"/>
      <c r="AY17" s="1986"/>
      <c r="AZ17" s="1986"/>
      <c r="BA17" s="1986"/>
      <c r="BB17" s="1986"/>
      <c r="BC17" s="1986"/>
      <c r="BD17" s="1986"/>
      <c r="BE17" s="1986" t="s">
        <v>480</v>
      </c>
      <c r="BF17" s="1986"/>
      <c r="BG17" s="1986"/>
      <c r="BH17" s="1986"/>
      <c r="BI17" s="1986"/>
      <c r="BJ17" s="1986"/>
      <c r="BK17" s="1986"/>
      <c r="BL17" s="1986"/>
      <c r="BM17" s="1986"/>
      <c r="BN17" s="1986"/>
      <c r="BO17" s="1986"/>
      <c r="BP17" s="1986"/>
      <c r="BQ17" s="1986"/>
      <c r="BR17" s="1986"/>
      <c r="BS17" s="1986"/>
      <c r="BT17" s="1999"/>
      <c r="BU17" s="298"/>
      <c r="BV17" s="2000" t="s">
        <v>770</v>
      </c>
      <c r="BW17" s="1986"/>
      <c r="BX17" s="1986"/>
      <c r="BY17" s="1986"/>
      <c r="BZ17" s="1986"/>
      <c r="CA17" s="1986" t="s">
        <v>771</v>
      </c>
      <c r="CB17" s="1986"/>
      <c r="CC17" s="1986"/>
      <c r="CD17" s="1986"/>
      <c r="CE17" s="1986"/>
      <c r="CF17" s="1986" t="s">
        <v>772</v>
      </c>
      <c r="CG17" s="1986"/>
      <c r="CH17" s="1986"/>
      <c r="CI17" s="1986"/>
      <c r="CJ17" s="1986"/>
      <c r="CK17" s="1986"/>
      <c r="CL17" s="1986"/>
      <c r="CM17" s="1986"/>
      <c r="CN17" s="1986"/>
      <c r="CO17" s="1986" t="s">
        <v>770</v>
      </c>
      <c r="CP17" s="1986"/>
      <c r="CQ17" s="1986"/>
      <c r="CR17" s="1986"/>
      <c r="CS17" s="1986"/>
      <c r="CT17" s="1986"/>
      <c r="CU17" s="1986"/>
      <c r="CV17" s="1986"/>
      <c r="CW17" s="1986" t="s">
        <v>772</v>
      </c>
      <c r="CX17" s="1986"/>
      <c r="CY17" s="1986"/>
      <c r="CZ17" s="1986"/>
      <c r="DA17" s="1986"/>
      <c r="DB17" s="1986"/>
      <c r="DC17" s="1986"/>
      <c r="DD17" s="1986"/>
      <c r="DE17" s="1986"/>
      <c r="DF17" s="1986" t="s">
        <v>770</v>
      </c>
      <c r="DG17" s="1986"/>
      <c r="DH17" s="1986"/>
      <c r="DI17" s="1986"/>
      <c r="DJ17" s="1986"/>
      <c r="DK17" s="1986" t="s">
        <v>772</v>
      </c>
      <c r="DL17" s="1986"/>
      <c r="DM17" s="1986"/>
      <c r="DN17" s="1986"/>
      <c r="DO17" s="1986"/>
      <c r="DP17" s="1986"/>
      <c r="DQ17" s="1986"/>
      <c r="DR17" s="1986"/>
      <c r="DS17" s="1986"/>
      <c r="DT17" s="1986"/>
      <c r="DU17" s="1986" t="s">
        <v>770</v>
      </c>
      <c r="DV17" s="1986"/>
      <c r="DW17" s="1986"/>
      <c r="DX17" s="1986"/>
      <c r="DY17" s="1986"/>
      <c r="DZ17" s="1986"/>
      <c r="EA17" s="1986"/>
      <c r="EB17" s="1986" t="s">
        <v>772</v>
      </c>
      <c r="EC17" s="1986"/>
      <c r="ED17" s="1986"/>
      <c r="EE17" s="1986"/>
      <c r="EF17" s="1986"/>
      <c r="EG17" s="1986"/>
      <c r="EH17" s="1986"/>
      <c r="EI17" s="1986"/>
      <c r="EJ17" s="1986"/>
      <c r="EK17" s="1986"/>
      <c r="EL17" s="1986"/>
      <c r="EM17" s="1999"/>
    </row>
    <row r="18" spans="2:169" s="294" customFormat="1" ht="21" customHeight="1" x14ac:dyDescent="0.15">
      <c r="B18" s="301"/>
      <c r="C18" s="2036"/>
      <c r="D18" s="1953"/>
      <c r="E18" s="1953"/>
      <c r="F18" s="1953"/>
      <c r="G18" s="1953"/>
      <c r="H18" s="1953"/>
      <c r="I18" s="1953"/>
      <c r="J18" s="1953"/>
      <c r="K18" s="1953"/>
      <c r="L18" s="1953"/>
      <c r="M18" s="1953"/>
      <c r="N18" s="1953"/>
      <c r="O18" s="1953"/>
      <c r="P18" s="1953"/>
      <c r="Q18" s="1953"/>
      <c r="R18" s="1953"/>
      <c r="S18" s="1953"/>
      <c r="T18" s="1953"/>
      <c r="U18" s="1953"/>
      <c r="V18" s="1953"/>
      <c r="W18" s="1953"/>
      <c r="X18" s="1953"/>
      <c r="Y18" s="1953"/>
      <c r="Z18" s="1953"/>
      <c r="AA18" s="1953"/>
      <c r="AB18" s="1953"/>
      <c r="AC18" s="1953"/>
      <c r="AD18" s="1953"/>
      <c r="AE18" s="1953"/>
      <c r="AF18" s="1953"/>
      <c r="AG18" s="1953"/>
      <c r="AH18" s="1953"/>
      <c r="AI18" s="1953"/>
      <c r="AJ18" s="1953"/>
      <c r="AK18" s="1953"/>
      <c r="AL18" s="1953"/>
      <c r="AM18" s="1953"/>
      <c r="AN18" s="1953"/>
      <c r="AO18" s="1953"/>
      <c r="AP18" s="1953"/>
      <c r="AQ18" s="1953"/>
      <c r="AR18" s="1953"/>
      <c r="AS18" s="1953"/>
      <c r="AT18" s="1953"/>
      <c r="AU18" s="1953"/>
      <c r="AV18" s="1953"/>
      <c r="AW18" s="1953"/>
      <c r="AX18" s="1953"/>
      <c r="AY18" s="1953"/>
      <c r="AZ18" s="1953"/>
      <c r="BA18" s="1953"/>
      <c r="BB18" s="1953"/>
      <c r="BC18" s="1953"/>
      <c r="BD18" s="1953"/>
      <c r="BE18" s="1953"/>
      <c r="BF18" s="1953"/>
      <c r="BG18" s="1953"/>
      <c r="BH18" s="1953"/>
      <c r="BI18" s="1953"/>
      <c r="BJ18" s="1953"/>
      <c r="BK18" s="1953"/>
      <c r="BL18" s="1953"/>
      <c r="BM18" s="1953"/>
      <c r="BN18" s="1953"/>
      <c r="BO18" s="1953"/>
      <c r="BP18" s="1953"/>
      <c r="BQ18" s="1953"/>
      <c r="BR18" s="1953"/>
      <c r="BS18" s="1953"/>
      <c r="BT18" s="1954"/>
      <c r="BV18" s="2036"/>
      <c r="BW18" s="1953"/>
      <c r="BX18" s="1953"/>
      <c r="BY18" s="1953"/>
      <c r="BZ18" s="1953"/>
      <c r="CA18" s="1953"/>
      <c r="CB18" s="1953"/>
      <c r="CC18" s="1953"/>
      <c r="CD18" s="1953"/>
      <c r="CE18" s="1953"/>
      <c r="CF18" s="1953"/>
      <c r="CG18" s="1953"/>
      <c r="CH18" s="1953"/>
      <c r="CI18" s="1953"/>
      <c r="CJ18" s="1953"/>
      <c r="CK18" s="1953"/>
      <c r="CL18" s="1953"/>
      <c r="CM18" s="1953"/>
      <c r="CN18" s="1953"/>
      <c r="CO18" s="1953"/>
      <c r="CP18" s="1953"/>
      <c r="CQ18" s="1953"/>
      <c r="CR18" s="1953"/>
      <c r="CS18" s="1953"/>
      <c r="CT18" s="1953"/>
      <c r="CU18" s="1953"/>
      <c r="CV18" s="1953"/>
      <c r="CW18" s="1998"/>
      <c r="CX18" s="1998"/>
      <c r="CY18" s="1998"/>
      <c r="CZ18" s="1998"/>
      <c r="DA18" s="1998"/>
      <c r="DB18" s="1998"/>
      <c r="DC18" s="1998"/>
      <c r="DD18" s="1998"/>
      <c r="DE18" s="1998"/>
      <c r="DF18" s="1953"/>
      <c r="DG18" s="1953"/>
      <c r="DH18" s="1953"/>
      <c r="DI18" s="1953"/>
      <c r="DJ18" s="1953"/>
      <c r="DK18" s="1953"/>
      <c r="DL18" s="1953"/>
      <c r="DM18" s="1953"/>
      <c r="DN18" s="1953"/>
      <c r="DO18" s="1953"/>
      <c r="DP18" s="1953"/>
      <c r="DQ18" s="1953"/>
      <c r="DR18" s="1953"/>
      <c r="DS18" s="1953"/>
      <c r="DT18" s="1953"/>
      <c r="DU18" s="1953"/>
      <c r="DV18" s="1953"/>
      <c r="DW18" s="1953"/>
      <c r="DX18" s="1953"/>
      <c r="DY18" s="1953"/>
      <c r="DZ18" s="1953"/>
      <c r="EA18" s="1953"/>
      <c r="EB18" s="1953"/>
      <c r="EC18" s="1953"/>
      <c r="ED18" s="1953"/>
      <c r="EE18" s="1953"/>
      <c r="EF18" s="1953"/>
      <c r="EG18" s="1953"/>
      <c r="EH18" s="1953"/>
      <c r="EI18" s="1953"/>
      <c r="EJ18" s="1953"/>
      <c r="EK18" s="1953"/>
      <c r="EL18" s="1953"/>
      <c r="EM18" s="1954"/>
    </row>
    <row r="19" spans="2:169" s="294" customFormat="1" ht="21" customHeight="1" x14ac:dyDescent="0.15">
      <c r="B19" s="289" t="s">
        <v>6</v>
      </c>
      <c r="C19" s="2159">
        <v>7505584</v>
      </c>
      <c r="D19" s="1995"/>
      <c r="E19" s="1995"/>
      <c r="F19" s="1995"/>
      <c r="G19" s="1995"/>
      <c r="H19" s="1995"/>
      <c r="I19" s="1995"/>
      <c r="J19" s="1995"/>
      <c r="K19" s="1996"/>
      <c r="L19" s="1949">
        <v>9880981</v>
      </c>
      <c r="M19" s="1995"/>
      <c r="N19" s="1995"/>
      <c r="O19" s="1995"/>
      <c r="P19" s="1995"/>
      <c r="Q19" s="1995"/>
      <c r="R19" s="1995"/>
      <c r="S19" s="1995"/>
      <c r="T19" s="1995"/>
      <c r="U19" s="1996"/>
      <c r="V19" s="1982">
        <v>76744898307</v>
      </c>
      <c r="W19" s="1983"/>
      <c r="X19" s="1983"/>
      <c r="Y19" s="1983"/>
      <c r="Z19" s="1983"/>
      <c r="AA19" s="1983"/>
      <c r="AB19" s="1983"/>
      <c r="AC19" s="1983"/>
      <c r="AD19" s="1983"/>
      <c r="AE19" s="1983"/>
      <c r="AF19" s="1983"/>
      <c r="AG19" s="1983"/>
      <c r="AH19" s="1983"/>
      <c r="AI19" s="1983"/>
      <c r="AJ19" s="1983"/>
      <c r="AK19" s="2005"/>
      <c r="AL19" s="1982">
        <v>308816</v>
      </c>
      <c r="AM19" s="1983"/>
      <c r="AN19" s="1983"/>
      <c r="AO19" s="1983"/>
      <c r="AP19" s="1983"/>
      <c r="AQ19" s="1983"/>
      <c r="AR19" s="1983"/>
      <c r="AS19" s="1983"/>
      <c r="AT19" s="1983"/>
      <c r="AU19" s="1982">
        <v>12943534</v>
      </c>
      <c r="AV19" s="1983"/>
      <c r="AW19" s="1983"/>
      <c r="AX19" s="1983"/>
      <c r="AY19" s="1983"/>
      <c r="AZ19" s="1983"/>
      <c r="BA19" s="1983"/>
      <c r="BB19" s="1983"/>
      <c r="BC19" s="1983"/>
      <c r="BD19" s="1983"/>
      <c r="BE19" s="1949">
        <v>8634527315</v>
      </c>
      <c r="BF19" s="1995"/>
      <c r="BG19" s="1995"/>
      <c r="BH19" s="1995"/>
      <c r="BI19" s="1995"/>
      <c r="BJ19" s="1995"/>
      <c r="BK19" s="1995"/>
      <c r="BL19" s="1995"/>
      <c r="BM19" s="1995"/>
      <c r="BN19" s="1995"/>
      <c r="BO19" s="1995"/>
      <c r="BP19" s="1995"/>
      <c r="BQ19" s="1995"/>
      <c r="BR19" s="1995"/>
      <c r="BS19" s="1995"/>
      <c r="BT19" s="2177"/>
      <c r="BU19" s="652"/>
      <c r="BV19" s="1994">
        <v>7736</v>
      </c>
      <c r="BW19" s="1995"/>
      <c r="BX19" s="1995"/>
      <c r="BY19" s="1995"/>
      <c r="BZ19" s="1996"/>
      <c r="CA19" s="1982">
        <v>48475</v>
      </c>
      <c r="CB19" s="1983"/>
      <c r="CC19" s="1983"/>
      <c r="CD19" s="1983"/>
      <c r="CE19" s="1983"/>
      <c r="CF19" s="1982">
        <v>476553372</v>
      </c>
      <c r="CG19" s="1983"/>
      <c r="CH19" s="1983"/>
      <c r="CI19" s="1983"/>
      <c r="CJ19" s="1983"/>
      <c r="CK19" s="1983"/>
      <c r="CL19" s="1983"/>
      <c r="CM19" s="1983"/>
      <c r="CN19" s="1983"/>
      <c r="CO19" s="1982">
        <v>24251294</v>
      </c>
      <c r="CP19" s="1983"/>
      <c r="CQ19" s="1983"/>
      <c r="CR19" s="1983"/>
      <c r="CS19" s="1983"/>
      <c r="CT19" s="1983"/>
      <c r="CU19" s="1983"/>
      <c r="CV19" s="1983"/>
      <c r="CW19" s="1982">
        <v>437431446437</v>
      </c>
      <c r="CX19" s="1983"/>
      <c r="CY19" s="1983"/>
      <c r="CZ19" s="1983"/>
      <c r="DA19" s="1983"/>
      <c r="DB19" s="1983"/>
      <c r="DC19" s="1983"/>
      <c r="DD19" s="1983"/>
      <c r="DE19" s="1983"/>
      <c r="DF19" s="1982">
        <v>15557</v>
      </c>
      <c r="DG19" s="1983"/>
      <c r="DH19" s="1983"/>
      <c r="DI19" s="1983"/>
      <c r="DJ19" s="1983"/>
      <c r="DK19" s="1982">
        <v>343995972</v>
      </c>
      <c r="DL19" s="1983"/>
      <c r="DM19" s="1983"/>
      <c r="DN19" s="1983"/>
      <c r="DO19" s="1983"/>
      <c r="DP19" s="1983"/>
      <c r="DQ19" s="1983"/>
      <c r="DR19" s="1983"/>
      <c r="DS19" s="1983"/>
      <c r="DT19" s="1983"/>
      <c r="DU19" s="2010" t="s">
        <v>180</v>
      </c>
      <c r="DV19" s="2011"/>
      <c r="DW19" s="2011"/>
      <c r="DX19" s="2011"/>
      <c r="DY19" s="2011"/>
      <c r="DZ19" s="2011"/>
      <c r="EA19" s="2011"/>
      <c r="EB19" s="2010" t="s">
        <v>180</v>
      </c>
      <c r="EC19" s="2011"/>
      <c r="ED19" s="2011"/>
      <c r="EE19" s="2011"/>
      <c r="EF19" s="2011"/>
      <c r="EG19" s="2011"/>
      <c r="EH19" s="2011"/>
      <c r="EI19" s="2011"/>
      <c r="EJ19" s="2011"/>
      <c r="EK19" s="2011"/>
      <c r="EL19" s="2011"/>
      <c r="EM19" s="2012"/>
    </row>
    <row r="20" spans="2:169" s="294" customFormat="1" ht="21" customHeight="1" x14ac:dyDescent="0.15">
      <c r="B20" s="289" t="s">
        <v>7</v>
      </c>
      <c r="C20" s="2159">
        <v>7708540</v>
      </c>
      <c r="D20" s="1995"/>
      <c r="E20" s="1995"/>
      <c r="F20" s="1995"/>
      <c r="G20" s="1995"/>
      <c r="H20" s="1995"/>
      <c r="I20" s="1995"/>
      <c r="J20" s="1995"/>
      <c r="K20" s="1996"/>
      <c r="L20" s="1949">
        <v>9937916</v>
      </c>
      <c r="M20" s="1995"/>
      <c r="N20" s="1995"/>
      <c r="O20" s="1995"/>
      <c r="P20" s="1995"/>
      <c r="Q20" s="1995"/>
      <c r="R20" s="1995"/>
      <c r="S20" s="1995"/>
      <c r="T20" s="1995"/>
      <c r="U20" s="1996"/>
      <c r="V20" s="1982">
        <v>80485494596</v>
      </c>
      <c r="W20" s="1983"/>
      <c r="X20" s="1983"/>
      <c r="Y20" s="1983"/>
      <c r="Z20" s="1983"/>
      <c r="AA20" s="1983"/>
      <c r="AB20" s="1983"/>
      <c r="AC20" s="1983"/>
      <c r="AD20" s="1983"/>
      <c r="AE20" s="1983"/>
      <c r="AF20" s="1983"/>
      <c r="AG20" s="1983"/>
      <c r="AH20" s="1983"/>
      <c r="AI20" s="1983"/>
      <c r="AJ20" s="1983"/>
      <c r="AK20" s="2005"/>
      <c r="AL20" s="1982">
        <v>310154</v>
      </c>
      <c r="AM20" s="1983"/>
      <c r="AN20" s="1983"/>
      <c r="AO20" s="1983"/>
      <c r="AP20" s="1983"/>
      <c r="AQ20" s="1983"/>
      <c r="AR20" s="1983"/>
      <c r="AS20" s="1983"/>
      <c r="AT20" s="1983"/>
      <c r="AU20" s="1982">
        <v>12983569</v>
      </c>
      <c r="AV20" s="1983"/>
      <c r="AW20" s="1983"/>
      <c r="AX20" s="1983"/>
      <c r="AY20" s="1983"/>
      <c r="AZ20" s="1983"/>
      <c r="BA20" s="1983"/>
      <c r="BB20" s="1983"/>
      <c r="BC20" s="1983"/>
      <c r="BD20" s="1983"/>
      <c r="BE20" s="1949">
        <v>8657425200</v>
      </c>
      <c r="BF20" s="1995"/>
      <c r="BG20" s="1995"/>
      <c r="BH20" s="1995"/>
      <c r="BI20" s="1995"/>
      <c r="BJ20" s="1995"/>
      <c r="BK20" s="1995"/>
      <c r="BL20" s="1995"/>
      <c r="BM20" s="1995"/>
      <c r="BN20" s="1995"/>
      <c r="BO20" s="1995"/>
      <c r="BP20" s="1995"/>
      <c r="BQ20" s="1995"/>
      <c r="BR20" s="1995"/>
      <c r="BS20" s="1995"/>
      <c r="BT20" s="2177"/>
      <c r="BU20" s="653"/>
      <c r="BV20" s="1994">
        <v>9323</v>
      </c>
      <c r="BW20" s="1995"/>
      <c r="BX20" s="1995"/>
      <c r="BY20" s="1995"/>
      <c r="BZ20" s="1996"/>
      <c r="CA20" s="1982">
        <v>59733</v>
      </c>
      <c r="CB20" s="1983"/>
      <c r="CC20" s="1983"/>
      <c r="CD20" s="1983"/>
      <c r="CE20" s="1983"/>
      <c r="CF20" s="1949">
        <v>612427600</v>
      </c>
      <c r="CG20" s="1995"/>
      <c r="CH20" s="1995"/>
      <c r="CI20" s="1995"/>
      <c r="CJ20" s="1995"/>
      <c r="CK20" s="1995"/>
      <c r="CL20" s="1995"/>
      <c r="CM20" s="1995"/>
      <c r="CN20" s="1996"/>
      <c r="CO20" s="1982">
        <v>24526014</v>
      </c>
      <c r="CP20" s="1983"/>
      <c r="CQ20" s="1983"/>
      <c r="CR20" s="1983"/>
      <c r="CS20" s="1983"/>
      <c r="CT20" s="1983"/>
      <c r="CU20" s="1983"/>
      <c r="CV20" s="1983"/>
      <c r="CW20" s="1982">
        <v>449595050351</v>
      </c>
      <c r="CX20" s="1983"/>
      <c r="CY20" s="1983"/>
      <c r="CZ20" s="1983"/>
      <c r="DA20" s="1983"/>
      <c r="DB20" s="1983"/>
      <c r="DC20" s="1983"/>
      <c r="DD20" s="1983"/>
      <c r="DE20" s="1983"/>
      <c r="DF20" s="1982">
        <v>15304</v>
      </c>
      <c r="DG20" s="1983"/>
      <c r="DH20" s="1983"/>
      <c r="DI20" s="1983"/>
      <c r="DJ20" s="1983"/>
      <c r="DK20" s="1982">
        <v>268020274</v>
      </c>
      <c r="DL20" s="1983"/>
      <c r="DM20" s="1983"/>
      <c r="DN20" s="1983"/>
      <c r="DO20" s="1983"/>
      <c r="DP20" s="1983"/>
      <c r="DQ20" s="1983"/>
      <c r="DR20" s="1983"/>
      <c r="DS20" s="1983"/>
      <c r="DT20" s="1983"/>
      <c r="DU20" s="2013">
        <v>10231</v>
      </c>
      <c r="DV20" s="2014"/>
      <c r="DW20" s="2014"/>
      <c r="DX20" s="2014"/>
      <c r="DY20" s="2014"/>
      <c r="DZ20" s="2014"/>
      <c r="EA20" s="2014"/>
      <c r="EB20" s="2013">
        <v>324347052</v>
      </c>
      <c r="EC20" s="2014"/>
      <c r="ED20" s="2014"/>
      <c r="EE20" s="2014"/>
      <c r="EF20" s="2014"/>
      <c r="EG20" s="2014"/>
      <c r="EH20" s="2014"/>
      <c r="EI20" s="2014"/>
      <c r="EJ20" s="2014"/>
      <c r="EK20" s="2014"/>
      <c r="EL20" s="2014"/>
      <c r="EM20" s="2015"/>
    </row>
    <row r="21" spans="2:169" s="294" customFormat="1" ht="21" customHeight="1" x14ac:dyDescent="0.15">
      <c r="B21" s="289" t="s">
        <v>8</v>
      </c>
      <c r="C21" s="2004">
        <v>7861266</v>
      </c>
      <c r="D21" s="1983"/>
      <c r="E21" s="1983"/>
      <c r="F21" s="1983"/>
      <c r="G21" s="1983"/>
      <c r="H21" s="1983"/>
      <c r="I21" s="1983"/>
      <c r="J21" s="1983"/>
      <c r="K21" s="1983"/>
      <c r="L21" s="1982">
        <v>10034515</v>
      </c>
      <c r="M21" s="1983"/>
      <c r="N21" s="1983"/>
      <c r="O21" s="1983"/>
      <c r="P21" s="1983"/>
      <c r="Q21" s="1983"/>
      <c r="R21" s="1983"/>
      <c r="S21" s="1983"/>
      <c r="T21" s="1983"/>
      <c r="U21" s="1983"/>
      <c r="V21" s="1982">
        <v>86192759930</v>
      </c>
      <c r="W21" s="1983"/>
      <c r="X21" s="1983"/>
      <c r="Y21" s="1983"/>
      <c r="Z21" s="1983"/>
      <c r="AA21" s="1983"/>
      <c r="AB21" s="1983"/>
      <c r="AC21" s="1983"/>
      <c r="AD21" s="1983"/>
      <c r="AE21" s="1983"/>
      <c r="AF21" s="1983"/>
      <c r="AG21" s="1983"/>
      <c r="AH21" s="1983"/>
      <c r="AI21" s="1983"/>
      <c r="AJ21" s="1983"/>
      <c r="AK21" s="1983"/>
      <c r="AL21" s="1982">
        <v>312503</v>
      </c>
      <c r="AM21" s="1983"/>
      <c r="AN21" s="1983"/>
      <c r="AO21" s="1983"/>
      <c r="AP21" s="1983"/>
      <c r="AQ21" s="1983"/>
      <c r="AR21" s="1983"/>
      <c r="AS21" s="1983"/>
      <c r="AT21" s="1983"/>
      <c r="AU21" s="1982">
        <v>13090398</v>
      </c>
      <c r="AV21" s="1983"/>
      <c r="AW21" s="1983"/>
      <c r="AX21" s="1983"/>
      <c r="AY21" s="1983"/>
      <c r="AZ21" s="1983"/>
      <c r="BA21" s="1983"/>
      <c r="BB21" s="1983"/>
      <c r="BC21" s="1983"/>
      <c r="BD21" s="1983"/>
      <c r="BE21" s="1982">
        <v>8731097108</v>
      </c>
      <c r="BF21" s="1983"/>
      <c r="BG21" s="1983"/>
      <c r="BH21" s="1983"/>
      <c r="BI21" s="1983"/>
      <c r="BJ21" s="1983"/>
      <c r="BK21" s="1983"/>
      <c r="BL21" s="1983"/>
      <c r="BM21" s="1983"/>
      <c r="BN21" s="1983"/>
      <c r="BO21" s="1983"/>
      <c r="BP21" s="1983"/>
      <c r="BQ21" s="1983"/>
      <c r="BR21" s="1983"/>
      <c r="BS21" s="1983"/>
      <c r="BT21" s="1987"/>
      <c r="BU21" s="653"/>
      <c r="BV21" s="2004">
        <v>11223</v>
      </c>
      <c r="BW21" s="1983"/>
      <c r="BX21" s="1983"/>
      <c r="BY21" s="1983"/>
      <c r="BZ21" s="1983"/>
      <c r="CA21" s="1982">
        <v>76855</v>
      </c>
      <c r="CB21" s="1983"/>
      <c r="CC21" s="1983"/>
      <c r="CD21" s="1983"/>
      <c r="CE21" s="1983"/>
      <c r="CF21" s="1982">
        <v>729841840</v>
      </c>
      <c r="CG21" s="1983"/>
      <c r="CH21" s="1983"/>
      <c r="CI21" s="1983"/>
      <c r="CJ21" s="1983"/>
      <c r="CK21" s="1983"/>
      <c r="CL21" s="1983"/>
      <c r="CM21" s="1983"/>
      <c r="CN21" s="1983"/>
      <c r="CO21" s="1982">
        <v>24850137</v>
      </c>
      <c r="CP21" s="1983"/>
      <c r="CQ21" s="1983"/>
      <c r="CR21" s="1983"/>
      <c r="CS21" s="1983"/>
      <c r="CT21" s="1983"/>
      <c r="CU21" s="1983"/>
      <c r="CV21" s="1983"/>
      <c r="CW21" s="1982">
        <v>467796106318</v>
      </c>
      <c r="CX21" s="1983"/>
      <c r="CY21" s="1983"/>
      <c r="CZ21" s="1983"/>
      <c r="DA21" s="1983"/>
      <c r="DB21" s="1983"/>
      <c r="DC21" s="1983"/>
      <c r="DD21" s="1983"/>
      <c r="DE21" s="1983"/>
      <c r="DF21" s="1982">
        <v>16768</v>
      </c>
      <c r="DG21" s="1983"/>
      <c r="DH21" s="1983"/>
      <c r="DI21" s="1983"/>
      <c r="DJ21" s="1983"/>
      <c r="DK21" s="1982">
        <v>316083137</v>
      </c>
      <c r="DL21" s="1983"/>
      <c r="DM21" s="1983"/>
      <c r="DN21" s="1983"/>
      <c r="DO21" s="1983"/>
      <c r="DP21" s="1983"/>
      <c r="DQ21" s="1983"/>
      <c r="DR21" s="1983"/>
      <c r="DS21" s="1983"/>
      <c r="DT21" s="1983"/>
      <c r="DU21" s="2013">
        <v>11828</v>
      </c>
      <c r="DV21" s="2014"/>
      <c r="DW21" s="2014"/>
      <c r="DX21" s="2014"/>
      <c r="DY21" s="2014"/>
      <c r="DZ21" s="2014"/>
      <c r="EA21" s="2014"/>
      <c r="EB21" s="2013">
        <v>342600324</v>
      </c>
      <c r="EC21" s="2014"/>
      <c r="ED21" s="2014"/>
      <c r="EE21" s="2014"/>
      <c r="EF21" s="2014"/>
      <c r="EG21" s="2014"/>
      <c r="EH21" s="2014"/>
      <c r="EI21" s="2014"/>
      <c r="EJ21" s="2014"/>
      <c r="EK21" s="2014"/>
      <c r="EL21" s="2014"/>
      <c r="EM21" s="2015"/>
    </row>
    <row r="22" spans="2:169" s="294" customFormat="1" ht="21" customHeight="1" x14ac:dyDescent="0.15">
      <c r="B22" s="289" t="s">
        <v>13</v>
      </c>
      <c r="C22" s="2004">
        <v>8185549</v>
      </c>
      <c r="D22" s="1983"/>
      <c r="E22" s="1983"/>
      <c r="F22" s="1983"/>
      <c r="G22" s="1983"/>
      <c r="H22" s="1983"/>
      <c r="I22" s="1983"/>
      <c r="J22" s="1983"/>
      <c r="K22" s="1983"/>
      <c r="L22" s="1982">
        <v>10347878</v>
      </c>
      <c r="M22" s="1983"/>
      <c r="N22" s="1983"/>
      <c r="O22" s="1983"/>
      <c r="P22" s="1983"/>
      <c r="Q22" s="1983"/>
      <c r="R22" s="1983"/>
      <c r="S22" s="1983"/>
      <c r="T22" s="1983"/>
      <c r="U22" s="1983"/>
      <c r="V22" s="1982">
        <v>88514161408</v>
      </c>
      <c r="W22" s="1983"/>
      <c r="X22" s="1983"/>
      <c r="Y22" s="1983"/>
      <c r="Z22" s="1983"/>
      <c r="AA22" s="1983"/>
      <c r="AB22" s="1983"/>
      <c r="AC22" s="1983"/>
      <c r="AD22" s="1983"/>
      <c r="AE22" s="1983"/>
      <c r="AF22" s="1983"/>
      <c r="AG22" s="1983"/>
      <c r="AH22" s="1983"/>
      <c r="AI22" s="1983"/>
      <c r="AJ22" s="1983"/>
      <c r="AK22" s="1983"/>
      <c r="AL22" s="1982">
        <v>313804</v>
      </c>
      <c r="AM22" s="1983"/>
      <c r="AN22" s="1983"/>
      <c r="AO22" s="1983"/>
      <c r="AP22" s="1983"/>
      <c r="AQ22" s="1983"/>
      <c r="AR22" s="1983"/>
      <c r="AS22" s="1983"/>
      <c r="AT22" s="1983"/>
      <c r="AU22" s="1982">
        <v>13048215</v>
      </c>
      <c r="AV22" s="1983"/>
      <c r="AW22" s="1983"/>
      <c r="AX22" s="1983"/>
      <c r="AY22" s="1983"/>
      <c r="AZ22" s="1983"/>
      <c r="BA22" s="1983"/>
      <c r="BB22" s="1983"/>
      <c r="BC22" s="1983"/>
      <c r="BD22" s="1983"/>
      <c r="BE22" s="1982">
        <v>8704589886</v>
      </c>
      <c r="BF22" s="1983"/>
      <c r="BG22" s="1983"/>
      <c r="BH22" s="1983"/>
      <c r="BI22" s="1983"/>
      <c r="BJ22" s="1983"/>
      <c r="BK22" s="1983"/>
      <c r="BL22" s="1983"/>
      <c r="BM22" s="1983"/>
      <c r="BN22" s="1983"/>
      <c r="BO22" s="1983"/>
      <c r="BP22" s="1983"/>
      <c r="BQ22" s="1983"/>
      <c r="BR22" s="1983"/>
      <c r="BS22" s="1983"/>
      <c r="BT22" s="1987"/>
      <c r="BU22" s="653"/>
      <c r="BV22" s="2004">
        <v>12274</v>
      </c>
      <c r="BW22" s="1983"/>
      <c r="BX22" s="1983"/>
      <c r="BY22" s="1983"/>
      <c r="BZ22" s="1983"/>
      <c r="CA22" s="1982">
        <v>77226</v>
      </c>
      <c r="CB22" s="1983"/>
      <c r="CC22" s="1983"/>
      <c r="CD22" s="1983"/>
      <c r="CE22" s="1983"/>
      <c r="CF22" s="1982">
        <v>813972249</v>
      </c>
      <c r="CG22" s="1983"/>
      <c r="CH22" s="1983"/>
      <c r="CI22" s="1983"/>
      <c r="CJ22" s="1983"/>
      <c r="CK22" s="1983"/>
      <c r="CL22" s="1983"/>
      <c r="CM22" s="1983"/>
      <c r="CN22" s="1983"/>
      <c r="CO22" s="1982">
        <v>25205255</v>
      </c>
      <c r="CP22" s="1983"/>
      <c r="CQ22" s="1983"/>
      <c r="CR22" s="1983"/>
      <c r="CS22" s="1983"/>
      <c r="CT22" s="1983"/>
      <c r="CU22" s="1983"/>
      <c r="CV22" s="1983"/>
      <c r="CW22" s="1982">
        <v>484606524247</v>
      </c>
      <c r="CX22" s="1983"/>
      <c r="CY22" s="1983"/>
      <c r="CZ22" s="1983"/>
      <c r="DA22" s="1983"/>
      <c r="DB22" s="1983"/>
      <c r="DC22" s="1983"/>
      <c r="DD22" s="1983"/>
      <c r="DE22" s="1983"/>
      <c r="DF22" s="1982">
        <v>17956</v>
      </c>
      <c r="DG22" s="1983"/>
      <c r="DH22" s="1983"/>
      <c r="DI22" s="1983"/>
      <c r="DJ22" s="1983"/>
      <c r="DK22" s="1982">
        <v>308346073</v>
      </c>
      <c r="DL22" s="1983"/>
      <c r="DM22" s="1983"/>
      <c r="DN22" s="1983"/>
      <c r="DO22" s="1983"/>
      <c r="DP22" s="1983"/>
      <c r="DQ22" s="1983"/>
      <c r="DR22" s="1983"/>
      <c r="DS22" s="1983"/>
      <c r="DT22" s="1983"/>
      <c r="DU22" s="2013">
        <v>11040</v>
      </c>
      <c r="DV22" s="2014"/>
      <c r="DW22" s="2014"/>
      <c r="DX22" s="2014"/>
      <c r="DY22" s="2014"/>
      <c r="DZ22" s="2014"/>
      <c r="EA22" s="2014"/>
      <c r="EB22" s="2013">
        <v>376571272</v>
      </c>
      <c r="EC22" s="2014"/>
      <c r="ED22" s="2014"/>
      <c r="EE22" s="2014"/>
      <c r="EF22" s="2014"/>
      <c r="EG22" s="2014"/>
      <c r="EH22" s="2014"/>
      <c r="EI22" s="2014"/>
      <c r="EJ22" s="2014"/>
      <c r="EK22" s="2014"/>
      <c r="EL22" s="2014"/>
      <c r="EM22" s="2015"/>
    </row>
    <row r="23" spans="2:169" s="294" customFormat="1" ht="21" customHeight="1" thickBot="1" x14ac:dyDescent="0.2">
      <c r="B23" s="290" t="s">
        <v>30</v>
      </c>
      <c r="C23" s="2003">
        <v>8448240</v>
      </c>
      <c r="D23" s="1989"/>
      <c r="E23" s="1989"/>
      <c r="F23" s="1989"/>
      <c r="G23" s="1989"/>
      <c r="H23" s="1989"/>
      <c r="I23" s="1989"/>
      <c r="J23" s="1989"/>
      <c r="K23" s="1989"/>
      <c r="L23" s="1988">
        <v>10556180</v>
      </c>
      <c r="M23" s="1989"/>
      <c r="N23" s="1989"/>
      <c r="O23" s="1989"/>
      <c r="P23" s="1989"/>
      <c r="Q23" s="1989"/>
      <c r="R23" s="1989"/>
      <c r="S23" s="1989"/>
      <c r="T23" s="1989"/>
      <c r="U23" s="1989"/>
      <c r="V23" s="1988">
        <v>95415242453</v>
      </c>
      <c r="W23" s="1989"/>
      <c r="X23" s="1989"/>
      <c r="Y23" s="1989"/>
      <c r="Z23" s="1989"/>
      <c r="AA23" s="1989"/>
      <c r="AB23" s="1989"/>
      <c r="AC23" s="1989"/>
      <c r="AD23" s="1989"/>
      <c r="AE23" s="1989"/>
      <c r="AF23" s="1989"/>
      <c r="AG23" s="1989"/>
      <c r="AH23" s="1989"/>
      <c r="AI23" s="1989"/>
      <c r="AJ23" s="1989"/>
      <c r="AK23" s="1989"/>
      <c r="AL23" s="1988">
        <v>314403</v>
      </c>
      <c r="AM23" s="1989"/>
      <c r="AN23" s="1989"/>
      <c r="AO23" s="1989"/>
      <c r="AP23" s="1989"/>
      <c r="AQ23" s="1989"/>
      <c r="AR23" s="1989"/>
      <c r="AS23" s="1989"/>
      <c r="AT23" s="1989"/>
      <c r="AU23" s="1988">
        <v>13397089</v>
      </c>
      <c r="AV23" s="1989"/>
      <c r="AW23" s="1989"/>
      <c r="AX23" s="1989"/>
      <c r="AY23" s="1989"/>
      <c r="AZ23" s="1989"/>
      <c r="BA23" s="1989"/>
      <c r="BB23" s="1989"/>
      <c r="BC23" s="1989"/>
      <c r="BD23" s="1989"/>
      <c r="BE23" s="1988">
        <v>8660539449</v>
      </c>
      <c r="BF23" s="1989"/>
      <c r="BG23" s="1989"/>
      <c r="BH23" s="1989"/>
      <c r="BI23" s="1989"/>
      <c r="BJ23" s="1989"/>
      <c r="BK23" s="1989"/>
      <c r="BL23" s="1989"/>
      <c r="BM23" s="1989"/>
      <c r="BN23" s="1989"/>
      <c r="BO23" s="1989"/>
      <c r="BP23" s="1989"/>
      <c r="BQ23" s="1989"/>
      <c r="BR23" s="1989"/>
      <c r="BS23" s="1989"/>
      <c r="BT23" s="1990"/>
      <c r="BU23" s="653"/>
      <c r="BV23" s="2003">
        <v>14082</v>
      </c>
      <c r="BW23" s="1989"/>
      <c r="BX23" s="1989"/>
      <c r="BY23" s="1989"/>
      <c r="BZ23" s="1989"/>
      <c r="CA23" s="1988">
        <v>87220</v>
      </c>
      <c r="CB23" s="1989"/>
      <c r="CC23" s="1989"/>
      <c r="CD23" s="1989"/>
      <c r="CE23" s="1989"/>
      <c r="CF23" s="1988">
        <v>911546241</v>
      </c>
      <c r="CG23" s="1989"/>
      <c r="CH23" s="1989"/>
      <c r="CI23" s="1989"/>
      <c r="CJ23" s="1989"/>
      <c r="CK23" s="1989"/>
      <c r="CL23" s="1989"/>
      <c r="CM23" s="1989"/>
      <c r="CN23" s="1989"/>
      <c r="CO23" s="1988">
        <v>25670442</v>
      </c>
      <c r="CP23" s="1989"/>
      <c r="CQ23" s="1989"/>
      <c r="CR23" s="1989"/>
      <c r="CS23" s="1989"/>
      <c r="CT23" s="1989"/>
      <c r="CU23" s="1989"/>
      <c r="CV23" s="1989"/>
      <c r="CW23" s="1988">
        <v>501699227323</v>
      </c>
      <c r="CX23" s="1989"/>
      <c r="CY23" s="1989"/>
      <c r="CZ23" s="1989"/>
      <c r="DA23" s="1989"/>
      <c r="DB23" s="1989"/>
      <c r="DC23" s="1989"/>
      <c r="DD23" s="1989"/>
      <c r="DE23" s="1989"/>
      <c r="DF23" s="1988">
        <v>34256</v>
      </c>
      <c r="DG23" s="1989"/>
      <c r="DH23" s="1989"/>
      <c r="DI23" s="1989"/>
      <c r="DJ23" s="1989"/>
      <c r="DK23" s="1988">
        <v>273813720</v>
      </c>
      <c r="DL23" s="1989"/>
      <c r="DM23" s="1989"/>
      <c r="DN23" s="1989"/>
      <c r="DO23" s="1989"/>
      <c r="DP23" s="1989"/>
      <c r="DQ23" s="1989"/>
      <c r="DR23" s="1989"/>
      <c r="DS23" s="1989"/>
      <c r="DT23" s="1989"/>
      <c r="DU23" s="1988">
        <v>11108</v>
      </c>
      <c r="DV23" s="1989"/>
      <c r="DW23" s="1989"/>
      <c r="DX23" s="1989"/>
      <c r="DY23" s="1989"/>
      <c r="DZ23" s="1989"/>
      <c r="EA23" s="1989"/>
      <c r="EB23" s="1988">
        <v>376908074</v>
      </c>
      <c r="EC23" s="1989"/>
      <c r="ED23" s="1989"/>
      <c r="EE23" s="1989"/>
      <c r="EF23" s="1989"/>
      <c r="EG23" s="1989"/>
      <c r="EH23" s="1989"/>
      <c r="EI23" s="1989"/>
      <c r="EJ23" s="1989"/>
      <c r="EK23" s="1989"/>
      <c r="EL23" s="1989"/>
      <c r="EM23" s="1990"/>
    </row>
    <row r="24" spans="2:169" s="294" customFormat="1" ht="15" customHeight="1" x14ac:dyDescent="0.15">
      <c r="B24" s="2164"/>
      <c r="C24" s="2109"/>
      <c r="D24" s="2109"/>
      <c r="E24" s="2109"/>
      <c r="F24" s="2109"/>
      <c r="G24" s="2109"/>
      <c r="H24" s="2109"/>
      <c r="I24" s="2109"/>
      <c r="J24" s="2109"/>
      <c r="K24" s="2109"/>
      <c r="L24" s="2109"/>
      <c r="M24" s="2109"/>
      <c r="N24" s="2109"/>
      <c r="O24" s="2109"/>
      <c r="P24" s="2109"/>
      <c r="Q24" s="2109"/>
      <c r="R24" s="2109"/>
      <c r="S24" s="2109"/>
      <c r="T24" s="2109"/>
      <c r="U24" s="2109"/>
      <c r="V24" s="2109"/>
      <c r="W24" s="2109"/>
      <c r="X24" s="2109"/>
      <c r="Y24" s="2109"/>
      <c r="Z24" s="2109"/>
      <c r="AA24" s="2109"/>
      <c r="AB24" s="2109"/>
      <c r="AC24" s="2109"/>
      <c r="AD24" s="2109"/>
      <c r="AE24" s="2109"/>
      <c r="AF24" s="2109"/>
      <c r="AG24" s="2109"/>
      <c r="AH24" s="2109"/>
      <c r="AI24" s="2109"/>
      <c r="AJ24" s="2109"/>
      <c r="AK24" s="2109"/>
      <c r="AL24" s="2109"/>
      <c r="AM24" s="2109"/>
      <c r="AN24" s="2109"/>
      <c r="AO24" s="2109"/>
      <c r="AP24" s="2109"/>
      <c r="AQ24" s="2109"/>
      <c r="AR24" s="2109"/>
      <c r="AS24" s="2109"/>
      <c r="AT24" s="2109"/>
      <c r="AU24" s="2097"/>
      <c r="AV24" s="2098"/>
      <c r="AW24" s="2098"/>
      <c r="AX24" s="2098"/>
      <c r="AY24" s="2098"/>
      <c r="AZ24" s="2098"/>
      <c r="BA24" s="2098"/>
      <c r="BB24" s="2098"/>
      <c r="BC24" s="2098"/>
      <c r="BD24" s="2098"/>
      <c r="BE24" s="2099"/>
      <c r="BF24" s="2099"/>
      <c r="BG24" s="2099"/>
      <c r="BH24" s="2099"/>
      <c r="BI24" s="2099"/>
      <c r="BJ24" s="2099"/>
      <c r="BK24" s="2099"/>
      <c r="BL24" s="2099"/>
      <c r="BM24" s="2099"/>
      <c r="BN24" s="2099"/>
      <c r="BO24" s="2099"/>
      <c r="BP24" s="2099"/>
      <c r="BQ24" s="2099"/>
      <c r="BR24" s="2099"/>
      <c r="BS24" s="2099"/>
      <c r="BT24" s="2099"/>
      <c r="BV24" s="2132"/>
      <c r="BW24" s="2132"/>
      <c r="BX24" s="2132"/>
      <c r="BY24" s="2132"/>
      <c r="BZ24" s="2132"/>
      <c r="CA24" s="2132"/>
      <c r="CB24" s="2132"/>
      <c r="CC24" s="2132"/>
      <c r="CD24" s="2132"/>
      <c r="CE24" s="2132"/>
      <c r="CF24" s="2132"/>
      <c r="CG24" s="2132"/>
      <c r="CH24" s="2132"/>
      <c r="CI24" s="2132"/>
      <c r="CJ24" s="2132"/>
      <c r="CK24" s="2132"/>
      <c r="CL24" s="2132"/>
      <c r="CM24" s="2132"/>
      <c r="CN24" s="2132"/>
      <c r="CO24" s="2132"/>
      <c r="CP24" s="2132"/>
      <c r="CQ24" s="2132"/>
      <c r="CR24" s="2132"/>
      <c r="CS24" s="2132"/>
      <c r="CT24" s="2132"/>
      <c r="CU24" s="2132"/>
      <c r="CV24" s="2132"/>
      <c r="CW24" s="2132"/>
      <c r="CX24" s="2132"/>
      <c r="CY24" s="2132"/>
      <c r="CZ24" s="2132"/>
      <c r="DA24" s="2132"/>
      <c r="DB24" s="2132"/>
      <c r="DC24" s="2132"/>
      <c r="DD24" s="2132"/>
      <c r="DE24" s="2132"/>
      <c r="DF24" s="2132"/>
      <c r="DG24" s="2132"/>
      <c r="DH24" s="2132"/>
      <c r="DI24" s="2132"/>
      <c r="DJ24" s="2132"/>
      <c r="DK24" s="2132"/>
      <c r="DL24" s="2132"/>
      <c r="DM24" s="2132"/>
      <c r="DN24" s="2132"/>
      <c r="DO24" s="2132"/>
      <c r="DP24" s="2132"/>
      <c r="DQ24" s="2132"/>
      <c r="DR24" s="2132"/>
      <c r="DS24" s="2132"/>
      <c r="DT24" s="2132"/>
      <c r="DU24" s="2132"/>
      <c r="DV24" s="2132"/>
      <c r="DW24" s="2132"/>
      <c r="DX24" s="2132"/>
      <c r="DY24" s="2132"/>
      <c r="DZ24" s="2132"/>
      <c r="EA24" s="2132"/>
      <c r="EB24" s="2132"/>
      <c r="EC24" s="2132"/>
      <c r="ED24" s="2132"/>
      <c r="EE24" s="2132"/>
      <c r="EF24" s="2132"/>
      <c r="EG24" s="2132"/>
      <c r="EH24" s="2132"/>
      <c r="EI24" s="2132"/>
      <c r="EJ24" s="2132"/>
      <c r="EK24" s="2132"/>
      <c r="EL24" s="2132"/>
      <c r="EM24" s="2132"/>
    </row>
    <row r="25" spans="2:169" s="294" customFormat="1" ht="15" customHeight="1" x14ac:dyDescent="0.15">
      <c r="B25" s="2109"/>
      <c r="C25" s="2109"/>
      <c r="D25" s="2109"/>
      <c r="E25" s="2109"/>
      <c r="F25" s="2109"/>
      <c r="G25" s="2109"/>
      <c r="H25" s="2109"/>
      <c r="I25" s="2109"/>
      <c r="J25" s="2109"/>
      <c r="K25" s="2109"/>
      <c r="L25" s="2109"/>
      <c r="M25" s="2109"/>
      <c r="N25" s="2109"/>
      <c r="O25" s="2109"/>
      <c r="P25" s="2109"/>
      <c r="Q25" s="2109"/>
      <c r="R25" s="2109"/>
      <c r="S25" s="2109"/>
      <c r="T25" s="2109"/>
      <c r="U25" s="2109"/>
      <c r="V25" s="2109"/>
      <c r="W25" s="2109"/>
      <c r="X25" s="2109"/>
      <c r="Y25" s="2109"/>
      <c r="Z25" s="2109"/>
      <c r="AA25" s="2109"/>
      <c r="AB25" s="2109"/>
      <c r="AC25" s="2109"/>
      <c r="AD25" s="2109"/>
      <c r="AE25" s="2109"/>
      <c r="AF25" s="2109"/>
      <c r="AG25" s="2109"/>
      <c r="AH25" s="2109"/>
      <c r="AI25" s="2109"/>
      <c r="AJ25" s="2109"/>
      <c r="AK25" s="2109"/>
      <c r="AL25" s="2109"/>
      <c r="AM25" s="2109"/>
      <c r="AN25" s="2109"/>
      <c r="AO25" s="2109"/>
      <c r="AP25" s="2109"/>
      <c r="AQ25" s="2109"/>
      <c r="AR25" s="2109"/>
      <c r="AS25" s="2109"/>
      <c r="AT25" s="2109"/>
      <c r="AU25" s="2101"/>
      <c r="AV25" s="2102"/>
      <c r="AW25" s="2102"/>
      <c r="AX25" s="2102"/>
      <c r="AY25" s="2102"/>
      <c r="AZ25" s="2102"/>
      <c r="BA25" s="2102"/>
      <c r="BB25" s="2102"/>
      <c r="BC25" s="2102"/>
      <c r="BD25" s="2102"/>
      <c r="BE25" s="2174"/>
      <c r="BF25" s="2174"/>
      <c r="BG25" s="2174"/>
      <c r="BH25" s="2174"/>
      <c r="BI25" s="2174"/>
      <c r="BJ25" s="2174"/>
      <c r="BK25" s="2174"/>
      <c r="BL25" s="2174"/>
      <c r="BM25" s="2174"/>
      <c r="BN25" s="2174"/>
      <c r="BO25" s="2174"/>
      <c r="BP25" s="2174"/>
      <c r="BQ25" s="2174"/>
      <c r="BR25" s="2174"/>
      <c r="BS25" s="2174"/>
      <c r="BT25" s="2174"/>
      <c r="BV25" s="2136"/>
      <c r="BW25" s="2136"/>
      <c r="BX25" s="2136"/>
      <c r="BY25" s="2136"/>
      <c r="BZ25" s="2136"/>
      <c r="CA25" s="2136"/>
      <c r="CB25" s="2136"/>
      <c r="CC25" s="2136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2136"/>
      <c r="CQ25" s="2136"/>
      <c r="CR25" s="2136"/>
      <c r="CS25" s="2136"/>
      <c r="CT25" s="2136"/>
      <c r="CU25" s="2136"/>
      <c r="CV25" s="2136"/>
      <c r="CW25" s="2136"/>
      <c r="CX25" s="2136"/>
      <c r="CY25" s="2136"/>
      <c r="CZ25" s="2136"/>
      <c r="DA25" s="2136"/>
      <c r="DB25" s="2136"/>
      <c r="DC25" s="2136"/>
      <c r="DD25" s="2136"/>
      <c r="DE25" s="2136"/>
      <c r="DF25" s="2136"/>
      <c r="DG25" s="2136"/>
      <c r="DH25" s="2136"/>
      <c r="DI25" s="2136"/>
      <c r="DJ25" s="2136"/>
      <c r="DK25" s="2136"/>
      <c r="DL25" s="2136"/>
      <c r="DM25" s="2136"/>
      <c r="DN25" s="2136"/>
      <c r="DO25" s="2136"/>
      <c r="DP25" s="2136"/>
      <c r="DQ25" s="2136"/>
      <c r="DR25" s="2136"/>
      <c r="DS25" s="2136"/>
      <c r="DT25" s="2136"/>
      <c r="DU25" s="2136"/>
      <c r="DV25" s="2136"/>
      <c r="DW25" s="2136"/>
      <c r="DX25" s="2136"/>
      <c r="DY25" s="2136"/>
      <c r="DZ25" s="2136"/>
      <c r="EA25" s="2136"/>
      <c r="EB25" s="2136"/>
      <c r="EC25" s="2136"/>
      <c r="ED25" s="2136"/>
      <c r="EE25" s="2136"/>
      <c r="EF25" s="2136"/>
      <c r="EG25" s="2136"/>
      <c r="EH25" s="2136"/>
      <c r="EI25" s="2136"/>
      <c r="EJ25" s="2136"/>
      <c r="EK25" s="2136"/>
      <c r="EL25" s="2136"/>
      <c r="EM25" s="2136"/>
    </row>
    <row r="26" spans="2:169" s="294" customFormat="1" ht="15" customHeight="1" thickBot="1" x14ac:dyDescent="0.2">
      <c r="B26" s="2026"/>
      <c r="C26" s="2026"/>
      <c r="D26" s="2026"/>
      <c r="E26" s="2026"/>
      <c r="F26" s="2026"/>
      <c r="G26" s="2026"/>
      <c r="H26" s="2026"/>
      <c r="I26" s="2026"/>
      <c r="J26" s="2026"/>
      <c r="K26" s="2026"/>
      <c r="L26" s="2026"/>
      <c r="M26" s="2026"/>
      <c r="N26" s="2026"/>
      <c r="O26" s="2026"/>
      <c r="P26" s="2026"/>
      <c r="Q26" s="2026"/>
      <c r="R26" s="2026"/>
      <c r="S26" s="2026"/>
      <c r="T26" s="2026"/>
      <c r="U26" s="2026"/>
      <c r="V26" s="2026"/>
      <c r="W26" s="2026"/>
      <c r="X26" s="2026"/>
      <c r="Y26" s="2026"/>
      <c r="Z26" s="2026"/>
      <c r="AA26" s="2026"/>
      <c r="AB26" s="2026"/>
      <c r="AC26" s="2026"/>
      <c r="AD26" s="2026"/>
      <c r="AE26" s="2026"/>
      <c r="AF26" s="2026"/>
      <c r="AG26" s="2026"/>
      <c r="AH26" s="2026"/>
      <c r="AI26" s="2026"/>
      <c r="AJ26" s="2026"/>
      <c r="AK26" s="2026"/>
      <c r="AL26" s="2026"/>
      <c r="AM26" s="2026"/>
      <c r="AN26" s="2026"/>
      <c r="AO26" s="2026"/>
      <c r="AP26" s="2026"/>
      <c r="AQ26" s="2026"/>
      <c r="AR26" s="2026"/>
      <c r="AS26" s="2026"/>
      <c r="AT26" s="2026"/>
      <c r="AU26" s="2105"/>
      <c r="AV26" s="2106"/>
      <c r="AW26" s="2106"/>
      <c r="AX26" s="2106"/>
      <c r="AY26" s="2106"/>
      <c r="AZ26" s="2106"/>
      <c r="BA26" s="2106"/>
      <c r="BB26" s="2106"/>
      <c r="BC26" s="2106"/>
      <c r="BD26" s="2106"/>
      <c r="BE26" s="2106"/>
      <c r="BF26" s="2106"/>
      <c r="BG26" s="2106"/>
      <c r="BH26" s="2106"/>
      <c r="BI26" s="2106"/>
      <c r="BJ26" s="2106"/>
      <c r="BK26" s="2106"/>
      <c r="BL26" s="2106"/>
      <c r="BM26" s="2106"/>
      <c r="BN26" s="2106"/>
      <c r="BO26" s="2106"/>
      <c r="BP26" s="2106"/>
      <c r="BQ26" s="2106"/>
      <c r="BR26" s="2106"/>
      <c r="BS26" s="2106"/>
      <c r="BT26" s="2106"/>
      <c r="BV26" s="2137"/>
      <c r="BW26" s="2137"/>
      <c r="BX26" s="2137"/>
      <c r="BY26" s="2137"/>
      <c r="BZ26" s="2137"/>
      <c r="CA26" s="2137"/>
      <c r="CB26" s="2137"/>
      <c r="CC26" s="2137"/>
      <c r="CD26" s="2137"/>
      <c r="CE26" s="2137"/>
      <c r="CF26" s="2137"/>
      <c r="CG26" s="2137"/>
      <c r="CH26" s="2137"/>
      <c r="CI26" s="2137"/>
      <c r="CJ26" s="2137"/>
      <c r="CK26" s="2137"/>
      <c r="CL26" s="2137"/>
      <c r="CM26" s="2137"/>
      <c r="CN26" s="2137"/>
      <c r="CO26" s="2137"/>
      <c r="CP26" s="2137"/>
      <c r="CQ26" s="2137"/>
      <c r="CR26" s="2137"/>
      <c r="CS26" s="2137"/>
      <c r="CT26" s="2137"/>
      <c r="CU26" s="2137"/>
      <c r="CV26" s="2137"/>
      <c r="CW26" s="2137"/>
      <c r="CX26" s="2137"/>
      <c r="CY26" s="2137"/>
      <c r="CZ26" s="2137"/>
      <c r="DA26" s="2137"/>
      <c r="DB26" s="2137"/>
      <c r="DC26" s="2137"/>
      <c r="DD26" s="2137"/>
      <c r="DE26" s="2137"/>
      <c r="DF26" s="2137"/>
      <c r="DG26" s="2137"/>
      <c r="DH26" s="2137"/>
      <c r="DI26" s="2137"/>
      <c r="DJ26" s="2137"/>
      <c r="DK26" s="2137"/>
      <c r="DL26" s="2137"/>
      <c r="DM26" s="2137"/>
      <c r="DN26" s="2137"/>
      <c r="DO26" s="2137"/>
      <c r="DP26" s="2137"/>
      <c r="DQ26" s="2137"/>
      <c r="DR26" s="2137"/>
      <c r="DS26" s="2137"/>
      <c r="DT26" s="2137"/>
      <c r="DU26" s="2137"/>
      <c r="DV26" s="2137"/>
      <c r="DW26" s="2137"/>
      <c r="DX26" s="2137"/>
      <c r="DY26" s="2137"/>
      <c r="DZ26" s="2137"/>
      <c r="EA26" s="2137"/>
      <c r="EB26" s="2137"/>
      <c r="EC26" s="2137"/>
      <c r="ED26" s="2137"/>
      <c r="EE26" s="2137"/>
      <c r="EF26" s="2137"/>
      <c r="EG26" s="2137"/>
      <c r="EH26" s="2137"/>
      <c r="EI26" s="2137"/>
      <c r="EJ26" s="2137"/>
      <c r="EK26" s="2137"/>
      <c r="EL26" s="2137"/>
      <c r="EM26" s="2137"/>
    </row>
    <row r="27" spans="2:169" s="294" customFormat="1" ht="21" customHeight="1" x14ac:dyDescent="0.15">
      <c r="B27" s="295"/>
      <c r="C27" s="2037" t="s">
        <v>776</v>
      </c>
      <c r="D27" s="2020"/>
      <c r="E27" s="2020"/>
      <c r="F27" s="2020"/>
      <c r="G27" s="2020"/>
      <c r="H27" s="2020"/>
      <c r="I27" s="2020"/>
      <c r="J27" s="2020"/>
      <c r="K27" s="2020"/>
      <c r="L27" s="2020"/>
      <c r="M27" s="2020"/>
      <c r="N27" s="2020"/>
      <c r="O27" s="2020"/>
      <c r="P27" s="2020"/>
      <c r="Q27" s="2020"/>
      <c r="R27" s="2020"/>
      <c r="S27" s="2020"/>
      <c r="T27" s="2020"/>
      <c r="U27" s="2020"/>
      <c r="V27" s="2020"/>
      <c r="W27" s="2020"/>
      <c r="X27" s="2020"/>
      <c r="Y27" s="2020"/>
      <c r="Z27" s="2020"/>
      <c r="AA27" s="2020"/>
      <c r="AB27" s="2020"/>
      <c r="AC27" s="2020"/>
      <c r="AD27" s="2020"/>
      <c r="AE27" s="2020"/>
      <c r="AF27" s="2020"/>
      <c r="AG27" s="2020"/>
      <c r="AH27" s="2020"/>
      <c r="AI27" s="2020"/>
      <c r="AJ27" s="2020"/>
      <c r="AK27" s="2020"/>
      <c r="AL27" s="2020"/>
      <c r="AM27" s="2020"/>
      <c r="AN27" s="2020"/>
      <c r="AO27" s="2020"/>
      <c r="AP27" s="2020"/>
      <c r="AQ27" s="2020"/>
      <c r="AR27" s="2020"/>
      <c r="AS27" s="2020"/>
      <c r="AT27" s="2020"/>
      <c r="AU27" s="2020"/>
      <c r="AV27" s="2020"/>
      <c r="AW27" s="2020"/>
      <c r="AX27" s="2020"/>
      <c r="AY27" s="2020"/>
      <c r="AZ27" s="2020"/>
      <c r="BA27" s="2020"/>
      <c r="BB27" s="2020"/>
      <c r="BC27" s="2020"/>
      <c r="BD27" s="2020"/>
      <c r="BE27" s="2020"/>
      <c r="BF27" s="2020"/>
      <c r="BG27" s="2020"/>
      <c r="BH27" s="2020"/>
      <c r="BI27" s="2020"/>
      <c r="BJ27" s="2020"/>
      <c r="BK27" s="2020"/>
      <c r="BL27" s="2020"/>
      <c r="BM27" s="2020"/>
      <c r="BN27" s="2020"/>
      <c r="BO27" s="2020"/>
      <c r="BP27" s="2020"/>
      <c r="BQ27" s="2020"/>
      <c r="BR27" s="2020"/>
      <c r="BS27" s="2020"/>
      <c r="BT27" s="2021"/>
      <c r="BU27" s="298"/>
      <c r="BV27" s="2037" t="s">
        <v>776</v>
      </c>
      <c r="BW27" s="2020"/>
      <c r="BX27" s="2020"/>
      <c r="BY27" s="2020"/>
      <c r="BZ27" s="2020"/>
      <c r="CA27" s="2020"/>
      <c r="CB27" s="2020"/>
      <c r="CC27" s="2020"/>
      <c r="CD27" s="2020"/>
      <c r="CE27" s="2020"/>
      <c r="CF27" s="2020"/>
      <c r="CG27" s="2020"/>
      <c r="CH27" s="2020"/>
      <c r="CI27" s="2020"/>
      <c r="CJ27" s="2020"/>
      <c r="CK27" s="2020"/>
      <c r="CL27" s="2020"/>
      <c r="CM27" s="2020"/>
      <c r="CN27" s="2020"/>
      <c r="CO27" s="2020"/>
      <c r="CP27" s="2020"/>
      <c r="CQ27" s="2020"/>
      <c r="CR27" s="2020"/>
      <c r="CS27" s="2020"/>
      <c r="CT27" s="2020"/>
      <c r="CU27" s="2020"/>
      <c r="CV27" s="2020"/>
      <c r="CW27" s="2020"/>
      <c r="CX27" s="2020"/>
      <c r="CY27" s="2020"/>
      <c r="CZ27" s="2020"/>
      <c r="DA27" s="2020"/>
      <c r="DB27" s="2020"/>
      <c r="DC27" s="2020"/>
      <c r="DD27" s="2020"/>
      <c r="DE27" s="2020"/>
      <c r="DF27" s="2020"/>
      <c r="DG27" s="2020"/>
      <c r="DH27" s="2020"/>
      <c r="DI27" s="2020"/>
      <c r="DJ27" s="2019" t="s">
        <v>783</v>
      </c>
      <c r="DK27" s="2020"/>
      <c r="DL27" s="2020"/>
      <c r="DM27" s="2020"/>
      <c r="DN27" s="2020"/>
      <c r="DO27" s="2020"/>
      <c r="DP27" s="2020"/>
      <c r="DQ27" s="2020"/>
      <c r="DR27" s="2020"/>
      <c r="DS27" s="2020"/>
      <c r="DT27" s="2020"/>
      <c r="DU27" s="2020"/>
      <c r="DV27" s="2020"/>
      <c r="DW27" s="2020"/>
      <c r="DX27" s="2020"/>
      <c r="DY27" s="2020"/>
      <c r="DZ27" s="2020"/>
      <c r="EA27" s="2020"/>
      <c r="EB27" s="2020"/>
      <c r="EC27" s="2020"/>
      <c r="ED27" s="2020"/>
      <c r="EE27" s="2020"/>
      <c r="EF27" s="2020"/>
      <c r="EG27" s="2020"/>
      <c r="EH27" s="2020"/>
      <c r="EI27" s="2020"/>
      <c r="EJ27" s="2020"/>
      <c r="EK27" s="2020"/>
      <c r="EL27" s="2020"/>
      <c r="EM27" s="2021"/>
      <c r="EN27" s="302"/>
      <c r="EO27" s="302"/>
      <c r="EP27" s="302"/>
      <c r="EQ27" s="302"/>
      <c r="ER27" s="302"/>
      <c r="ES27" s="302"/>
      <c r="ET27" s="302"/>
      <c r="EU27" s="302"/>
      <c r="EV27" s="302"/>
      <c r="EW27" s="302"/>
      <c r="EX27" s="302"/>
      <c r="EY27" s="302"/>
      <c r="EZ27" s="302"/>
      <c r="FA27" s="302"/>
      <c r="FB27" s="302"/>
      <c r="FC27" s="302"/>
      <c r="FD27" s="302"/>
      <c r="FE27" s="302"/>
      <c r="FF27" s="302"/>
      <c r="FG27" s="302"/>
      <c r="FH27" s="302"/>
      <c r="FI27" s="302"/>
      <c r="FJ27" s="302"/>
      <c r="FK27" s="302"/>
      <c r="FL27" s="302"/>
      <c r="FM27" s="302"/>
    </row>
    <row r="28" spans="2:169" s="294" customFormat="1" ht="21" customHeight="1" x14ac:dyDescent="0.15">
      <c r="B28" s="297" t="s">
        <v>763</v>
      </c>
      <c r="C28" s="2114" t="s">
        <v>182</v>
      </c>
      <c r="D28" s="2115"/>
      <c r="E28" s="2115"/>
      <c r="F28" s="2115"/>
      <c r="G28" s="2115"/>
      <c r="H28" s="2115"/>
      <c r="I28" s="2115"/>
      <c r="J28" s="2115"/>
      <c r="K28" s="2115"/>
      <c r="L28" s="2115"/>
      <c r="M28" s="2115"/>
      <c r="N28" s="2115"/>
      <c r="O28" s="2115"/>
      <c r="P28" s="2115"/>
      <c r="Q28" s="2115"/>
      <c r="R28" s="2116"/>
      <c r="S28" s="1975" t="s">
        <v>655</v>
      </c>
      <c r="T28" s="1975"/>
      <c r="U28" s="1975"/>
      <c r="V28" s="1975"/>
      <c r="W28" s="1975"/>
      <c r="X28" s="1975"/>
      <c r="Y28" s="1975"/>
      <c r="Z28" s="1975"/>
      <c r="AA28" s="1975"/>
      <c r="AB28" s="1975"/>
      <c r="AC28" s="1975"/>
      <c r="AD28" s="1975"/>
      <c r="AE28" s="1975"/>
      <c r="AF28" s="1975"/>
      <c r="AG28" s="1975"/>
      <c r="AH28" s="1975"/>
      <c r="AI28" s="1975"/>
      <c r="AJ28" s="1975"/>
      <c r="AK28" s="2120"/>
      <c r="AL28" s="2120" t="s">
        <v>656</v>
      </c>
      <c r="AM28" s="2115"/>
      <c r="AN28" s="2115"/>
      <c r="AO28" s="2115"/>
      <c r="AP28" s="2115"/>
      <c r="AQ28" s="2115"/>
      <c r="AR28" s="2115"/>
      <c r="AS28" s="2115"/>
      <c r="AT28" s="2115"/>
      <c r="AU28" s="2115"/>
      <c r="AV28" s="2115"/>
      <c r="AW28" s="2115"/>
      <c r="AX28" s="2115"/>
      <c r="AY28" s="2115"/>
      <c r="AZ28" s="2115"/>
      <c r="BA28" s="2116"/>
      <c r="BB28" s="1975" t="s">
        <v>185</v>
      </c>
      <c r="BC28" s="1975"/>
      <c r="BD28" s="1975"/>
      <c r="BE28" s="1975"/>
      <c r="BF28" s="1975"/>
      <c r="BG28" s="1975"/>
      <c r="BH28" s="1975"/>
      <c r="BI28" s="1975"/>
      <c r="BJ28" s="1975"/>
      <c r="BK28" s="1975"/>
      <c r="BL28" s="1975"/>
      <c r="BM28" s="1975"/>
      <c r="BN28" s="1975"/>
      <c r="BO28" s="1975"/>
      <c r="BP28" s="1975"/>
      <c r="BQ28" s="1975"/>
      <c r="BR28" s="1975"/>
      <c r="BS28" s="1975"/>
      <c r="BT28" s="2033"/>
      <c r="BU28" s="298"/>
      <c r="BV28" s="2091" t="s">
        <v>753</v>
      </c>
      <c r="BW28" s="2092"/>
      <c r="BX28" s="2092"/>
      <c r="BY28" s="2092"/>
      <c r="BZ28" s="2092"/>
      <c r="CA28" s="2092"/>
      <c r="CB28" s="2092"/>
      <c r="CC28" s="2092"/>
      <c r="CD28" s="2092"/>
      <c r="CE28" s="2092"/>
      <c r="CF28" s="2092"/>
      <c r="CG28" s="2092"/>
      <c r="CH28" s="2092"/>
      <c r="CI28" s="2092"/>
      <c r="CJ28" s="2092"/>
      <c r="CK28" s="2092"/>
      <c r="CL28" s="2092"/>
      <c r="CM28" s="2092"/>
      <c r="CN28" s="2092"/>
      <c r="CO28" s="2092"/>
      <c r="CP28" s="2092"/>
      <c r="CQ28" s="2092"/>
      <c r="CR28" s="2092"/>
      <c r="CS28" s="2092"/>
      <c r="CT28" s="1975" t="s">
        <v>657</v>
      </c>
      <c r="CU28" s="2009"/>
      <c r="CV28" s="2009"/>
      <c r="CW28" s="2009"/>
      <c r="CX28" s="2009"/>
      <c r="CY28" s="2009"/>
      <c r="CZ28" s="2009"/>
      <c r="DA28" s="2009"/>
      <c r="DB28" s="2009"/>
      <c r="DC28" s="2009"/>
      <c r="DD28" s="2009"/>
      <c r="DE28" s="2009"/>
      <c r="DF28" s="2009"/>
      <c r="DG28" s="2009"/>
      <c r="DH28" s="2009"/>
      <c r="DI28" s="2009"/>
      <c r="DJ28" s="2022" t="s">
        <v>770</v>
      </c>
      <c r="DK28" s="2023"/>
      <c r="DL28" s="2023"/>
      <c r="DM28" s="2023"/>
      <c r="DN28" s="2023"/>
      <c r="DO28" s="2023"/>
      <c r="DP28" s="2023"/>
      <c r="DQ28" s="2023"/>
      <c r="DR28" s="2023"/>
      <c r="DS28" s="2023"/>
      <c r="DT28" s="2024"/>
      <c r="DU28" s="2022" t="s">
        <v>772</v>
      </c>
      <c r="DV28" s="2028"/>
      <c r="DW28" s="2028"/>
      <c r="DX28" s="2028"/>
      <c r="DY28" s="2028"/>
      <c r="DZ28" s="2028"/>
      <c r="EA28" s="2028"/>
      <c r="EB28" s="2028"/>
      <c r="EC28" s="2028"/>
      <c r="ED28" s="2028"/>
      <c r="EE28" s="2028"/>
      <c r="EF28" s="2028"/>
      <c r="EG28" s="2028"/>
      <c r="EH28" s="2028"/>
      <c r="EI28" s="2028"/>
      <c r="EJ28" s="2028"/>
      <c r="EK28" s="2028"/>
      <c r="EL28" s="2028"/>
      <c r="EM28" s="2029"/>
      <c r="EN28" s="302"/>
      <c r="EO28" s="302"/>
      <c r="EP28" s="302"/>
      <c r="EQ28" s="302"/>
      <c r="ER28" s="302"/>
      <c r="ES28" s="302"/>
      <c r="ET28" s="302"/>
      <c r="EU28" s="302"/>
      <c r="EV28" s="302"/>
      <c r="EW28" s="302"/>
      <c r="EX28" s="302"/>
      <c r="EY28" s="302"/>
      <c r="EZ28" s="302"/>
      <c r="FA28" s="302"/>
      <c r="FB28" s="302"/>
      <c r="FC28" s="302"/>
      <c r="FD28" s="302"/>
      <c r="FE28" s="302"/>
      <c r="FF28" s="302"/>
      <c r="FG28" s="302"/>
      <c r="FH28" s="302"/>
      <c r="FI28" s="302"/>
      <c r="FJ28" s="302"/>
      <c r="FK28" s="302"/>
      <c r="FL28" s="302"/>
      <c r="FM28" s="302"/>
    </row>
    <row r="29" spans="2:169" s="294" customFormat="1" ht="21" customHeight="1" thickBot="1" x14ac:dyDescent="0.2">
      <c r="B29" s="299"/>
      <c r="C29" s="2117" t="s">
        <v>770</v>
      </c>
      <c r="D29" s="2118"/>
      <c r="E29" s="2118"/>
      <c r="F29" s="2118"/>
      <c r="G29" s="2118"/>
      <c r="H29" s="2119"/>
      <c r="I29" s="1986" t="s">
        <v>772</v>
      </c>
      <c r="J29" s="1986"/>
      <c r="K29" s="1986"/>
      <c r="L29" s="1986"/>
      <c r="M29" s="1986"/>
      <c r="N29" s="1986"/>
      <c r="O29" s="1986"/>
      <c r="P29" s="1986"/>
      <c r="Q29" s="1986"/>
      <c r="R29" s="1986"/>
      <c r="S29" s="1986" t="s">
        <v>770</v>
      </c>
      <c r="T29" s="1986"/>
      <c r="U29" s="1986"/>
      <c r="V29" s="1986"/>
      <c r="W29" s="1986"/>
      <c r="X29" s="1986"/>
      <c r="Y29" s="1986"/>
      <c r="Z29" s="1986" t="s">
        <v>772</v>
      </c>
      <c r="AA29" s="1986"/>
      <c r="AB29" s="1986"/>
      <c r="AC29" s="1986"/>
      <c r="AD29" s="1986"/>
      <c r="AE29" s="1986"/>
      <c r="AF29" s="1986"/>
      <c r="AG29" s="1986"/>
      <c r="AH29" s="1986"/>
      <c r="AI29" s="1986"/>
      <c r="AJ29" s="1986"/>
      <c r="AK29" s="2085"/>
      <c r="AL29" s="2085" t="s">
        <v>770</v>
      </c>
      <c r="AM29" s="2118"/>
      <c r="AN29" s="2118"/>
      <c r="AO29" s="2118"/>
      <c r="AP29" s="2118"/>
      <c r="AQ29" s="2119"/>
      <c r="AR29" s="1986" t="s">
        <v>772</v>
      </c>
      <c r="AS29" s="1986"/>
      <c r="AT29" s="1986"/>
      <c r="AU29" s="1986"/>
      <c r="AV29" s="1986"/>
      <c r="AW29" s="1986"/>
      <c r="AX29" s="1986"/>
      <c r="AY29" s="1986"/>
      <c r="AZ29" s="1986"/>
      <c r="BA29" s="1986"/>
      <c r="BB29" s="1986" t="s">
        <v>770</v>
      </c>
      <c r="BC29" s="1986"/>
      <c r="BD29" s="1986"/>
      <c r="BE29" s="1986"/>
      <c r="BF29" s="1986"/>
      <c r="BG29" s="1986"/>
      <c r="BH29" s="1986"/>
      <c r="BI29" s="1986" t="s">
        <v>772</v>
      </c>
      <c r="BJ29" s="1986"/>
      <c r="BK29" s="1986"/>
      <c r="BL29" s="1986"/>
      <c r="BM29" s="1986"/>
      <c r="BN29" s="1986"/>
      <c r="BO29" s="1986"/>
      <c r="BP29" s="1986"/>
      <c r="BQ29" s="1986"/>
      <c r="BR29" s="1986"/>
      <c r="BS29" s="1986"/>
      <c r="BT29" s="1999"/>
      <c r="BU29" s="298"/>
      <c r="BV29" s="2000" t="s">
        <v>770</v>
      </c>
      <c r="BW29" s="1986"/>
      <c r="BX29" s="1986"/>
      <c r="BY29" s="1986"/>
      <c r="BZ29" s="1986"/>
      <c r="CA29" s="1986"/>
      <c r="CB29" s="1986"/>
      <c r="CC29" s="1986"/>
      <c r="CD29" s="1986"/>
      <c r="CE29" s="1986"/>
      <c r="CF29" s="1986" t="s">
        <v>772</v>
      </c>
      <c r="CG29" s="1986"/>
      <c r="CH29" s="1986"/>
      <c r="CI29" s="1986"/>
      <c r="CJ29" s="1986"/>
      <c r="CK29" s="1986"/>
      <c r="CL29" s="1986"/>
      <c r="CM29" s="1986"/>
      <c r="CN29" s="1986"/>
      <c r="CO29" s="1986"/>
      <c r="CP29" s="1986"/>
      <c r="CQ29" s="1986"/>
      <c r="CR29" s="1986"/>
      <c r="CS29" s="1986"/>
      <c r="CT29" s="1986" t="s">
        <v>770</v>
      </c>
      <c r="CU29" s="2006"/>
      <c r="CV29" s="2006"/>
      <c r="CW29" s="2006"/>
      <c r="CX29" s="2006"/>
      <c r="CY29" s="2006"/>
      <c r="CZ29" s="2006"/>
      <c r="DA29" s="1986" t="s">
        <v>384</v>
      </c>
      <c r="DB29" s="2007"/>
      <c r="DC29" s="2007"/>
      <c r="DD29" s="2007"/>
      <c r="DE29" s="2007"/>
      <c r="DF29" s="2007"/>
      <c r="DG29" s="2007"/>
      <c r="DH29" s="2007"/>
      <c r="DI29" s="2007"/>
      <c r="DJ29" s="2025"/>
      <c r="DK29" s="2026"/>
      <c r="DL29" s="2026"/>
      <c r="DM29" s="2026"/>
      <c r="DN29" s="2026"/>
      <c r="DO29" s="2026"/>
      <c r="DP29" s="2026"/>
      <c r="DQ29" s="2026"/>
      <c r="DR29" s="2026"/>
      <c r="DS29" s="2026"/>
      <c r="DT29" s="2027"/>
      <c r="DU29" s="2030"/>
      <c r="DV29" s="2031"/>
      <c r="DW29" s="2031"/>
      <c r="DX29" s="2031"/>
      <c r="DY29" s="2031"/>
      <c r="DZ29" s="2031"/>
      <c r="EA29" s="2031"/>
      <c r="EB29" s="2031"/>
      <c r="EC29" s="2031"/>
      <c r="ED29" s="2031"/>
      <c r="EE29" s="2031"/>
      <c r="EF29" s="2031"/>
      <c r="EG29" s="2031"/>
      <c r="EH29" s="2031"/>
      <c r="EI29" s="2031"/>
      <c r="EJ29" s="2031"/>
      <c r="EK29" s="2031"/>
      <c r="EL29" s="2031"/>
      <c r="EM29" s="2032"/>
      <c r="EN29" s="302"/>
      <c r="EO29" s="302"/>
      <c r="EP29" s="302"/>
      <c r="EQ29" s="302"/>
      <c r="ER29" s="302"/>
      <c r="ES29" s="302"/>
      <c r="ET29" s="302"/>
      <c r="EU29" s="302"/>
      <c r="EV29" s="302"/>
      <c r="EW29" s="302"/>
      <c r="EX29" s="302"/>
      <c r="EY29" s="302"/>
      <c r="EZ29" s="302"/>
      <c r="FA29" s="302"/>
      <c r="FB29" s="302"/>
      <c r="FC29" s="302"/>
      <c r="FD29" s="302"/>
      <c r="FE29" s="302"/>
      <c r="FF29" s="302"/>
      <c r="FG29" s="302"/>
      <c r="FH29" s="302"/>
      <c r="FI29" s="302"/>
      <c r="FJ29" s="302"/>
      <c r="FK29" s="302"/>
      <c r="FL29" s="302"/>
      <c r="FM29" s="302"/>
    </row>
    <row r="30" spans="2:169" s="294" customFormat="1" ht="21" customHeight="1" x14ac:dyDescent="0.15">
      <c r="B30" s="301"/>
      <c r="C30" s="2080"/>
      <c r="D30" s="1992"/>
      <c r="E30" s="1992"/>
      <c r="F30" s="1992"/>
      <c r="G30" s="1992"/>
      <c r="H30" s="2081"/>
      <c r="I30" s="1953"/>
      <c r="J30" s="1953"/>
      <c r="K30" s="1953"/>
      <c r="L30" s="1953"/>
      <c r="M30" s="1953"/>
      <c r="N30" s="1953"/>
      <c r="O30" s="1953"/>
      <c r="P30" s="1953"/>
      <c r="Q30" s="1953"/>
      <c r="R30" s="1953"/>
      <c r="S30" s="1953"/>
      <c r="T30" s="1953"/>
      <c r="U30" s="1953"/>
      <c r="V30" s="1953"/>
      <c r="W30" s="1953"/>
      <c r="X30" s="1953"/>
      <c r="Y30" s="1953"/>
      <c r="Z30" s="1953"/>
      <c r="AA30" s="1953"/>
      <c r="AB30" s="1953"/>
      <c r="AC30" s="1953"/>
      <c r="AD30" s="1953"/>
      <c r="AE30" s="1953"/>
      <c r="AF30" s="1953"/>
      <c r="AG30" s="1953"/>
      <c r="AH30" s="1953"/>
      <c r="AI30" s="1953"/>
      <c r="AJ30" s="1953"/>
      <c r="AK30" s="1991"/>
      <c r="AL30" s="1991"/>
      <c r="AM30" s="1992"/>
      <c r="AN30" s="1992"/>
      <c r="AO30" s="1992"/>
      <c r="AP30" s="1992"/>
      <c r="AQ30" s="2081"/>
      <c r="AR30" s="1953"/>
      <c r="AS30" s="1953"/>
      <c r="AT30" s="1953"/>
      <c r="AU30" s="1953"/>
      <c r="AV30" s="1953"/>
      <c r="AW30" s="1953"/>
      <c r="AX30" s="1953"/>
      <c r="AY30" s="1953"/>
      <c r="AZ30" s="1953"/>
      <c r="BA30" s="1953"/>
      <c r="BB30" s="1953"/>
      <c r="BC30" s="1953"/>
      <c r="BD30" s="1953"/>
      <c r="BE30" s="1953"/>
      <c r="BF30" s="1953"/>
      <c r="BG30" s="1953"/>
      <c r="BH30" s="1953"/>
      <c r="BI30" s="1953"/>
      <c r="BJ30" s="1953"/>
      <c r="BK30" s="1953"/>
      <c r="BL30" s="1953"/>
      <c r="BM30" s="1953"/>
      <c r="BN30" s="1953"/>
      <c r="BO30" s="1953"/>
      <c r="BP30" s="1953"/>
      <c r="BQ30" s="1953"/>
      <c r="BR30" s="1953"/>
      <c r="BS30" s="1953"/>
      <c r="BT30" s="1954"/>
      <c r="BV30" s="2036"/>
      <c r="BW30" s="1953"/>
      <c r="BX30" s="1953"/>
      <c r="BY30" s="1953"/>
      <c r="BZ30" s="1953"/>
      <c r="CA30" s="1953"/>
      <c r="CB30" s="1953"/>
      <c r="CC30" s="1953"/>
      <c r="CD30" s="1953"/>
      <c r="CE30" s="1953"/>
      <c r="CF30" s="1953"/>
      <c r="CG30" s="1953"/>
      <c r="CH30" s="1953"/>
      <c r="CI30" s="1953"/>
      <c r="CJ30" s="1953"/>
      <c r="CK30" s="1953"/>
      <c r="CL30" s="1953"/>
      <c r="CM30" s="1953"/>
      <c r="CN30" s="1953"/>
      <c r="CO30" s="1953"/>
      <c r="CP30" s="1953"/>
      <c r="CQ30" s="1953"/>
      <c r="CR30" s="1953"/>
      <c r="CS30" s="1953"/>
      <c r="CT30" s="1953"/>
      <c r="CU30" s="2008"/>
      <c r="CV30" s="2008"/>
      <c r="CW30" s="2008"/>
      <c r="CX30" s="2008"/>
      <c r="CY30" s="2008"/>
      <c r="CZ30" s="2008"/>
      <c r="DA30" s="1998"/>
      <c r="DB30" s="1998"/>
      <c r="DC30" s="1998"/>
      <c r="DD30" s="1998"/>
      <c r="DE30" s="1998"/>
      <c r="DF30" s="1998"/>
      <c r="DG30" s="1998"/>
      <c r="DH30" s="1998"/>
      <c r="DI30" s="1998"/>
      <c r="DJ30" s="2016"/>
      <c r="DK30" s="2017"/>
      <c r="DL30" s="2017"/>
      <c r="DM30" s="2017"/>
      <c r="DN30" s="2017"/>
      <c r="DO30" s="2017"/>
      <c r="DP30" s="2017"/>
      <c r="DQ30" s="2017"/>
      <c r="DR30" s="2017"/>
      <c r="DS30" s="2017"/>
      <c r="DT30" s="2018"/>
      <c r="DU30" s="1991"/>
      <c r="DV30" s="1992"/>
      <c r="DW30" s="1992"/>
      <c r="DX30" s="1992"/>
      <c r="DY30" s="1992"/>
      <c r="DZ30" s="1992"/>
      <c r="EA30" s="1992"/>
      <c r="EB30" s="1992"/>
      <c r="EC30" s="1992"/>
      <c r="ED30" s="1992"/>
      <c r="EE30" s="1992"/>
      <c r="EF30" s="1992"/>
      <c r="EG30" s="1992"/>
      <c r="EH30" s="1992"/>
      <c r="EI30" s="1992"/>
      <c r="EJ30" s="1992"/>
      <c r="EK30" s="1992"/>
      <c r="EL30" s="1992"/>
      <c r="EM30" s="1993"/>
    </row>
    <row r="31" spans="2:169" s="294" customFormat="1" ht="21" customHeight="1" x14ac:dyDescent="0.15">
      <c r="B31" s="289" t="s">
        <v>6</v>
      </c>
      <c r="C31" s="2082" t="s">
        <v>693</v>
      </c>
      <c r="D31" s="2083"/>
      <c r="E31" s="2083"/>
      <c r="F31" s="2083"/>
      <c r="G31" s="2083"/>
      <c r="H31" s="2084"/>
      <c r="I31" s="2086" t="s">
        <v>693</v>
      </c>
      <c r="J31" s="2087"/>
      <c r="K31" s="2087"/>
      <c r="L31" s="2087"/>
      <c r="M31" s="2087"/>
      <c r="N31" s="2087"/>
      <c r="O31" s="2087"/>
      <c r="P31" s="2087"/>
      <c r="Q31" s="2087"/>
      <c r="R31" s="2087"/>
      <c r="S31" s="2088" t="s">
        <v>693</v>
      </c>
      <c r="T31" s="2087"/>
      <c r="U31" s="2087"/>
      <c r="V31" s="2087"/>
      <c r="W31" s="2087"/>
      <c r="X31" s="2087"/>
      <c r="Y31" s="2087"/>
      <c r="Z31" s="2088" t="s">
        <v>693</v>
      </c>
      <c r="AA31" s="2087"/>
      <c r="AB31" s="2087"/>
      <c r="AC31" s="2087"/>
      <c r="AD31" s="2087"/>
      <c r="AE31" s="2087"/>
      <c r="AF31" s="2087"/>
      <c r="AG31" s="2087"/>
      <c r="AH31" s="2087"/>
      <c r="AI31" s="2087"/>
      <c r="AJ31" s="2087"/>
      <c r="AK31" s="2089"/>
      <c r="AL31" s="2082" t="s">
        <v>693</v>
      </c>
      <c r="AM31" s="2083"/>
      <c r="AN31" s="2083"/>
      <c r="AO31" s="2083"/>
      <c r="AP31" s="2083"/>
      <c r="AQ31" s="2084"/>
      <c r="AR31" s="2086" t="s">
        <v>693</v>
      </c>
      <c r="AS31" s="2087"/>
      <c r="AT31" s="2087"/>
      <c r="AU31" s="2087"/>
      <c r="AV31" s="2087"/>
      <c r="AW31" s="2087"/>
      <c r="AX31" s="2087"/>
      <c r="AY31" s="2087"/>
      <c r="AZ31" s="2087"/>
      <c r="BA31" s="2087"/>
      <c r="BB31" s="1949">
        <v>631641</v>
      </c>
      <c r="BC31" s="1995"/>
      <c r="BD31" s="1995"/>
      <c r="BE31" s="1995"/>
      <c r="BF31" s="1995"/>
      <c r="BG31" s="1995"/>
      <c r="BH31" s="1996"/>
      <c r="BI31" s="1982">
        <v>6742542988</v>
      </c>
      <c r="BJ31" s="1983"/>
      <c r="BK31" s="1983"/>
      <c r="BL31" s="1983"/>
      <c r="BM31" s="1983"/>
      <c r="BN31" s="1983"/>
      <c r="BO31" s="1983"/>
      <c r="BP31" s="1983"/>
      <c r="BQ31" s="1983"/>
      <c r="BR31" s="1983"/>
      <c r="BS31" s="1983"/>
      <c r="BT31" s="1987"/>
      <c r="BU31" s="651"/>
      <c r="BV31" s="2004">
        <v>647198</v>
      </c>
      <c r="BW31" s="1983"/>
      <c r="BX31" s="1983"/>
      <c r="BY31" s="1983"/>
      <c r="BZ31" s="1983"/>
      <c r="CA31" s="1983"/>
      <c r="CB31" s="1983"/>
      <c r="CC31" s="1983"/>
      <c r="CD31" s="1983"/>
      <c r="CE31" s="1983"/>
      <c r="CF31" s="1982">
        <v>7086538960</v>
      </c>
      <c r="CG31" s="1983"/>
      <c r="CH31" s="1983"/>
      <c r="CI31" s="1983"/>
      <c r="CJ31" s="1983"/>
      <c r="CK31" s="1983"/>
      <c r="CL31" s="1983"/>
      <c r="CM31" s="1983"/>
      <c r="CN31" s="1983"/>
      <c r="CO31" s="1983"/>
      <c r="CP31" s="1983"/>
      <c r="CQ31" s="1983"/>
      <c r="CR31" s="1983"/>
      <c r="CS31" s="1983"/>
      <c r="CT31" s="1983">
        <v>12</v>
      </c>
      <c r="CU31" s="2131"/>
      <c r="CV31" s="2131"/>
      <c r="CW31" s="2131"/>
      <c r="CX31" s="2131"/>
      <c r="CY31" s="2131"/>
      <c r="CZ31" s="2131"/>
      <c r="DA31" s="1982">
        <v>565966</v>
      </c>
      <c r="DB31" s="1983"/>
      <c r="DC31" s="1983"/>
      <c r="DD31" s="1983"/>
      <c r="DE31" s="1983"/>
      <c r="DF31" s="1983"/>
      <c r="DG31" s="1983"/>
      <c r="DH31" s="1983"/>
      <c r="DI31" s="1983"/>
      <c r="DJ31" s="1949">
        <v>24898690</v>
      </c>
      <c r="DK31" s="1950"/>
      <c r="DL31" s="1950"/>
      <c r="DM31" s="1950"/>
      <c r="DN31" s="1950"/>
      <c r="DO31" s="1950"/>
      <c r="DP31" s="1950"/>
      <c r="DQ31" s="1950"/>
      <c r="DR31" s="1950"/>
      <c r="DS31" s="1950"/>
      <c r="DT31" s="1960"/>
      <c r="DU31" s="1949">
        <v>444518551363</v>
      </c>
      <c r="DV31" s="1950"/>
      <c r="DW31" s="1950"/>
      <c r="DX31" s="1950"/>
      <c r="DY31" s="1950"/>
      <c r="DZ31" s="1950"/>
      <c r="EA31" s="1950"/>
      <c r="EB31" s="1950"/>
      <c r="EC31" s="1950"/>
      <c r="ED31" s="1950"/>
      <c r="EE31" s="1950"/>
      <c r="EF31" s="1950"/>
      <c r="EG31" s="1950"/>
      <c r="EH31" s="1950"/>
      <c r="EI31" s="1950"/>
      <c r="EJ31" s="1950"/>
      <c r="EK31" s="1950"/>
      <c r="EL31" s="1950"/>
      <c r="EM31" s="1951"/>
    </row>
    <row r="32" spans="2:169" s="294" customFormat="1" ht="21" customHeight="1" x14ac:dyDescent="0.15">
      <c r="B32" s="289" t="s">
        <v>7</v>
      </c>
      <c r="C32" s="1949">
        <v>626064</v>
      </c>
      <c r="D32" s="2038"/>
      <c r="E32" s="2038"/>
      <c r="F32" s="2038"/>
      <c r="G32" s="2038"/>
      <c r="H32" s="1960"/>
      <c r="I32" s="1982">
        <v>6182830483</v>
      </c>
      <c r="J32" s="1983"/>
      <c r="K32" s="1983"/>
      <c r="L32" s="1983"/>
      <c r="M32" s="1983"/>
      <c r="N32" s="1983"/>
      <c r="O32" s="1983"/>
      <c r="P32" s="1983"/>
      <c r="Q32" s="1983"/>
      <c r="R32" s="1983"/>
      <c r="S32" s="2039">
        <v>10542</v>
      </c>
      <c r="T32" s="1983"/>
      <c r="U32" s="1983"/>
      <c r="V32" s="1983"/>
      <c r="W32" s="1983"/>
      <c r="X32" s="1983"/>
      <c r="Y32" s="1983"/>
      <c r="Z32" s="2039">
        <v>282057491</v>
      </c>
      <c r="AA32" s="1983"/>
      <c r="AB32" s="1983"/>
      <c r="AC32" s="1983"/>
      <c r="AD32" s="1983"/>
      <c r="AE32" s="1983"/>
      <c r="AF32" s="1983"/>
      <c r="AG32" s="1983"/>
      <c r="AH32" s="1983"/>
      <c r="AI32" s="1983"/>
      <c r="AJ32" s="1983"/>
      <c r="AK32" s="2005"/>
      <c r="AL32" s="1949">
        <v>18092</v>
      </c>
      <c r="AM32" s="2038"/>
      <c r="AN32" s="2038"/>
      <c r="AO32" s="2038"/>
      <c r="AP32" s="2038"/>
      <c r="AQ32" s="1960"/>
      <c r="AR32" s="1982">
        <v>252452209</v>
      </c>
      <c r="AS32" s="1983"/>
      <c r="AT32" s="1983"/>
      <c r="AU32" s="1983"/>
      <c r="AV32" s="1983"/>
      <c r="AW32" s="1983"/>
      <c r="AX32" s="1983"/>
      <c r="AY32" s="1983"/>
      <c r="AZ32" s="1983"/>
      <c r="BA32" s="1983"/>
      <c r="BB32" s="2039">
        <v>389</v>
      </c>
      <c r="BC32" s="1983"/>
      <c r="BD32" s="1983"/>
      <c r="BE32" s="1983"/>
      <c r="BF32" s="1983"/>
      <c r="BG32" s="1983"/>
      <c r="BH32" s="1983"/>
      <c r="BI32" s="2039">
        <v>3177176</v>
      </c>
      <c r="BJ32" s="1983"/>
      <c r="BK32" s="1983"/>
      <c r="BL32" s="1983"/>
      <c r="BM32" s="1983"/>
      <c r="BN32" s="1983"/>
      <c r="BO32" s="1983"/>
      <c r="BP32" s="1983"/>
      <c r="BQ32" s="1983"/>
      <c r="BR32" s="1983"/>
      <c r="BS32" s="1983"/>
      <c r="BT32" s="1987"/>
      <c r="BU32" s="652"/>
      <c r="BV32" s="2004">
        <v>680622</v>
      </c>
      <c r="BW32" s="1983"/>
      <c r="BX32" s="1983"/>
      <c r="BY32" s="1983"/>
      <c r="BZ32" s="1983"/>
      <c r="CA32" s="1983"/>
      <c r="CB32" s="1983"/>
      <c r="CC32" s="1983"/>
      <c r="CD32" s="1983"/>
      <c r="CE32" s="1983"/>
      <c r="CF32" s="1982">
        <v>7312884685</v>
      </c>
      <c r="CG32" s="1983"/>
      <c r="CH32" s="1983"/>
      <c r="CI32" s="1983"/>
      <c r="CJ32" s="1983"/>
      <c r="CK32" s="1983"/>
      <c r="CL32" s="1983"/>
      <c r="CM32" s="1983"/>
      <c r="CN32" s="1983"/>
      <c r="CO32" s="1983"/>
      <c r="CP32" s="1983"/>
      <c r="CQ32" s="1983"/>
      <c r="CR32" s="1983"/>
      <c r="CS32" s="1983"/>
      <c r="CT32" s="1983">
        <v>11</v>
      </c>
      <c r="CU32" s="2131"/>
      <c r="CV32" s="2131"/>
      <c r="CW32" s="2131"/>
      <c r="CX32" s="2131"/>
      <c r="CY32" s="2131"/>
      <c r="CZ32" s="2131"/>
      <c r="DA32" s="1982">
        <v>597087</v>
      </c>
      <c r="DB32" s="1983"/>
      <c r="DC32" s="1983"/>
      <c r="DD32" s="1983"/>
      <c r="DE32" s="1983"/>
      <c r="DF32" s="1983"/>
      <c r="DG32" s="1983"/>
      <c r="DH32" s="1983"/>
      <c r="DI32" s="1983"/>
      <c r="DJ32" s="1949">
        <v>25207117</v>
      </c>
      <c r="DK32" s="1950"/>
      <c r="DL32" s="1950"/>
      <c r="DM32" s="1950"/>
      <c r="DN32" s="1950"/>
      <c r="DO32" s="1950"/>
      <c r="DP32" s="1950"/>
      <c r="DQ32" s="1950"/>
      <c r="DR32" s="1950"/>
      <c r="DS32" s="1950"/>
      <c r="DT32" s="1960"/>
      <c r="DU32" s="1949">
        <v>456908532123</v>
      </c>
      <c r="DV32" s="1950"/>
      <c r="DW32" s="1950"/>
      <c r="DX32" s="1950"/>
      <c r="DY32" s="1950"/>
      <c r="DZ32" s="1950"/>
      <c r="EA32" s="1950"/>
      <c r="EB32" s="1950"/>
      <c r="EC32" s="1950"/>
      <c r="ED32" s="1950"/>
      <c r="EE32" s="1950"/>
      <c r="EF32" s="1950"/>
      <c r="EG32" s="1950"/>
      <c r="EH32" s="1950"/>
      <c r="EI32" s="1950"/>
      <c r="EJ32" s="1950"/>
      <c r="EK32" s="1950"/>
      <c r="EL32" s="1950"/>
      <c r="EM32" s="1951"/>
    </row>
    <row r="33" spans="2:147" s="294" customFormat="1" ht="21" customHeight="1" x14ac:dyDescent="0.15">
      <c r="B33" s="289" t="s">
        <v>8</v>
      </c>
      <c r="C33" s="1949">
        <v>668060</v>
      </c>
      <c r="D33" s="2038"/>
      <c r="E33" s="2038"/>
      <c r="F33" s="2038"/>
      <c r="G33" s="2038"/>
      <c r="H33" s="1960"/>
      <c r="I33" s="1982">
        <v>6420837171</v>
      </c>
      <c r="J33" s="1983"/>
      <c r="K33" s="1983"/>
      <c r="L33" s="1983"/>
      <c r="M33" s="1983"/>
      <c r="N33" s="1983"/>
      <c r="O33" s="1983"/>
      <c r="P33" s="1983"/>
      <c r="Q33" s="1983"/>
      <c r="R33" s="1983"/>
      <c r="S33" s="2039">
        <v>12961</v>
      </c>
      <c r="T33" s="1983"/>
      <c r="U33" s="1983"/>
      <c r="V33" s="1983"/>
      <c r="W33" s="1983"/>
      <c r="X33" s="1983"/>
      <c r="Y33" s="1983"/>
      <c r="Z33" s="2039">
        <v>341887937</v>
      </c>
      <c r="AA33" s="1983"/>
      <c r="AB33" s="1983"/>
      <c r="AC33" s="1983"/>
      <c r="AD33" s="1983"/>
      <c r="AE33" s="1983"/>
      <c r="AF33" s="1983"/>
      <c r="AG33" s="1983"/>
      <c r="AH33" s="1983"/>
      <c r="AI33" s="1983"/>
      <c r="AJ33" s="1983"/>
      <c r="AK33" s="2005"/>
      <c r="AL33" s="1949">
        <v>20185</v>
      </c>
      <c r="AM33" s="2038"/>
      <c r="AN33" s="2038"/>
      <c r="AO33" s="2038"/>
      <c r="AP33" s="2038"/>
      <c r="AQ33" s="1960"/>
      <c r="AR33" s="1982">
        <v>285565952</v>
      </c>
      <c r="AS33" s="1983"/>
      <c r="AT33" s="1983"/>
      <c r="AU33" s="1983"/>
      <c r="AV33" s="1983"/>
      <c r="AW33" s="1983"/>
      <c r="AX33" s="1983"/>
      <c r="AY33" s="1983"/>
      <c r="AZ33" s="1983"/>
      <c r="BA33" s="1983"/>
      <c r="BB33" s="2039">
        <v>564</v>
      </c>
      <c r="BC33" s="1983"/>
      <c r="BD33" s="1983"/>
      <c r="BE33" s="1983"/>
      <c r="BF33" s="1983"/>
      <c r="BG33" s="1983"/>
      <c r="BH33" s="1983"/>
      <c r="BI33" s="2039">
        <v>5300948</v>
      </c>
      <c r="BJ33" s="1983"/>
      <c r="BK33" s="1983"/>
      <c r="BL33" s="1983"/>
      <c r="BM33" s="1983"/>
      <c r="BN33" s="1983"/>
      <c r="BO33" s="1983"/>
      <c r="BP33" s="1983"/>
      <c r="BQ33" s="1983"/>
      <c r="BR33" s="1983"/>
      <c r="BS33" s="1983"/>
      <c r="BT33" s="1987"/>
      <c r="BU33" s="652"/>
      <c r="BV33" s="2004">
        <v>730366</v>
      </c>
      <c r="BW33" s="1983"/>
      <c r="BX33" s="1983"/>
      <c r="BY33" s="1983"/>
      <c r="BZ33" s="1983"/>
      <c r="CA33" s="1983"/>
      <c r="CB33" s="1983"/>
      <c r="CC33" s="1983"/>
      <c r="CD33" s="1983"/>
      <c r="CE33" s="1983"/>
      <c r="CF33" s="1982">
        <v>7712275469</v>
      </c>
      <c r="CG33" s="1983"/>
      <c r="CH33" s="1983"/>
      <c r="CI33" s="1983"/>
      <c r="CJ33" s="1983"/>
      <c r="CK33" s="1983"/>
      <c r="CL33" s="1983"/>
      <c r="CM33" s="1983"/>
      <c r="CN33" s="1983"/>
      <c r="CO33" s="1983"/>
      <c r="CP33" s="1983"/>
      <c r="CQ33" s="1983"/>
      <c r="CR33" s="1983"/>
      <c r="CS33" s="1983"/>
      <c r="CT33" s="1983">
        <v>14</v>
      </c>
      <c r="CU33" s="2131"/>
      <c r="CV33" s="2131"/>
      <c r="CW33" s="2131"/>
      <c r="CX33" s="2131"/>
      <c r="CY33" s="2131"/>
      <c r="CZ33" s="2131"/>
      <c r="DA33" s="1982">
        <v>715563</v>
      </c>
      <c r="DB33" s="1983"/>
      <c r="DC33" s="1983"/>
      <c r="DD33" s="1983"/>
      <c r="DE33" s="1983"/>
      <c r="DF33" s="1983"/>
      <c r="DG33" s="1983"/>
      <c r="DH33" s="1983"/>
      <c r="DI33" s="1983"/>
      <c r="DJ33" s="1949">
        <v>25580817</v>
      </c>
      <c r="DK33" s="1950"/>
      <c r="DL33" s="1950"/>
      <c r="DM33" s="1950"/>
      <c r="DN33" s="1950"/>
      <c r="DO33" s="1950"/>
      <c r="DP33" s="1950"/>
      <c r="DQ33" s="1950"/>
      <c r="DR33" s="1950"/>
      <c r="DS33" s="1950"/>
      <c r="DT33" s="1960"/>
      <c r="DU33" s="1949">
        <v>475509097350</v>
      </c>
      <c r="DV33" s="1950"/>
      <c r="DW33" s="1950"/>
      <c r="DX33" s="1950"/>
      <c r="DY33" s="1950"/>
      <c r="DZ33" s="1950"/>
      <c r="EA33" s="1950"/>
      <c r="EB33" s="1950"/>
      <c r="EC33" s="1950"/>
      <c r="ED33" s="1950"/>
      <c r="EE33" s="1950"/>
      <c r="EF33" s="1950"/>
      <c r="EG33" s="1950"/>
      <c r="EH33" s="1950"/>
      <c r="EI33" s="1950"/>
      <c r="EJ33" s="1950"/>
      <c r="EK33" s="1950"/>
      <c r="EL33" s="1950"/>
      <c r="EM33" s="1951"/>
    </row>
    <row r="34" spans="2:147" s="294" customFormat="1" ht="21" customHeight="1" x14ac:dyDescent="0.15">
      <c r="B34" s="289" t="s">
        <v>13</v>
      </c>
      <c r="C34" s="1949">
        <v>695889</v>
      </c>
      <c r="D34" s="2038"/>
      <c r="E34" s="2038"/>
      <c r="F34" s="2038"/>
      <c r="G34" s="2038"/>
      <c r="H34" s="1960"/>
      <c r="I34" s="1982">
        <v>6558507667</v>
      </c>
      <c r="J34" s="1983"/>
      <c r="K34" s="1983"/>
      <c r="L34" s="1983"/>
      <c r="M34" s="1983"/>
      <c r="N34" s="1983"/>
      <c r="O34" s="1983"/>
      <c r="P34" s="1983"/>
      <c r="Q34" s="1983"/>
      <c r="R34" s="1983"/>
      <c r="S34" s="2039">
        <v>14888</v>
      </c>
      <c r="T34" s="1983"/>
      <c r="U34" s="1983"/>
      <c r="V34" s="1983"/>
      <c r="W34" s="1983"/>
      <c r="X34" s="1983"/>
      <c r="Y34" s="1983"/>
      <c r="Z34" s="2039">
        <v>397677462</v>
      </c>
      <c r="AA34" s="1983"/>
      <c r="AB34" s="1983"/>
      <c r="AC34" s="1983"/>
      <c r="AD34" s="1983"/>
      <c r="AE34" s="1983"/>
      <c r="AF34" s="1983"/>
      <c r="AG34" s="1983"/>
      <c r="AH34" s="1983"/>
      <c r="AI34" s="1983"/>
      <c r="AJ34" s="1983"/>
      <c r="AK34" s="2005"/>
      <c r="AL34" s="1949">
        <v>22034</v>
      </c>
      <c r="AM34" s="2038"/>
      <c r="AN34" s="2038"/>
      <c r="AO34" s="2038"/>
      <c r="AP34" s="2038"/>
      <c r="AQ34" s="1960"/>
      <c r="AR34" s="1982">
        <v>297306311</v>
      </c>
      <c r="AS34" s="1983"/>
      <c r="AT34" s="1983"/>
      <c r="AU34" s="1983"/>
      <c r="AV34" s="1983"/>
      <c r="AW34" s="1983"/>
      <c r="AX34" s="1983"/>
      <c r="AY34" s="1983"/>
      <c r="AZ34" s="1983"/>
      <c r="BA34" s="1983"/>
      <c r="BB34" s="2039">
        <v>254</v>
      </c>
      <c r="BC34" s="1983"/>
      <c r="BD34" s="1983"/>
      <c r="BE34" s="1983"/>
      <c r="BF34" s="1983"/>
      <c r="BG34" s="1983"/>
      <c r="BH34" s="1983"/>
      <c r="BI34" s="2039">
        <v>5546178</v>
      </c>
      <c r="BJ34" s="1983"/>
      <c r="BK34" s="1983"/>
      <c r="BL34" s="1983"/>
      <c r="BM34" s="1983"/>
      <c r="BN34" s="1983"/>
      <c r="BO34" s="1983"/>
      <c r="BP34" s="1983"/>
      <c r="BQ34" s="1983"/>
      <c r="BR34" s="1983"/>
      <c r="BS34" s="1983"/>
      <c r="BT34" s="1987"/>
      <c r="BU34" s="652"/>
      <c r="BV34" s="2004">
        <v>762061</v>
      </c>
      <c r="BW34" s="1983"/>
      <c r="BX34" s="1983"/>
      <c r="BY34" s="1983"/>
      <c r="BZ34" s="1983"/>
      <c r="CA34" s="1983"/>
      <c r="CB34" s="1983"/>
      <c r="CC34" s="1983"/>
      <c r="CD34" s="1983"/>
      <c r="CE34" s="1983"/>
      <c r="CF34" s="1982">
        <v>7943954963</v>
      </c>
      <c r="CG34" s="1983"/>
      <c r="CH34" s="1983"/>
      <c r="CI34" s="1983"/>
      <c r="CJ34" s="1983"/>
      <c r="CK34" s="1983"/>
      <c r="CL34" s="1983"/>
      <c r="CM34" s="1983"/>
      <c r="CN34" s="1983"/>
      <c r="CO34" s="1983"/>
      <c r="CP34" s="1983"/>
      <c r="CQ34" s="1983"/>
      <c r="CR34" s="1983"/>
      <c r="CS34" s="1983"/>
      <c r="CT34" s="1983">
        <v>15</v>
      </c>
      <c r="CU34" s="2131"/>
      <c r="CV34" s="2131"/>
      <c r="CW34" s="2131"/>
      <c r="CX34" s="2131"/>
      <c r="CY34" s="2131"/>
      <c r="CZ34" s="2131"/>
      <c r="DA34" s="1982">
        <v>893633</v>
      </c>
      <c r="DB34" s="1983"/>
      <c r="DC34" s="1983"/>
      <c r="DD34" s="1983"/>
      <c r="DE34" s="1983"/>
      <c r="DF34" s="1983"/>
      <c r="DG34" s="1983"/>
      <c r="DH34" s="1983"/>
      <c r="DI34" s="1983"/>
      <c r="DJ34" s="1949">
        <v>25967648</v>
      </c>
      <c r="DK34" s="1950"/>
      <c r="DL34" s="1950"/>
      <c r="DM34" s="1950"/>
      <c r="DN34" s="1950"/>
      <c r="DO34" s="1950"/>
      <c r="DP34" s="1950"/>
      <c r="DQ34" s="1950"/>
      <c r="DR34" s="1950"/>
      <c r="DS34" s="1950"/>
      <c r="DT34" s="1960"/>
      <c r="DU34" s="1949">
        <v>492551372843</v>
      </c>
      <c r="DV34" s="1950"/>
      <c r="DW34" s="1950"/>
      <c r="DX34" s="1950"/>
      <c r="DY34" s="1950"/>
      <c r="DZ34" s="1950"/>
      <c r="EA34" s="1950"/>
      <c r="EB34" s="1950"/>
      <c r="EC34" s="1950"/>
      <c r="ED34" s="1950"/>
      <c r="EE34" s="1950"/>
      <c r="EF34" s="1950"/>
      <c r="EG34" s="1950"/>
      <c r="EH34" s="1950"/>
      <c r="EI34" s="1950"/>
      <c r="EJ34" s="1950"/>
      <c r="EK34" s="1950"/>
      <c r="EL34" s="1950"/>
      <c r="EM34" s="1951"/>
    </row>
    <row r="35" spans="2:147" s="294" customFormat="1" ht="21" customHeight="1" thickBot="1" x14ac:dyDescent="0.2">
      <c r="B35" s="290" t="s">
        <v>30</v>
      </c>
      <c r="C35" s="2046">
        <v>722296</v>
      </c>
      <c r="D35" s="2047"/>
      <c r="E35" s="2047"/>
      <c r="F35" s="2047"/>
      <c r="G35" s="2047"/>
      <c r="H35" s="2048"/>
      <c r="I35" s="2043">
        <v>6627793403</v>
      </c>
      <c r="J35" s="2044"/>
      <c r="K35" s="2044"/>
      <c r="L35" s="2044"/>
      <c r="M35" s="2044"/>
      <c r="N35" s="2044"/>
      <c r="O35" s="2044"/>
      <c r="P35" s="2044"/>
      <c r="Q35" s="2044"/>
      <c r="R35" s="2045"/>
      <c r="S35" s="1988">
        <v>16858</v>
      </c>
      <c r="T35" s="1989"/>
      <c r="U35" s="1989"/>
      <c r="V35" s="1989"/>
      <c r="W35" s="1989"/>
      <c r="X35" s="1989"/>
      <c r="Y35" s="1989"/>
      <c r="Z35" s="1988">
        <v>459548782</v>
      </c>
      <c r="AA35" s="1989"/>
      <c r="AB35" s="1989"/>
      <c r="AC35" s="1989"/>
      <c r="AD35" s="1989"/>
      <c r="AE35" s="1989"/>
      <c r="AF35" s="1989"/>
      <c r="AG35" s="1989"/>
      <c r="AH35" s="1989"/>
      <c r="AI35" s="1989"/>
      <c r="AJ35" s="1989"/>
      <c r="AK35" s="1989"/>
      <c r="AL35" s="2176">
        <v>25616</v>
      </c>
      <c r="AM35" s="2047"/>
      <c r="AN35" s="2047"/>
      <c r="AO35" s="2047"/>
      <c r="AP35" s="2047"/>
      <c r="AQ35" s="2048"/>
      <c r="AR35" s="2043">
        <v>336452494</v>
      </c>
      <c r="AS35" s="2044"/>
      <c r="AT35" s="2044"/>
      <c r="AU35" s="2044"/>
      <c r="AV35" s="2044"/>
      <c r="AW35" s="2044"/>
      <c r="AX35" s="2044"/>
      <c r="AY35" s="2044"/>
      <c r="AZ35" s="2044"/>
      <c r="BA35" s="2045"/>
      <c r="BB35" s="1988">
        <v>1456</v>
      </c>
      <c r="BC35" s="1989"/>
      <c r="BD35" s="1989"/>
      <c r="BE35" s="1989"/>
      <c r="BF35" s="1989"/>
      <c r="BG35" s="1989"/>
      <c r="BH35" s="1989"/>
      <c r="BI35" s="1988">
        <v>2460812</v>
      </c>
      <c r="BJ35" s="1989"/>
      <c r="BK35" s="1989"/>
      <c r="BL35" s="1989"/>
      <c r="BM35" s="1989"/>
      <c r="BN35" s="1989"/>
      <c r="BO35" s="1989"/>
      <c r="BP35" s="1989"/>
      <c r="BQ35" s="1989"/>
      <c r="BR35" s="1989"/>
      <c r="BS35" s="1989"/>
      <c r="BT35" s="1990"/>
      <c r="BU35" s="652"/>
      <c r="BV35" s="2003">
        <v>811590</v>
      </c>
      <c r="BW35" s="1989"/>
      <c r="BX35" s="1989"/>
      <c r="BY35" s="1989"/>
      <c r="BZ35" s="1989"/>
      <c r="CA35" s="1989"/>
      <c r="CB35" s="1989"/>
      <c r="CC35" s="1989"/>
      <c r="CD35" s="1989"/>
      <c r="CE35" s="1989"/>
      <c r="CF35" s="1988">
        <v>8076977285</v>
      </c>
      <c r="CG35" s="1989"/>
      <c r="CH35" s="1989"/>
      <c r="CI35" s="1989"/>
      <c r="CJ35" s="1989"/>
      <c r="CK35" s="1989"/>
      <c r="CL35" s="1989"/>
      <c r="CM35" s="1989"/>
      <c r="CN35" s="1989"/>
      <c r="CO35" s="1989"/>
      <c r="CP35" s="1989"/>
      <c r="CQ35" s="1989"/>
      <c r="CR35" s="1989"/>
      <c r="CS35" s="1989"/>
      <c r="CT35" s="1989">
        <v>22</v>
      </c>
      <c r="CU35" s="2133"/>
      <c r="CV35" s="2133"/>
      <c r="CW35" s="2133"/>
      <c r="CX35" s="2133"/>
      <c r="CY35" s="2133"/>
      <c r="CZ35" s="2133"/>
      <c r="DA35" s="1988">
        <v>8889523</v>
      </c>
      <c r="DB35" s="1989"/>
      <c r="DC35" s="1989"/>
      <c r="DD35" s="1989"/>
      <c r="DE35" s="1989"/>
      <c r="DF35" s="1989"/>
      <c r="DG35" s="1989"/>
      <c r="DH35" s="1989"/>
      <c r="DI35" s="1989"/>
      <c r="DJ35" s="2043">
        <v>26482288</v>
      </c>
      <c r="DK35" s="2121"/>
      <c r="DL35" s="2121"/>
      <c r="DM35" s="2121"/>
      <c r="DN35" s="2121"/>
      <c r="DO35" s="2121"/>
      <c r="DP35" s="2121"/>
      <c r="DQ35" s="2121"/>
      <c r="DR35" s="2121"/>
      <c r="DS35" s="2121"/>
      <c r="DT35" s="2122"/>
      <c r="DU35" s="2043">
        <v>509785094131</v>
      </c>
      <c r="DV35" s="2121"/>
      <c r="DW35" s="2121"/>
      <c r="DX35" s="2121"/>
      <c r="DY35" s="2121"/>
      <c r="DZ35" s="2121"/>
      <c r="EA35" s="2121"/>
      <c r="EB35" s="2121"/>
      <c r="EC35" s="2121"/>
      <c r="ED35" s="2121"/>
      <c r="EE35" s="2121"/>
      <c r="EF35" s="2121"/>
      <c r="EG35" s="2121"/>
      <c r="EH35" s="2121"/>
      <c r="EI35" s="2121"/>
      <c r="EJ35" s="2121"/>
      <c r="EK35" s="2121"/>
      <c r="EL35" s="2121"/>
      <c r="EM35" s="2138"/>
    </row>
    <row r="36" spans="2:147" s="294" customFormat="1" ht="15" customHeight="1" x14ac:dyDescent="0.15">
      <c r="B36" s="2164"/>
      <c r="C36" s="2109"/>
      <c r="D36" s="2109"/>
      <c r="E36" s="2109"/>
      <c r="F36" s="2109"/>
      <c r="G36" s="2109"/>
      <c r="H36" s="2109"/>
      <c r="I36" s="2109"/>
      <c r="J36" s="2109"/>
      <c r="K36" s="2109"/>
      <c r="L36" s="2109"/>
      <c r="M36" s="2109"/>
      <c r="N36" s="2109"/>
      <c r="O36" s="2109"/>
      <c r="P36" s="2109"/>
      <c r="Q36" s="2109"/>
      <c r="R36" s="2109"/>
      <c r="S36" s="2109"/>
      <c r="T36" s="2109"/>
      <c r="U36" s="2109"/>
      <c r="V36" s="2109"/>
      <c r="W36" s="2109"/>
      <c r="X36" s="2109"/>
      <c r="Y36" s="2109"/>
      <c r="Z36" s="2109"/>
      <c r="AA36" s="2109"/>
      <c r="AB36" s="2109"/>
      <c r="AC36" s="2109"/>
      <c r="AD36" s="2109"/>
      <c r="AE36" s="2109"/>
      <c r="AF36" s="2109"/>
      <c r="AG36" s="2109"/>
      <c r="AH36" s="2109"/>
      <c r="AI36" s="2109"/>
      <c r="AJ36" s="2109"/>
      <c r="AK36" s="2109"/>
      <c r="AL36" s="2109"/>
      <c r="AM36" s="2109"/>
      <c r="AN36" s="2109"/>
      <c r="AO36" s="2109"/>
      <c r="AP36" s="2109"/>
      <c r="AQ36" s="2109"/>
      <c r="AR36" s="2109"/>
      <c r="AS36" s="2109"/>
      <c r="AT36" s="2109"/>
      <c r="AU36" s="2109"/>
      <c r="AV36" s="2109"/>
      <c r="AW36" s="2109"/>
      <c r="AX36" s="2109"/>
      <c r="AY36" s="2109"/>
      <c r="AZ36" s="2109"/>
      <c r="BA36" s="2109"/>
      <c r="BB36" s="2109"/>
      <c r="BC36" s="2109"/>
      <c r="BD36" s="2109"/>
      <c r="BE36" s="2109"/>
      <c r="BF36" s="2109"/>
      <c r="BG36" s="2109"/>
      <c r="BH36" s="2109"/>
      <c r="BI36" s="2109"/>
      <c r="BJ36" s="2109"/>
      <c r="BK36" s="2109"/>
      <c r="BL36" s="2109"/>
      <c r="BM36" s="2109"/>
      <c r="BN36" s="2109"/>
      <c r="BO36" s="2109"/>
      <c r="BP36" s="2109"/>
      <c r="BQ36" s="2109"/>
      <c r="BR36" s="2109"/>
      <c r="BS36" s="2109"/>
      <c r="BT36" s="2109"/>
      <c r="BV36" s="2132"/>
      <c r="BW36" s="2017"/>
      <c r="BX36" s="2017"/>
      <c r="BY36" s="2017"/>
      <c r="BZ36" s="2017"/>
      <c r="CA36" s="2017"/>
      <c r="CB36" s="2017"/>
      <c r="CC36" s="2017"/>
      <c r="CD36" s="2017"/>
      <c r="CE36" s="2017"/>
      <c r="CF36" s="2017"/>
      <c r="CG36" s="2017"/>
      <c r="CH36" s="2017"/>
      <c r="CI36" s="2017"/>
      <c r="CJ36" s="2017"/>
      <c r="CK36" s="2017"/>
      <c r="CL36" s="2017"/>
      <c r="CM36" s="2017"/>
      <c r="CN36" s="2017"/>
      <c r="CO36" s="2017"/>
      <c r="CP36" s="2017"/>
      <c r="CQ36" s="2017"/>
      <c r="CR36" s="2017"/>
      <c r="CS36" s="2017"/>
      <c r="CT36" s="2017"/>
      <c r="CU36" s="2017"/>
      <c r="CV36" s="2017"/>
      <c r="CW36" s="2017"/>
      <c r="CX36" s="2017"/>
      <c r="CY36" s="2017"/>
      <c r="CZ36" s="2017"/>
      <c r="DA36" s="2017"/>
      <c r="DB36" s="2017"/>
      <c r="DC36" s="2017"/>
      <c r="DD36" s="2017"/>
      <c r="DE36" s="2017"/>
      <c r="DF36" s="2017"/>
      <c r="DG36" s="2017"/>
      <c r="DH36" s="2017"/>
      <c r="DI36" s="2017"/>
      <c r="DJ36" s="2017"/>
      <c r="DK36" s="2017"/>
      <c r="DL36" s="2017"/>
      <c r="DM36" s="2017"/>
      <c r="DN36" s="2017"/>
      <c r="DO36" s="2017"/>
      <c r="DP36" s="2017"/>
      <c r="DQ36" s="2017"/>
      <c r="DR36" s="2017"/>
      <c r="DS36" s="2017"/>
      <c r="DT36" s="2017"/>
      <c r="DU36" s="2017"/>
      <c r="DV36" s="2017"/>
      <c r="DW36" s="2017"/>
      <c r="DX36" s="2017"/>
      <c r="DY36" s="2017"/>
      <c r="DZ36" s="2017"/>
      <c r="EA36" s="2017"/>
      <c r="EB36" s="2017"/>
      <c r="EC36" s="2017"/>
      <c r="ED36" s="2017"/>
      <c r="EE36" s="2017"/>
      <c r="EF36" s="2017"/>
      <c r="EG36" s="2017"/>
      <c r="EH36" s="2017"/>
      <c r="EI36" s="2017"/>
      <c r="EJ36" s="2017"/>
      <c r="EK36" s="2017"/>
      <c r="EL36" s="2017"/>
      <c r="EM36" s="2017"/>
    </row>
    <row r="37" spans="2:147" s="294" customFormat="1" ht="15" customHeight="1" x14ac:dyDescent="0.15">
      <c r="B37" s="2109"/>
      <c r="C37" s="2109"/>
      <c r="D37" s="2109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2109"/>
      <c r="P37" s="2109"/>
      <c r="Q37" s="2109"/>
      <c r="R37" s="2109"/>
      <c r="S37" s="2109"/>
      <c r="T37" s="2109"/>
      <c r="U37" s="2109"/>
      <c r="V37" s="2109"/>
      <c r="W37" s="2109"/>
      <c r="X37" s="2109"/>
      <c r="Y37" s="2109"/>
      <c r="Z37" s="2109"/>
      <c r="AA37" s="2109"/>
      <c r="AB37" s="2109"/>
      <c r="AC37" s="2109"/>
      <c r="AD37" s="2109"/>
      <c r="AE37" s="2109"/>
      <c r="AF37" s="2109"/>
      <c r="AG37" s="2109"/>
      <c r="AH37" s="2109"/>
      <c r="AI37" s="2109"/>
      <c r="AJ37" s="2109"/>
      <c r="AK37" s="2109"/>
      <c r="AL37" s="2109"/>
      <c r="AM37" s="2109"/>
      <c r="AN37" s="2109"/>
      <c r="AO37" s="2109"/>
      <c r="AP37" s="2109"/>
      <c r="AQ37" s="2109"/>
      <c r="AR37" s="2109"/>
      <c r="AS37" s="2109"/>
      <c r="AT37" s="2109"/>
      <c r="AU37" s="2109"/>
      <c r="AV37" s="2109"/>
      <c r="AW37" s="2109"/>
      <c r="AX37" s="2109"/>
      <c r="AY37" s="2109"/>
      <c r="AZ37" s="2109"/>
      <c r="BA37" s="2109"/>
      <c r="BB37" s="2109"/>
      <c r="BC37" s="2109"/>
      <c r="BD37" s="2109"/>
      <c r="BE37" s="2109"/>
      <c r="BF37" s="2109"/>
      <c r="BG37" s="2109"/>
      <c r="BH37" s="2109"/>
      <c r="BI37" s="2109"/>
      <c r="BJ37" s="2109"/>
      <c r="BK37" s="2109"/>
      <c r="BL37" s="2109"/>
      <c r="BM37" s="2109"/>
      <c r="BN37" s="2109"/>
      <c r="BO37" s="2109"/>
      <c r="BP37" s="2109"/>
      <c r="BQ37" s="2109"/>
      <c r="BR37" s="2109"/>
      <c r="BS37" s="2109"/>
      <c r="BT37" s="2109"/>
      <c r="BV37" s="2109"/>
      <c r="BW37" s="2109"/>
      <c r="BX37" s="2109"/>
      <c r="BY37" s="2109"/>
      <c r="BZ37" s="2109"/>
      <c r="CA37" s="2109"/>
      <c r="CB37" s="2109"/>
      <c r="CC37" s="2109"/>
      <c r="CD37" s="2109"/>
      <c r="CE37" s="2109"/>
      <c r="CF37" s="2109"/>
      <c r="CG37" s="2109"/>
      <c r="CH37" s="2109"/>
      <c r="CI37" s="2109"/>
      <c r="CJ37" s="2109"/>
      <c r="CK37" s="2109"/>
      <c r="CL37" s="2109"/>
      <c r="CM37" s="2109"/>
      <c r="CN37" s="2109"/>
      <c r="CO37" s="2109"/>
      <c r="CP37" s="2109"/>
      <c r="CQ37" s="2109"/>
      <c r="CR37" s="2109"/>
      <c r="CS37" s="2109"/>
      <c r="CT37" s="2109"/>
      <c r="CU37" s="2109"/>
      <c r="CV37" s="2109"/>
      <c r="CW37" s="2109"/>
      <c r="CX37" s="2109"/>
      <c r="CY37" s="2109"/>
      <c r="CZ37" s="2109"/>
      <c r="DA37" s="2109"/>
      <c r="DB37" s="2109"/>
      <c r="DC37" s="2109"/>
      <c r="DD37" s="2109"/>
      <c r="DE37" s="2109"/>
      <c r="DF37" s="2109"/>
      <c r="DG37" s="2109"/>
      <c r="DH37" s="2109"/>
      <c r="DI37" s="2109"/>
      <c r="DJ37" s="2109"/>
      <c r="DK37" s="2109"/>
      <c r="DL37" s="2109"/>
      <c r="DM37" s="2109"/>
      <c r="DN37" s="2109"/>
      <c r="DO37" s="2109"/>
      <c r="DP37" s="2109"/>
      <c r="DQ37" s="2109"/>
      <c r="DR37" s="2109"/>
      <c r="DS37" s="2109"/>
      <c r="DT37" s="2109"/>
      <c r="DU37" s="2109"/>
      <c r="DV37" s="2109"/>
      <c r="DW37" s="2109"/>
      <c r="DX37" s="2109"/>
      <c r="DY37" s="2109"/>
      <c r="DZ37" s="2109"/>
      <c r="EA37" s="2109"/>
      <c r="EB37" s="2109"/>
      <c r="EC37" s="2109"/>
      <c r="ED37" s="2109"/>
      <c r="EE37" s="2109"/>
      <c r="EF37" s="2109"/>
      <c r="EG37" s="2109"/>
      <c r="EH37" s="2109"/>
      <c r="EI37" s="2109"/>
      <c r="EJ37" s="2109"/>
      <c r="EK37" s="2109"/>
      <c r="EL37" s="2109"/>
      <c r="EM37" s="2109"/>
    </row>
    <row r="38" spans="2:147" s="294" customFormat="1" ht="15" customHeight="1" thickBot="1" x14ac:dyDescent="0.2">
      <c r="B38" s="2026"/>
      <c r="C38" s="2026"/>
      <c r="D38" s="2026"/>
      <c r="E38" s="2026"/>
      <c r="F38" s="2026"/>
      <c r="G38" s="2026"/>
      <c r="H38" s="2026"/>
      <c r="I38" s="2026"/>
      <c r="J38" s="2026"/>
      <c r="K38" s="2026"/>
      <c r="L38" s="2026"/>
      <c r="M38" s="2026"/>
      <c r="N38" s="2026"/>
      <c r="O38" s="2026"/>
      <c r="P38" s="2026"/>
      <c r="Q38" s="2026"/>
      <c r="R38" s="2026"/>
      <c r="S38" s="2026"/>
      <c r="T38" s="2026"/>
      <c r="U38" s="2026"/>
      <c r="V38" s="2026"/>
      <c r="W38" s="2026"/>
      <c r="X38" s="2026"/>
      <c r="Y38" s="2026"/>
      <c r="Z38" s="2026"/>
      <c r="AA38" s="2026"/>
      <c r="AB38" s="2026"/>
      <c r="AC38" s="2026"/>
      <c r="AD38" s="2026"/>
      <c r="AE38" s="2026"/>
      <c r="AF38" s="2026"/>
      <c r="AG38" s="2026"/>
      <c r="AH38" s="2026"/>
      <c r="AI38" s="2026"/>
      <c r="AJ38" s="2026"/>
      <c r="AK38" s="2026"/>
      <c r="AL38" s="2026"/>
      <c r="AM38" s="2026"/>
      <c r="AN38" s="2026"/>
      <c r="AO38" s="2026"/>
      <c r="AP38" s="2026"/>
      <c r="AQ38" s="2026"/>
      <c r="AR38" s="2026"/>
      <c r="AS38" s="2026"/>
      <c r="AT38" s="2026"/>
      <c r="AU38" s="2026"/>
      <c r="AV38" s="2026"/>
      <c r="AW38" s="2026"/>
      <c r="AX38" s="2026"/>
      <c r="AY38" s="2026"/>
      <c r="AZ38" s="2026"/>
      <c r="BA38" s="2026"/>
      <c r="BB38" s="2026"/>
      <c r="BC38" s="2026"/>
      <c r="BD38" s="2026"/>
      <c r="BE38" s="2026"/>
      <c r="BF38" s="2026"/>
      <c r="BG38" s="2026"/>
      <c r="BH38" s="2026"/>
      <c r="BI38" s="2026"/>
      <c r="BJ38" s="2026"/>
      <c r="BK38" s="2026"/>
      <c r="BL38" s="2026"/>
      <c r="BM38" s="2026"/>
      <c r="BN38" s="2026"/>
      <c r="BO38" s="2026"/>
      <c r="BP38" s="2026"/>
      <c r="BQ38" s="2026"/>
      <c r="BR38" s="2026"/>
      <c r="BS38" s="2026"/>
      <c r="BT38" s="2026"/>
      <c r="BU38" s="303"/>
      <c r="BV38" s="2026"/>
      <c r="BW38" s="2026"/>
      <c r="BX38" s="2026"/>
      <c r="BY38" s="2026"/>
      <c r="BZ38" s="2026"/>
      <c r="CA38" s="2026"/>
      <c r="CB38" s="2026"/>
      <c r="CC38" s="2026"/>
      <c r="CD38" s="2026"/>
      <c r="CE38" s="2026"/>
      <c r="CF38" s="2026"/>
      <c r="CG38" s="2026"/>
      <c r="CH38" s="2026"/>
      <c r="CI38" s="2026"/>
      <c r="CJ38" s="2026"/>
      <c r="CK38" s="2026"/>
      <c r="CL38" s="2026"/>
      <c r="CM38" s="2026"/>
      <c r="CN38" s="2026"/>
      <c r="CO38" s="2026"/>
      <c r="CP38" s="2026"/>
      <c r="CQ38" s="2026"/>
      <c r="CR38" s="2026"/>
      <c r="CS38" s="2026"/>
      <c r="CT38" s="2026"/>
      <c r="CU38" s="2026"/>
      <c r="CV38" s="2026"/>
      <c r="CW38" s="2026"/>
      <c r="CX38" s="2026"/>
      <c r="CY38" s="2026"/>
      <c r="CZ38" s="2026"/>
      <c r="DA38" s="2026"/>
      <c r="DB38" s="2026"/>
      <c r="DC38" s="2026"/>
      <c r="DD38" s="2026"/>
      <c r="DE38" s="2026"/>
      <c r="DF38" s="2026"/>
      <c r="DG38" s="2026"/>
      <c r="DH38" s="2026"/>
      <c r="DI38" s="2026"/>
      <c r="DJ38" s="2026"/>
      <c r="DK38" s="2026"/>
      <c r="DL38" s="2026"/>
      <c r="DM38" s="2026"/>
      <c r="DN38" s="2026"/>
      <c r="DO38" s="2026"/>
      <c r="DP38" s="2026"/>
      <c r="DQ38" s="2026"/>
      <c r="DR38" s="2026"/>
      <c r="DS38" s="2026"/>
      <c r="DT38" s="2026"/>
      <c r="DU38" s="2026"/>
      <c r="DV38" s="2026"/>
      <c r="DW38" s="2026"/>
      <c r="DX38" s="2026"/>
      <c r="DY38" s="2026"/>
      <c r="DZ38" s="2026"/>
      <c r="EA38" s="2026"/>
      <c r="EB38" s="2026"/>
      <c r="EC38" s="2026"/>
      <c r="ED38" s="2026"/>
      <c r="EE38" s="2026"/>
      <c r="EF38" s="2026"/>
      <c r="EG38" s="2026"/>
      <c r="EH38" s="2026"/>
      <c r="EI38" s="2026"/>
      <c r="EJ38" s="2026"/>
      <c r="EK38" s="2026"/>
      <c r="EL38" s="2026"/>
      <c r="EM38" s="2026"/>
      <c r="EN38" s="303"/>
    </row>
    <row r="39" spans="2:147" s="294" customFormat="1" ht="21" customHeight="1" x14ac:dyDescent="0.15">
      <c r="B39" s="295"/>
      <c r="C39" s="2077" t="s">
        <v>785</v>
      </c>
      <c r="D39" s="2078"/>
      <c r="E39" s="2078"/>
      <c r="F39" s="2078"/>
      <c r="G39" s="2078"/>
      <c r="H39" s="2078"/>
      <c r="I39" s="2078"/>
      <c r="J39" s="2078"/>
      <c r="K39" s="2078"/>
      <c r="L39" s="2078"/>
      <c r="M39" s="2078"/>
      <c r="N39" s="2078"/>
      <c r="O39" s="2078"/>
      <c r="P39" s="2078"/>
      <c r="Q39" s="2078"/>
      <c r="R39" s="2078"/>
      <c r="S39" s="2078"/>
      <c r="T39" s="2078"/>
      <c r="U39" s="2078"/>
      <c r="V39" s="2078"/>
      <c r="W39" s="2078"/>
      <c r="X39" s="2078"/>
      <c r="Y39" s="2078"/>
      <c r="Z39" s="2078"/>
      <c r="AA39" s="2078"/>
      <c r="AB39" s="2078"/>
      <c r="AC39" s="2078"/>
      <c r="AD39" s="2078"/>
      <c r="AE39" s="2078"/>
      <c r="AF39" s="2078"/>
      <c r="AG39" s="2078"/>
      <c r="AH39" s="2078"/>
      <c r="AI39" s="2078"/>
      <c r="AJ39" s="2078"/>
      <c r="AK39" s="2078"/>
      <c r="AL39" s="2078"/>
      <c r="AM39" s="2078"/>
      <c r="AN39" s="2078"/>
      <c r="AO39" s="2078"/>
      <c r="AP39" s="2078"/>
      <c r="AQ39" s="2078"/>
      <c r="AR39" s="2078"/>
      <c r="AS39" s="2078"/>
      <c r="AT39" s="2078"/>
      <c r="AU39" s="2078"/>
      <c r="AV39" s="2078"/>
      <c r="AW39" s="2078"/>
      <c r="AX39" s="2078"/>
      <c r="AY39" s="2078"/>
      <c r="AZ39" s="2078"/>
      <c r="BA39" s="2078"/>
      <c r="BB39" s="2078"/>
      <c r="BC39" s="2078"/>
      <c r="BD39" s="2078"/>
      <c r="BE39" s="2078"/>
      <c r="BF39" s="2078"/>
      <c r="BG39" s="2078"/>
      <c r="BH39" s="2078"/>
      <c r="BI39" s="2078"/>
      <c r="BJ39" s="2078"/>
      <c r="BK39" s="2078"/>
      <c r="BL39" s="2078"/>
      <c r="BM39" s="2078"/>
      <c r="BN39" s="2078"/>
      <c r="BO39" s="2078"/>
      <c r="BP39" s="2078"/>
      <c r="BQ39" s="2078"/>
      <c r="BR39" s="2078"/>
      <c r="BS39" s="2078"/>
      <c r="BT39" s="2079"/>
      <c r="BU39" s="382"/>
      <c r="BV39" s="1980" t="s">
        <v>786</v>
      </c>
      <c r="BW39" s="1981"/>
      <c r="BX39" s="1981"/>
      <c r="BY39" s="1981"/>
      <c r="BZ39" s="1981"/>
      <c r="CA39" s="1981"/>
      <c r="CB39" s="1981"/>
      <c r="CC39" s="1981"/>
      <c r="CD39" s="1981"/>
      <c r="CE39" s="1981"/>
      <c r="CF39" s="1981"/>
      <c r="CG39" s="1981"/>
      <c r="CH39" s="1981"/>
      <c r="CI39" s="1981"/>
      <c r="CJ39" s="1981"/>
      <c r="CK39" s="1981"/>
      <c r="CL39" s="1981"/>
      <c r="CM39" s="1981"/>
      <c r="CN39" s="1981"/>
      <c r="CO39" s="1981"/>
      <c r="CP39" s="1981"/>
      <c r="CQ39" s="1981"/>
      <c r="CR39" s="1981"/>
      <c r="CS39" s="1981"/>
      <c r="CT39" s="1981"/>
      <c r="CU39" s="1981"/>
      <c r="CV39" s="1981"/>
      <c r="CW39" s="1981"/>
      <c r="CX39" s="1981"/>
      <c r="CY39" s="1981"/>
      <c r="CZ39" s="1981"/>
      <c r="DA39" s="1981"/>
      <c r="DB39" s="1981"/>
      <c r="DC39" s="1981"/>
      <c r="DD39" s="1981"/>
      <c r="DE39" s="1981"/>
      <c r="DF39" s="1981"/>
      <c r="DG39" s="1963" t="s">
        <v>654</v>
      </c>
      <c r="DH39" s="1964"/>
      <c r="DI39" s="1964"/>
      <c r="DJ39" s="1964"/>
      <c r="DK39" s="1964"/>
      <c r="DL39" s="1964"/>
      <c r="DM39" s="1964"/>
      <c r="DN39" s="1964"/>
      <c r="DO39" s="1964"/>
      <c r="DP39" s="1964"/>
      <c r="DQ39" s="1964"/>
      <c r="DR39" s="1964"/>
      <c r="DS39" s="1964"/>
      <c r="DT39" s="1964"/>
      <c r="DU39" s="1964"/>
      <c r="DV39" s="1964"/>
      <c r="DW39" s="1964"/>
      <c r="DX39" s="1964"/>
      <c r="DY39" s="1964"/>
      <c r="DZ39" s="1964"/>
      <c r="EA39" s="1964"/>
      <c r="EB39" s="1964"/>
      <c r="EC39" s="1964"/>
      <c r="ED39" s="1964"/>
      <c r="EE39" s="1964"/>
      <c r="EF39" s="1964"/>
      <c r="EG39" s="1964"/>
      <c r="EH39" s="1964"/>
      <c r="EI39" s="1964"/>
      <c r="EJ39" s="1964"/>
      <c r="EK39" s="1964"/>
      <c r="EL39" s="1964"/>
      <c r="EM39" s="1965"/>
      <c r="EN39" s="382"/>
      <c r="EO39" s="381"/>
      <c r="EP39" s="381"/>
      <c r="EQ39" s="381"/>
    </row>
    <row r="40" spans="2:147" s="294" customFormat="1" ht="21" customHeight="1" x14ac:dyDescent="0.15">
      <c r="B40" s="297" t="s">
        <v>763</v>
      </c>
      <c r="C40" s="2056" t="s">
        <v>659</v>
      </c>
      <c r="D40" s="2057"/>
      <c r="E40" s="2057"/>
      <c r="F40" s="2057"/>
      <c r="G40" s="2057"/>
      <c r="H40" s="2057"/>
      <c r="I40" s="2057"/>
      <c r="J40" s="2057"/>
      <c r="K40" s="2057"/>
      <c r="L40" s="2057"/>
      <c r="M40" s="2057"/>
      <c r="N40" s="2057"/>
      <c r="O40" s="2057"/>
      <c r="P40" s="2057"/>
      <c r="Q40" s="2057"/>
      <c r="R40" s="2057"/>
      <c r="S40" s="2057"/>
      <c r="T40" s="2057"/>
      <c r="U40" s="2057"/>
      <c r="V40" s="2057"/>
      <c r="W40" s="2057"/>
      <c r="X40" s="2057"/>
      <c r="Y40" s="2057"/>
      <c r="Z40" s="2058"/>
      <c r="AA40" s="2062" t="s">
        <v>784</v>
      </c>
      <c r="AB40" s="2071"/>
      <c r="AC40" s="2071"/>
      <c r="AD40" s="2071"/>
      <c r="AE40" s="2071"/>
      <c r="AF40" s="2071"/>
      <c r="AG40" s="2071"/>
      <c r="AH40" s="2071"/>
      <c r="AI40" s="2071"/>
      <c r="AJ40" s="2072"/>
      <c r="AK40" s="2071"/>
      <c r="AL40" s="2071"/>
      <c r="AM40" s="2071"/>
      <c r="AN40" s="2071"/>
      <c r="AO40" s="2071"/>
      <c r="AP40" s="2071"/>
      <c r="AQ40" s="2071"/>
      <c r="AR40" s="2071"/>
      <c r="AS40" s="2071"/>
      <c r="AT40" s="2071"/>
      <c r="AU40" s="2071"/>
      <c r="AV40" s="2071"/>
      <c r="AW40" s="2071"/>
      <c r="AX40" s="2073"/>
      <c r="AY40" s="2062" t="s">
        <v>787</v>
      </c>
      <c r="AZ40" s="2057"/>
      <c r="BA40" s="2057"/>
      <c r="BB40" s="2057"/>
      <c r="BC40" s="2057"/>
      <c r="BD40" s="2057"/>
      <c r="BE40" s="2057"/>
      <c r="BF40" s="2057"/>
      <c r="BG40" s="2057"/>
      <c r="BH40" s="2057"/>
      <c r="BI40" s="2057"/>
      <c r="BJ40" s="2057"/>
      <c r="BK40" s="2057"/>
      <c r="BL40" s="2057"/>
      <c r="BM40" s="2057"/>
      <c r="BN40" s="2057"/>
      <c r="BO40" s="2057"/>
      <c r="BP40" s="2057"/>
      <c r="BQ40" s="2057"/>
      <c r="BR40" s="2057"/>
      <c r="BS40" s="2057"/>
      <c r="BT40" s="2063"/>
      <c r="BU40" s="382"/>
      <c r="BV40" s="1974" t="s">
        <v>770</v>
      </c>
      <c r="BW40" s="1975"/>
      <c r="BX40" s="1975"/>
      <c r="BY40" s="1975"/>
      <c r="BZ40" s="1975"/>
      <c r="CA40" s="1975"/>
      <c r="CB40" s="1975"/>
      <c r="CC40" s="1975"/>
      <c r="CD40" s="1975"/>
      <c r="CE40" s="1975"/>
      <c r="CF40" s="1975"/>
      <c r="CG40" s="1975"/>
      <c r="CH40" s="1975"/>
      <c r="CI40" s="1975"/>
      <c r="CJ40" s="1975"/>
      <c r="CK40" s="1975"/>
      <c r="CL40" s="1975"/>
      <c r="CM40" s="1975" t="s">
        <v>788</v>
      </c>
      <c r="CN40" s="1975"/>
      <c r="CO40" s="1975"/>
      <c r="CP40" s="1975"/>
      <c r="CQ40" s="1975"/>
      <c r="CR40" s="1975"/>
      <c r="CS40" s="1975"/>
      <c r="CT40" s="1975"/>
      <c r="CU40" s="1975"/>
      <c r="CV40" s="1975"/>
      <c r="CW40" s="1975"/>
      <c r="CX40" s="1975"/>
      <c r="CY40" s="1975"/>
      <c r="CZ40" s="1975"/>
      <c r="DA40" s="1975"/>
      <c r="DB40" s="1975"/>
      <c r="DC40" s="1975"/>
      <c r="DD40" s="1975"/>
      <c r="DE40" s="1975"/>
      <c r="DF40" s="1975"/>
      <c r="DG40" s="1966" t="s">
        <v>385</v>
      </c>
      <c r="DH40" s="1967"/>
      <c r="DI40" s="1967"/>
      <c r="DJ40" s="1967"/>
      <c r="DK40" s="1967"/>
      <c r="DL40" s="1967"/>
      <c r="DM40" s="1967"/>
      <c r="DN40" s="1967"/>
      <c r="DO40" s="1967"/>
      <c r="DP40" s="1967"/>
      <c r="DQ40" s="1967"/>
      <c r="DR40" s="1967"/>
      <c r="DS40" s="1967"/>
      <c r="DT40" s="1966" t="s">
        <v>386</v>
      </c>
      <c r="DU40" s="1967"/>
      <c r="DV40" s="1967"/>
      <c r="DW40" s="1967"/>
      <c r="DX40" s="1967"/>
      <c r="DY40" s="1967"/>
      <c r="DZ40" s="1967"/>
      <c r="EA40" s="1967"/>
      <c r="EB40" s="1967"/>
      <c r="EC40" s="1967"/>
      <c r="ED40" s="1967"/>
      <c r="EE40" s="1967"/>
      <c r="EF40" s="1967"/>
      <c r="EG40" s="1967"/>
      <c r="EH40" s="1967"/>
      <c r="EI40" s="1967"/>
      <c r="EJ40" s="1967"/>
      <c r="EK40" s="1967"/>
      <c r="EL40" s="1967"/>
      <c r="EM40" s="1969"/>
      <c r="EN40" s="382"/>
      <c r="EO40" s="381"/>
      <c r="EP40" s="381"/>
      <c r="EQ40" s="381"/>
    </row>
    <row r="41" spans="2:147" s="294" customFormat="1" ht="21" customHeight="1" thickBot="1" x14ac:dyDescent="0.2">
      <c r="B41" s="299"/>
      <c r="C41" s="2059"/>
      <c r="D41" s="2060"/>
      <c r="E41" s="2060"/>
      <c r="F41" s="2060"/>
      <c r="G41" s="2060"/>
      <c r="H41" s="2060"/>
      <c r="I41" s="2060"/>
      <c r="J41" s="2060"/>
      <c r="K41" s="2060"/>
      <c r="L41" s="2060"/>
      <c r="M41" s="2060"/>
      <c r="N41" s="2060"/>
      <c r="O41" s="2060"/>
      <c r="P41" s="2060"/>
      <c r="Q41" s="2060"/>
      <c r="R41" s="2060"/>
      <c r="S41" s="2060"/>
      <c r="T41" s="2060"/>
      <c r="U41" s="2060"/>
      <c r="V41" s="2060"/>
      <c r="W41" s="2060"/>
      <c r="X41" s="2060"/>
      <c r="Y41" s="2060"/>
      <c r="Z41" s="2061"/>
      <c r="AA41" s="2064"/>
      <c r="AB41" s="2060"/>
      <c r="AC41" s="2060"/>
      <c r="AD41" s="2060"/>
      <c r="AE41" s="2060"/>
      <c r="AF41" s="2060"/>
      <c r="AG41" s="2060"/>
      <c r="AH41" s="2060"/>
      <c r="AI41" s="2060"/>
      <c r="AJ41" s="2060"/>
      <c r="AK41" s="2060"/>
      <c r="AL41" s="2060"/>
      <c r="AM41" s="2060"/>
      <c r="AN41" s="2060"/>
      <c r="AO41" s="2060"/>
      <c r="AP41" s="2060"/>
      <c r="AQ41" s="2060"/>
      <c r="AR41" s="2060"/>
      <c r="AS41" s="2060"/>
      <c r="AT41" s="2060"/>
      <c r="AU41" s="2060"/>
      <c r="AV41" s="2060"/>
      <c r="AW41" s="2060"/>
      <c r="AX41" s="2061"/>
      <c r="AY41" s="2064"/>
      <c r="AZ41" s="2060"/>
      <c r="BA41" s="2060"/>
      <c r="BB41" s="2060"/>
      <c r="BC41" s="2060"/>
      <c r="BD41" s="2060"/>
      <c r="BE41" s="2060"/>
      <c r="BF41" s="2060"/>
      <c r="BG41" s="2060"/>
      <c r="BH41" s="2060"/>
      <c r="BI41" s="2060"/>
      <c r="BJ41" s="2060"/>
      <c r="BK41" s="2060"/>
      <c r="BL41" s="2060"/>
      <c r="BM41" s="2060"/>
      <c r="BN41" s="2060"/>
      <c r="BO41" s="2060"/>
      <c r="BP41" s="2060"/>
      <c r="BQ41" s="2060"/>
      <c r="BR41" s="2060"/>
      <c r="BS41" s="2060"/>
      <c r="BT41" s="2065"/>
      <c r="BU41" s="381"/>
      <c r="BV41" s="1976"/>
      <c r="BW41" s="1977"/>
      <c r="BX41" s="1977"/>
      <c r="BY41" s="1977"/>
      <c r="BZ41" s="1977"/>
      <c r="CA41" s="1977"/>
      <c r="CB41" s="1977"/>
      <c r="CC41" s="1977"/>
      <c r="CD41" s="1977"/>
      <c r="CE41" s="1977"/>
      <c r="CF41" s="1977"/>
      <c r="CG41" s="1977"/>
      <c r="CH41" s="1977"/>
      <c r="CI41" s="1977"/>
      <c r="CJ41" s="1977"/>
      <c r="CK41" s="1977"/>
      <c r="CL41" s="1977"/>
      <c r="CM41" s="1977"/>
      <c r="CN41" s="1977"/>
      <c r="CO41" s="1977"/>
      <c r="CP41" s="1977"/>
      <c r="CQ41" s="1977"/>
      <c r="CR41" s="1977"/>
      <c r="CS41" s="1977"/>
      <c r="CT41" s="1977"/>
      <c r="CU41" s="1977"/>
      <c r="CV41" s="1977"/>
      <c r="CW41" s="1977"/>
      <c r="CX41" s="1977"/>
      <c r="CY41" s="1977"/>
      <c r="CZ41" s="1977"/>
      <c r="DA41" s="1977"/>
      <c r="DB41" s="1977"/>
      <c r="DC41" s="1977"/>
      <c r="DD41" s="1977"/>
      <c r="DE41" s="1977"/>
      <c r="DF41" s="1977"/>
      <c r="DG41" s="1968"/>
      <c r="DH41" s="1968"/>
      <c r="DI41" s="1968"/>
      <c r="DJ41" s="1968"/>
      <c r="DK41" s="1968"/>
      <c r="DL41" s="1968"/>
      <c r="DM41" s="1968"/>
      <c r="DN41" s="1968"/>
      <c r="DO41" s="1968"/>
      <c r="DP41" s="1968"/>
      <c r="DQ41" s="1968"/>
      <c r="DR41" s="1968"/>
      <c r="DS41" s="1968"/>
      <c r="DT41" s="1968"/>
      <c r="DU41" s="1968"/>
      <c r="DV41" s="1968"/>
      <c r="DW41" s="1968"/>
      <c r="DX41" s="1968"/>
      <c r="DY41" s="1968"/>
      <c r="DZ41" s="1968"/>
      <c r="EA41" s="1968"/>
      <c r="EB41" s="1968"/>
      <c r="EC41" s="1968"/>
      <c r="ED41" s="1968"/>
      <c r="EE41" s="1968"/>
      <c r="EF41" s="1968"/>
      <c r="EG41" s="1968"/>
      <c r="EH41" s="1968"/>
      <c r="EI41" s="1968"/>
      <c r="EJ41" s="1968"/>
      <c r="EK41" s="1968"/>
      <c r="EL41" s="1968"/>
      <c r="EM41" s="1970"/>
      <c r="EN41" s="381"/>
      <c r="EO41" s="381"/>
      <c r="EP41" s="381"/>
      <c r="EQ41" s="381"/>
    </row>
    <row r="42" spans="2:147" s="294" customFormat="1" ht="21" customHeight="1" x14ac:dyDescent="0.15">
      <c r="B42" s="301"/>
      <c r="C42" s="2074"/>
      <c r="D42" s="2075"/>
      <c r="E42" s="2075"/>
      <c r="F42" s="2075"/>
      <c r="G42" s="2075"/>
      <c r="H42" s="2075"/>
      <c r="I42" s="2075"/>
      <c r="J42" s="2075"/>
      <c r="K42" s="2075"/>
      <c r="L42" s="2075"/>
      <c r="M42" s="2075"/>
      <c r="N42" s="2075"/>
      <c r="O42" s="2075"/>
      <c r="P42" s="2075"/>
      <c r="Q42" s="2075"/>
      <c r="R42" s="2075"/>
      <c r="S42" s="2075"/>
      <c r="T42" s="2075"/>
      <c r="U42" s="2075"/>
      <c r="V42" s="2075"/>
      <c r="W42" s="2075"/>
      <c r="X42" s="2075"/>
      <c r="Y42" s="2075"/>
      <c r="Z42" s="2076"/>
      <c r="AA42" s="2066"/>
      <c r="AB42" s="2069"/>
      <c r="AC42" s="2069"/>
      <c r="AD42" s="2069"/>
      <c r="AE42" s="2069"/>
      <c r="AF42" s="2069"/>
      <c r="AG42" s="2069"/>
      <c r="AH42" s="2069"/>
      <c r="AI42" s="2069"/>
      <c r="AJ42" s="2069"/>
      <c r="AK42" s="2069"/>
      <c r="AL42" s="2069"/>
      <c r="AM42" s="2069"/>
      <c r="AN42" s="2069"/>
      <c r="AO42" s="2069"/>
      <c r="AP42" s="2069"/>
      <c r="AQ42" s="2069"/>
      <c r="AR42" s="2069"/>
      <c r="AS42" s="2069"/>
      <c r="AT42" s="2069"/>
      <c r="AU42" s="2069"/>
      <c r="AV42" s="2069"/>
      <c r="AW42" s="2069"/>
      <c r="AX42" s="2070"/>
      <c r="AY42" s="2066"/>
      <c r="AZ42" s="2067"/>
      <c r="BA42" s="2067"/>
      <c r="BB42" s="2067"/>
      <c r="BC42" s="2067"/>
      <c r="BD42" s="2067"/>
      <c r="BE42" s="2067"/>
      <c r="BF42" s="2067"/>
      <c r="BG42" s="2067"/>
      <c r="BH42" s="2067"/>
      <c r="BI42" s="2067"/>
      <c r="BJ42" s="2067"/>
      <c r="BK42" s="2067"/>
      <c r="BL42" s="2067"/>
      <c r="BM42" s="2067"/>
      <c r="BN42" s="2067"/>
      <c r="BO42" s="2067"/>
      <c r="BP42" s="2067"/>
      <c r="BQ42" s="2067"/>
      <c r="BR42" s="2067"/>
      <c r="BS42" s="2067"/>
      <c r="BT42" s="2068"/>
      <c r="BU42" s="508"/>
      <c r="BV42" s="1978"/>
      <c r="BW42" s="1979"/>
      <c r="BX42" s="1979"/>
      <c r="BY42" s="1979"/>
      <c r="BZ42" s="1979"/>
      <c r="CA42" s="1979"/>
      <c r="CB42" s="1979"/>
      <c r="CC42" s="1979"/>
      <c r="CD42" s="1979"/>
      <c r="CE42" s="1979"/>
      <c r="CF42" s="1979"/>
      <c r="CG42" s="1979"/>
      <c r="CH42" s="1979"/>
      <c r="CI42" s="1979"/>
      <c r="CJ42" s="1979"/>
      <c r="CK42" s="1979"/>
      <c r="CL42" s="1979"/>
      <c r="CM42" s="1979"/>
      <c r="CN42" s="1979"/>
      <c r="CO42" s="1979"/>
      <c r="CP42" s="1979"/>
      <c r="CQ42" s="1979"/>
      <c r="CR42" s="1979"/>
      <c r="CS42" s="1979"/>
      <c r="CT42" s="1979"/>
      <c r="CU42" s="1979"/>
      <c r="CV42" s="1979"/>
      <c r="CW42" s="1979"/>
      <c r="CX42" s="1979"/>
      <c r="CY42" s="1979"/>
      <c r="CZ42" s="1979"/>
      <c r="DA42" s="1979"/>
      <c r="DB42" s="1979"/>
      <c r="DC42" s="1979"/>
      <c r="DD42" s="1979"/>
      <c r="DE42" s="1979"/>
      <c r="DF42" s="1979"/>
      <c r="DG42" s="1953"/>
      <c r="DH42" s="1953"/>
      <c r="DI42" s="1953"/>
      <c r="DJ42" s="1953"/>
      <c r="DK42" s="1953"/>
      <c r="DL42" s="1953"/>
      <c r="DM42" s="1953"/>
      <c r="DN42" s="1953"/>
      <c r="DO42" s="1953"/>
      <c r="DP42" s="1953"/>
      <c r="DQ42" s="1953"/>
      <c r="DR42" s="1953"/>
      <c r="DS42" s="1953"/>
      <c r="DT42" s="1953"/>
      <c r="DU42" s="1953"/>
      <c r="DV42" s="1953"/>
      <c r="DW42" s="1953"/>
      <c r="DX42" s="1953"/>
      <c r="DY42" s="1953"/>
      <c r="DZ42" s="1953"/>
      <c r="EA42" s="1953"/>
      <c r="EB42" s="1953"/>
      <c r="EC42" s="1953"/>
      <c r="ED42" s="1953"/>
      <c r="EE42" s="1953"/>
      <c r="EF42" s="1953"/>
      <c r="EG42" s="1953"/>
      <c r="EH42" s="1953"/>
      <c r="EI42" s="1953"/>
      <c r="EJ42" s="1953"/>
      <c r="EK42" s="1953"/>
      <c r="EL42" s="1953"/>
      <c r="EM42" s="1954"/>
    </row>
    <row r="43" spans="2:147" s="294" customFormat="1" ht="21" customHeight="1" x14ac:dyDescent="0.15">
      <c r="B43" s="289" t="s">
        <v>6</v>
      </c>
      <c r="C43" s="2129">
        <v>330352395954</v>
      </c>
      <c r="D43" s="2049"/>
      <c r="E43" s="2049"/>
      <c r="F43" s="2049"/>
      <c r="G43" s="2049"/>
      <c r="H43" s="2049"/>
      <c r="I43" s="2049"/>
      <c r="J43" s="2049"/>
      <c r="K43" s="2049"/>
      <c r="L43" s="2049"/>
      <c r="M43" s="2049"/>
      <c r="N43" s="2049"/>
      <c r="O43" s="2049"/>
      <c r="P43" s="2049"/>
      <c r="Q43" s="2049"/>
      <c r="R43" s="2049"/>
      <c r="S43" s="2049"/>
      <c r="T43" s="2049"/>
      <c r="U43" s="2049"/>
      <c r="V43" s="2049"/>
      <c r="W43" s="2049"/>
      <c r="X43" s="2049"/>
      <c r="Y43" s="2049"/>
      <c r="Z43" s="2130"/>
      <c r="AA43" s="1973">
        <v>107571192351</v>
      </c>
      <c r="AB43" s="2054"/>
      <c r="AC43" s="2054"/>
      <c r="AD43" s="2054"/>
      <c r="AE43" s="2054"/>
      <c r="AF43" s="2054"/>
      <c r="AG43" s="2054"/>
      <c r="AH43" s="2054"/>
      <c r="AI43" s="2054"/>
      <c r="AJ43" s="2054"/>
      <c r="AK43" s="2054"/>
      <c r="AL43" s="2054"/>
      <c r="AM43" s="2054"/>
      <c r="AN43" s="2054"/>
      <c r="AO43" s="2054"/>
      <c r="AP43" s="2054"/>
      <c r="AQ43" s="2054"/>
      <c r="AR43" s="2054"/>
      <c r="AS43" s="2054"/>
      <c r="AT43" s="2054"/>
      <c r="AU43" s="2054"/>
      <c r="AV43" s="2054"/>
      <c r="AW43" s="2054"/>
      <c r="AX43" s="2055"/>
      <c r="AY43" s="1973">
        <v>6594963058</v>
      </c>
      <c r="AZ43" s="2049"/>
      <c r="BA43" s="2049"/>
      <c r="BB43" s="2049"/>
      <c r="BC43" s="2049"/>
      <c r="BD43" s="2049"/>
      <c r="BE43" s="2049"/>
      <c r="BF43" s="2049"/>
      <c r="BG43" s="2049"/>
      <c r="BH43" s="2049"/>
      <c r="BI43" s="2049"/>
      <c r="BJ43" s="2049"/>
      <c r="BK43" s="2049"/>
      <c r="BL43" s="2049"/>
      <c r="BM43" s="2049"/>
      <c r="BN43" s="2049"/>
      <c r="BO43" s="2049"/>
      <c r="BP43" s="2049"/>
      <c r="BQ43" s="2049"/>
      <c r="BR43" s="2049"/>
      <c r="BS43" s="2049"/>
      <c r="BT43" s="2050"/>
      <c r="BU43" s="654"/>
      <c r="BV43" s="1972">
        <v>408795</v>
      </c>
      <c r="BW43" s="1971"/>
      <c r="BX43" s="1971"/>
      <c r="BY43" s="1971"/>
      <c r="BZ43" s="1971"/>
      <c r="CA43" s="1971"/>
      <c r="CB43" s="1971"/>
      <c r="CC43" s="1971"/>
      <c r="CD43" s="1971"/>
      <c r="CE43" s="1971"/>
      <c r="CF43" s="1971"/>
      <c r="CG43" s="1971"/>
      <c r="CH43" s="1971"/>
      <c r="CI43" s="1971"/>
      <c r="CJ43" s="1971"/>
      <c r="CK43" s="1971"/>
      <c r="CL43" s="1971"/>
      <c r="CM43" s="1971">
        <v>29221858485</v>
      </c>
      <c r="CN43" s="1971"/>
      <c r="CO43" s="1971"/>
      <c r="CP43" s="1971"/>
      <c r="CQ43" s="1971"/>
      <c r="CR43" s="1971"/>
      <c r="CS43" s="1971"/>
      <c r="CT43" s="1971"/>
      <c r="CU43" s="1971"/>
      <c r="CV43" s="1971"/>
      <c r="CW43" s="1971"/>
      <c r="CX43" s="1971"/>
      <c r="CY43" s="1971"/>
      <c r="CZ43" s="1971"/>
      <c r="DA43" s="1971"/>
      <c r="DB43" s="1971"/>
      <c r="DC43" s="1971"/>
      <c r="DD43" s="1971"/>
      <c r="DE43" s="1971"/>
      <c r="DF43" s="1971"/>
      <c r="DG43" s="1955" t="s">
        <v>693</v>
      </c>
      <c r="DH43" s="1955"/>
      <c r="DI43" s="1955"/>
      <c r="DJ43" s="1955"/>
      <c r="DK43" s="1955"/>
      <c r="DL43" s="1955"/>
      <c r="DM43" s="1955"/>
      <c r="DN43" s="1955"/>
      <c r="DO43" s="1955"/>
      <c r="DP43" s="1955"/>
      <c r="DQ43" s="1955"/>
      <c r="DR43" s="1955"/>
      <c r="DS43" s="1955"/>
      <c r="DT43" s="1955" t="s">
        <v>693</v>
      </c>
      <c r="DU43" s="1955"/>
      <c r="DV43" s="1955"/>
      <c r="DW43" s="1955"/>
      <c r="DX43" s="1955"/>
      <c r="DY43" s="1955"/>
      <c r="DZ43" s="1955"/>
      <c r="EA43" s="1955"/>
      <c r="EB43" s="1955"/>
      <c r="EC43" s="1955"/>
      <c r="ED43" s="1955"/>
      <c r="EE43" s="1955"/>
      <c r="EF43" s="1955"/>
      <c r="EG43" s="1955"/>
      <c r="EH43" s="1955"/>
      <c r="EI43" s="1955"/>
      <c r="EJ43" s="1955"/>
      <c r="EK43" s="1955"/>
      <c r="EL43" s="1955"/>
      <c r="EM43" s="1956"/>
    </row>
    <row r="44" spans="2:147" s="294" customFormat="1" ht="21" customHeight="1" x14ac:dyDescent="0.15">
      <c r="B44" s="289" t="s">
        <v>7</v>
      </c>
      <c r="C44" s="2129">
        <v>331912945939</v>
      </c>
      <c r="D44" s="2049"/>
      <c r="E44" s="2049"/>
      <c r="F44" s="2049"/>
      <c r="G44" s="2049"/>
      <c r="H44" s="2049"/>
      <c r="I44" s="2049"/>
      <c r="J44" s="2049"/>
      <c r="K44" s="2049"/>
      <c r="L44" s="2049"/>
      <c r="M44" s="2049"/>
      <c r="N44" s="2049"/>
      <c r="O44" s="2049"/>
      <c r="P44" s="2049"/>
      <c r="Q44" s="2049"/>
      <c r="R44" s="2049"/>
      <c r="S44" s="2049"/>
      <c r="T44" s="2049"/>
      <c r="U44" s="2049"/>
      <c r="V44" s="2049"/>
      <c r="W44" s="2049"/>
      <c r="X44" s="2049"/>
      <c r="Y44" s="2049"/>
      <c r="Z44" s="2130"/>
      <c r="AA44" s="1973">
        <v>112444076796</v>
      </c>
      <c r="AB44" s="2054"/>
      <c r="AC44" s="2054"/>
      <c r="AD44" s="2054"/>
      <c r="AE44" s="2054"/>
      <c r="AF44" s="2054"/>
      <c r="AG44" s="2054"/>
      <c r="AH44" s="2054"/>
      <c r="AI44" s="2054"/>
      <c r="AJ44" s="2054"/>
      <c r="AK44" s="2054"/>
      <c r="AL44" s="2054"/>
      <c r="AM44" s="2054"/>
      <c r="AN44" s="2054"/>
      <c r="AO44" s="2054"/>
      <c r="AP44" s="2054"/>
      <c r="AQ44" s="2054"/>
      <c r="AR44" s="2054"/>
      <c r="AS44" s="2054"/>
      <c r="AT44" s="2054"/>
      <c r="AU44" s="2054"/>
      <c r="AV44" s="2054"/>
      <c r="AW44" s="2054"/>
      <c r="AX44" s="2055"/>
      <c r="AY44" s="1973">
        <v>12551509388</v>
      </c>
      <c r="AZ44" s="2049"/>
      <c r="BA44" s="2049"/>
      <c r="BB44" s="2049"/>
      <c r="BC44" s="2049"/>
      <c r="BD44" s="2049"/>
      <c r="BE44" s="2049"/>
      <c r="BF44" s="2049"/>
      <c r="BG44" s="2049"/>
      <c r="BH44" s="2049"/>
      <c r="BI44" s="2049"/>
      <c r="BJ44" s="2049"/>
      <c r="BK44" s="2049"/>
      <c r="BL44" s="2049"/>
      <c r="BM44" s="2049"/>
      <c r="BN44" s="2049"/>
      <c r="BO44" s="2049"/>
      <c r="BP44" s="2049"/>
      <c r="BQ44" s="2049"/>
      <c r="BR44" s="2049"/>
      <c r="BS44" s="2049"/>
      <c r="BT44" s="2050"/>
      <c r="BU44" s="654"/>
      <c r="BV44" s="1972">
        <v>517882</v>
      </c>
      <c r="BW44" s="1971"/>
      <c r="BX44" s="1971"/>
      <c r="BY44" s="1971"/>
      <c r="BZ44" s="1971"/>
      <c r="CA44" s="1971"/>
      <c r="CB44" s="1971"/>
      <c r="CC44" s="1971"/>
      <c r="CD44" s="1971"/>
      <c r="CE44" s="1971"/>
      <c r="CF44" s="1971"/>
      <c r="CG44" s="1971"/>
      <c r="CH44" s="1971"/>
      <c r="CI44" s="1971"/>
      <c r="CJ44" s="1971"/>
      <c r="CK44" s="1971"/>
      <c r="CL44" s="1971"/>
      <c r="CM44" s="1971">
        <v>33470343664</v>
      </c>
      <c r="CN44" s="1971"/>
      <c r="CO44" s="1971"/>
      <c r="CP44" s="1971"/>
      <c r="CQ44" s="1971"/>
      <c r="CR44" s="1971"/>
      <c r="CS44" s="1971"/>
      <c r="CT44" s="1971"/>
      <c r="CU44" s="1971"/>
      <c r="CV44" s="1971"/>
      <c r="CW44" s="1971"/>
      <c r="CX44" s="1971"/>
      <c r="CY44" s="1971"/>
      <c r="CZ44" s="1971"/>
      <c r="DA44" s="1971"/>
      <c r="DB44" s="1971"/>
      <c r="DC44" s="1971"/>
      <c r="DD44" s="1971"/>
      <c r="DE44" s="1971"/>
      <c r="DF44" s="1971"/>
      <c r="DG44" s="2178">
        <v>0</v>
      </c>
      <c r="DH44" s="2179"/>
      <c r="DI44" s="2179"/>
      <c r="DJ44" s="2179"/>
      <c r="DK44" s="2179"/>
      <c r="DL44" s="2179"/>
      <c r="DM44" s="2179"/>
      <c r="DN44" s="2179"/>
      <c r="DO44" s="2179"/>
      <c r="DP44" s="2179"/>
      <c r="DQ44" s="2179"/>
      <c r="DR44" s="2179"/>
      <c r="DS44" s="2180"/>
      <c r="DT44" s="2178">
        <v>0</v>
      </c>
      <c r="DU44" s="2179"/>
      <c r="DV44" s="2179"/>
      <c r="DW44" s="2179"/>
      <c r="DX44" s="2179"/>
      <c r="DY44" s="2179"/>
      <c r="DZ44" s="2179"/>
      <c r="EA44" s="2179"/>
      <c r="EB44" s="2179"/>
      <c r="EC44" s="2179"/>
      <c r="ED44" s="2179"/>
      <c r="EE44" s="2179"/>
      <c r="EF44" s="2179"/>
      <c r="EG44" s="2179"/>
      <c r="EH44" s="2179"/>
      <c r="EI44" s="2179"/>
      <c r="EJ44" s="2179"/>
      <c r="EK44" s="2179"/>
      <c r="EL44" s="2179"/>
      <c r="EM44" s="2181"/>
    </row>
    <row r="45" spans="2:147" s="294" customFormat="1" ht="21" customHeight="1" x14ac:dyDescent="0.15">
      <c r="B45" s="289" t="s">
        <v>8</v>
      </c>
      <c r="C45" s="2129">
        <v>344795359797</v>
      </c>
      <c r="D45" s="2049"/>
      <c r="E45" s="2049"/>
      <c r="F45" s="2049"/>
      <c r="G45" s="2049"/>
      <c r="H45" s="2049"/>
      <c r="I45" s="2049"/>
      <c r="J45" s="2049"/>
      <c r="K45" s="2049"/>
      <c r="L45" s="2049"/>
      <c r="M45" s="2049"/>
      <c r="N45" s="2049"/>
      <c r="O45" s="2049"/>
      <c r="P45" s="2049"/>
      <c r="Q45" s="2049"/>
      <c r="R45" s="2049"/>
      <c r="S45" s="2049"/>
      <c r="T45" s="2049"/>
      <c r="U45" s="2049"/>
      <c r="V45" s="2049"/>
      <c r="W45" s="2049"/>
      <c r="X45" s="2049"/>
      <c r="Y45" s="2049"/>
      <c r="Z45" s="2130"/>
      <c r="AA45" s="1973">
        <v>116902502975</v>
      </c>
      <c r="AB45" s="2054"/>
      <c r="AC45" s="2054"/>
      <c r="AD45" s="2054"/>
      <c r="AE45" s="2054"/>
      <c r="AF45" s="2054"/>
      <c r="AG45" s="2054"/>
      <c r="AH45" s="2054"/>
      <c r="AI45" s="2054"/>
      <c r="AJ45" s="2054"/>
      <c r="AK45" s="2054"/>
      <c r="AL45" s="2054"/>
      <c r="AM45" s="2054"/>
      <c r="AN45" s="2054"/>
      <c r="AO45" s="2054"/>
      <c r="AP45" s="2054"/>
      <c r="AQ45" s="2054"/>
      <c r="AR45" s="2054"/>
      <c r="AS45" s="2054"/>
      <c r="AT45" s="2054"/>
      <c r="AU45" s="2054"/>
      <c r="AV45" s="2054"/>
      <c r="AW45" s="2054"/>
      <c r="AX45" s="2055"/>
      <c r="AY45" s="1973">
        <v>13811234578</v>
      </c>
      <c r="AZ45" s="2049"/>
      <c r="BA45" s="2049"/>
      <c r="BB45" s="2049"/>
      <c r="BC45" s="2049"/>
      <c r="BD45" s="2049"/>
      <c r="BE45" s="2049"/>
      <c r="BF45" s="2049"/>
      <c r="BG45" s="2049"/>
      <c r="BH45" s="2049"/>
      <c r="BI45" s="2049"/>
      <c r="BJ45" s="2049"/>
      <c r="BK45" s="2049"/>
      <c r="BL45" s="2049"/>
      <c r="BM45" s="2049"/>
      <c r="BN45" s="2049"/>
      <c r="BO45" s="2049"/>
      <c r="BP45" s="2049"/>
      <c r="BQ45" s="2049"/>
      <c r="BR45" s="2049"/>
      <c r="BS45" s="2049"/>
      <c r="BT45" s="2050"/>
      <c r="BU45" s="654"/>
      <c r="BV45" s="1972">
        <v>555719</v>
      </c>
      <c r="BW45" s="1971"/>
      <c r="BX45" s="1971"/>
      <c r="BY45" s="1971"/>
      <c r="BZ45" s="1971"/>
      <c r="CA45" s="1971"/>
      <c r="CB45" s="1971"/>
      <c r="CC45" s="1971"/>
      <c r="CD45" s="1971"/>
      <c r="CE45" s="1971"/>
      <c r="CF45" s="1971"/>
      <c r="CG45" s="1971"/>
      <c r="CH45" s="1971"/>
      <c r="CI45" s="1971"/>
      <c r="CJ45" s="1971"/>
      <c r="CK45" s="1971"/>
      <c r="CL45" s="1971"/>
      <c r="CM45" s="1971">
        <v>36240125147</v>
      </c>
      <c r="CN45" s="1971"/>
      <c r="CO45" s="1971"/>
      <c r="CP45" s="1971"/>
      <c r="CQ45" s="1971"/>
      <c r="CR45" s="1971"/>
      <c r="CS45" s="1971"/>
      <c r="CT45" s="1971"/>
      <c r="CU45" s="1971"/>
      <c r="CV45" s="1971"/>
      <c r="CW45" s="1971"/>
      <c r="CX45" s="1971"/>
      <c r="CY45" s="1971"/>
      <c r="CZ45" s="1971"/>
      <c r="DA45" s="1971"/>
      <c r="DB45" s="1971"/>
      <c r="DC45" s="1971"/>
      <c r="DD45" s="1971"/>
      <c r="DE45" s="1971"/>
      <c r="DF45" s="1971"/>
      <c r="DG45" s="2178">
        <v>334</v>
      </c>
      <c r="DH45" s="2179"/>
      <c r="DI45" s="2179"/>
      <c r="DJ45" s="2179"/>
      <c r="DK45" s="2179"/>
      <c r="DL45" s="2179"/>
      <c r="DM45" s="2179"/>
      <c r="DN45" s="2179"/>
      <c r="DO45" s="2179"/>
      <c r="DP45" s="2179"/>
      <c r="DQ45" s="2179"/>
      <c r="DR45" s="2179"/>
      <c r="DS45" s="2180"/>
      <c r="DT45" s="2178">
        <v>9087135</v>
      </c>
      <c r="DU45" s="2179"/>
      <c r="DV45" s="2179"/>
      <c r="DW45" s="2179"/>
      <c r="DX45" s="2179"/>
      <c r="DY45" s="2179"/>
      <c r="DZ45" s="2179"/>
      <c r="EA45" s="2179"/>
      <c r="EB45" s="2179"/>
      <c r="EC45" s="2179"/>
      <c r="ED45" s="2179"/>
      <c r="EE45" s="2179"/>
      <c r="EF45" s="2179"/>
      <c r="EG45" s="2179"/>
      <c r="EH45" s="2179"/>
      <c r="EI45" s="2179"/>
      <c r="EJ45" s="2179"/>
      <c r="EK45" s="2179"/>
      <c r="EL45" s="2179"/>
      <c r="EM45" s="2181"/>
    </row>
    <row r="46" spans="2:147" s="294" customFormat="1" ht="21" customHeight="1" x14ac:dyDescent="0.15">
      <c r="B46" s="289" t="s">
        <v>13</v>
      </c>
      <c r="C46" s="2129">
        <v>357462047492</v>
      </c>
      <c r="D46" s="2049"/>
      <c r="E46" s="2049"/>
      <c r="F46" s="2049"/>
      <c r="G46" s="2049"/>
      <c r="H46" s="2049"/>
      <c r="I46" s="2049"/>
      <c r="J46" s="2049"/>
      <c r="K46" s="2049"/>
      <c r="L46" s="2049"/>
      <c r="M46" s="2049"/>
      <c r="N46" s="2049"/>
      <c r="O46" s="2049"/>
      <c r="P46" s="2049"/>
      <c r="Q46" s="2049"/>
      <c r="R46" s="2049"/>
      <c r="S46" s="2049"/>
      <c r="T46" s="2049"/>
      <c r="U46" s="2049"/>
      <c r="V46" s="2049"/>
      <c r="W46" s="2049"/>
      <c r="X46" s="2049"/>
      <c r="Y46" s="2049"/>
      <c r="Z46" s="2130"/>
      <c r="AA46" s="1973">
        <v>120454828679</v>
      </c>
      <c r="AB46" s="2054"/>
      <c r="AC46" s="2054"/>
      <c r="AD46" s="2054"/>
      <c r="AE46" s="2054"/>
      <c r="AF46" s="2054"/>
      <c r="AG46" s="2054"/>
      <c r="AH46" s="2054"/>
      <c r="AI46" s="2054"/>
      <c r="AJ46" s="2054"/>
      <c r="AK46" s="2054"/>
      <c r="AL46" s="2054"/>
      <c r="AM46" s="2054"/>
      <c r="AN46" s="2054"/>
      <c r="AO46" s="2054"/>
      <c r="AP46" s="2054"/>
      <c r="AQ46" s="2054"/>
      <c r="AR46" s="2054"/>
      <c r="AS46" s="2054"/>
      <c r="AT46" s="2054"/>
      <c r="AU46" s="2054"/>
      <c r="AV46" s="2054"/>
      <c r="AW46" s="2054"/>
      <c r="AX46" s="2055"/>
      <c r="AY46" s="1973">
        <v>14634496672</v>
      </c>
      <c r="AZ46" s="2049"/>
      <c r="BA46" s="2049"/>
      <c r="BB46" s="2049"/>
      <c r="BC46" s="2049"/>
      <c r="BD46" s="2049"/>
      <c r="BE46" s="2049"/>
      <c r="BF46" s="2049"/>
      <c r="BG46" s="2049"/>
      <c r="BH46" s="2049"/>
      <c r="BI46" s="2049"/>
      <c r="BJ46" s="2049"/>
      <c r="BK46" s="2049"/>
      <c r="BL46" s="2049"/>
      <c r="BM46" s="2049"/>
      <c r="BN46" s="2049"/>
      <c r="BO46" s="2049"/>
      <c r="BP46" s="2049"/>
      <c r="BQ46" s="2049"/>
      <c r="BR46" s="2049"/>
      <c r="BS46" s="2049"/>
      <c r="BT46" s="2050"/>
      <c r="BU46" s="654"/>
      <c r="BV46" s="1972">
        <v>587009</v>
      </c>
      <c r="BW46" s="1971"/>
      <c r="BX46" s="1971"/>
      <c r="BY46" s="1971"/>
      <c r="BZ46" s="1971"/>
      <c r="CA46" s="1971"/>
      <c r="CB46" s="1971"/>
      <c r="CC46" s="1971"/>
      <c r="CD46" s="1971"/>
      <c r="CE46" s="1971"/>
      <c r="CF46" s="1971"/>
      <c r="CG46" s="1971"/>
      <c r="CH46" s="1971"/>
      <c r="CI46" s="1971"/>
      <c r="CJ46" s="1971"/>
      <c r="CK46" s="1971"/>
      <c r="CL46" s="1971"/>
      <c r="CM46" s="1971">
        <v>39328970055</v>
      </c>
      <c r="CN46" s="1971"/>
      <c r="CO46" s="1971"/>
      <c r="CP46" s="1971"/>
      <c r="CQ46" s="1971"/>
      <c r="CR46" s="1971"/>
      <c r="CS46" s="1971"/>
      <c r="CT46" s="1971"/>
      <c r="CU46" s="1971"/>
      <c r="CV46" s="1971"/>
      <c r="CW46" s="1971"/>
      <c r="CX46" s="1971"/>
      <c r="CY46" s="1971"/>
      <c r="CZ46" s="1971"/>
      <c r="DA46" s="1971"/>
      <c r="DB46" s="1971"/>
      <c r="DC46" s="1971"/>
      <c r="DD46" s="1971"/>
      <c r="DE46" s="1971"/>
      <c r="DF46" s="1971"/>
      <c r="DG46" s="1957">
        <v>693</v>
      </c>
      <c r="DH46" s="1957"/>
      <c r="DI46" s="1957"/>
      <c r="DJ46" s="1957"/>
      <c r="DK46" s="1957"/>
      <c r="DL46" s="1957"/>
      <c r="DM46" s="1957"/>
      <c r="DN46" s="1957"/>
      <c r="DO46" s="1957"/>
      <c r="DP46" s="1957"/>
      <c r="DQ46" s="1957"/>
      <c r="DR46" s="1957"/>
      <c r="DS46" s="1957"/>
      <c r="DT46" s="1957">
        <v>18113408</v>
      </c>
      <c r="DU46" s="1957"/>
      <c r="DV46" s="1957"/>
      <c r="DW46" s="1957"/>
      <c r="DX46" s="1957"/>
      <c r="DY46" s="1957"/>
      <c r="DZ46" s="1957"/>
      <c r="EA46" s="1957"/>
      <c r="EB46" s="1957"/>
      <c r="EC46" s="1957"/>
      <c r="ED46" s="1957"/>
      <c r="EE46" s="1957"/>
      <c r="EF46" s="1957"/>
      <c r="EG46" s="1957"/>
      <c r="EH46" s="1957"/>
      <c r="EI46" s="1957"/>
      <c r="EJ46" s="1957"/>
      <c r="EK46" s="1957"/>
      <c r="EL46" s="1957"/>
      <c r="EM46" s="1958"/>
    </row>
    <row r="47" spans="2:147" s="294" customFormat="1" ht="21" customHeight="1" thickBot="1" x14ac:dyDescent="0.2">
      <c r="B47" s="290" t="s">
        <v>30</v>
      </c>
      <c r="C47" s="2051">
        <v>370999909149</v>
      </c>
      <c r="D47" s="2052"/>
      <c r="E47" s="2052"/>
      <c r="F47" s="2052"/>
      <c r="G47" s="2052"/>
      <c r="H47" s="2052"/>
      <c r="I47" s="2052"/>
      <c r="J47" s="2052"/>
      <c r="K47" s="2052"/>
      <c r="L47" s="2052"/>
      <c r="M47" s="2052"/>
      <c r="N47" s="2052"/>
      <c r="O47" s="2052"/>
      <c r="P47" s="2052"/>
      <c r="Q47" s="2052"/>
      <c r="R47" s="2052"/>
      <c r="S47" s="2052"/>
      <c r="T47" s="2052"/>
      <c r="U47" s="2052"/>
      <c r="V47" s="2052"/>
      <c r="W47" s="2052"/>
      <c r="X47" s="2052"/>
      <c r="Y47" s="2052"/>
      <c r="Z47" s="2053"/>
      <c r="AA47" s="2126">
        <v>122901639806</v>
      </c>
      <c r="AB47" s="2127"/>
      <c r="AC47" s="2127"/>
      <c r="AD47" s="2127"/>
      <c r="AE47" s="2127"/>
      <c r="AF47" s="2127"/>
      <c r="AG47" s="2127"/>
      <c r="AH47" s="2127"/>
      <c r="AI47" s="2127"/>
      <c r="AJ47" s="2127"/>
      <c r="AK47" s="2127"/>
      <c r="AL47" s="2127"/>
      <c r="AM47" s="2127"/>
      <c r="AN47" s="2127"/>
      <c r="AO47" s="2127"/>
      <c r="AP47" s="2127"/>
      <c r="AQ47" s="2127"/>
      <c r="AR47" s="2127"/>
      <c r="AS47" s="2127"/>
      <c r="AT47" s="2127"/>
      <c r="AU47" s="2127"/>
      <c r="AV47" s="2127"/>
      <c r="AW47" s="2127"/>
      <c r="AX47" s="2128"/>
      <c r="AY47" s="2040">
        <v>15883545176</v>
      </c>
      <c r="AZ47" s="2041"/>
      <c r="BA47" s="2041"/>
      <c r="BB47" s="2041"/>
      <c r="BC47" s="2041"/>
      <c r="BD47" s="2041"/>
      <c r="BE47" s="2041"/>
      <c r="BF47" s="2041"/>
      <c r="BG47" s="2041"/>
      <c r="BH47" s="2041"/>
      <c r="BI47" s="2041"/>
      <c r="BJ47" s="2041"/>
      <c r="BK47" s="2041"/>
      <c r="BL47" s="2041"/>
      <c r="BM47" s="2041"/>
      <c r="BN47" s="2041"/>
      <c r="BO47" s="2041"/>
      <c r="BP47" s="2041"/>
      <c r="BQ47" s="2041"/>
      <c r="BR47" s="2041"/>
      <c r="BS47" s="2041"/>
      <c r="BT47" s="2042"/>
      <c r="BU47" s="655"/>
      <c r="BV47" s="1961">
        <v>619933</v>
      </c>
      <c r="BW47" s="1962"/>
      <c r="BX47" s="1962"/>
      <c r="BY47" s="1962"/>
      <c r="BZ47" s="1962"/>
      <c r="CA47" s="1962"/>
      <c r="CB47" s="1962"/>
      <c r="CC47" s="1962"/>
      <c r="CD47" s="1962"/>
      <c r="CE47" s="1962"/>
      <c r="CF47" s="1962"/>
      <c r="CG47" s="1962"/>
      <c r="CH47" s="1962"/>
      <c r="CI47" s="1962"/>
      <c r="CJ47" s="1962"/>
      <c r="CK47" s="1962"/>
      <c r="CL47" s="1962"/>
      <c r="CM47" s="1962">
        <v>41438120048</v>
      </c>
      <c r="CN47" s="1962"/>
      <c r="CO47" s="1962"/>
      <c r="CP47" s="1962"/>
      <c r="CQ47" s="1962"/>
      <c r="CR47" s="1962"/>
      <c r="CS47" s="1962"/>
      <c r="CT47" s="1962"/>
      <c r="CU47" s="1962"/>
      <c r="CV47" s="1962"/>
      <c r="CW47" s="1962"/>
      <c r="CX47" s="1962"/>
      <c r="CY47" s="1962"/>
      <c r="CZ47" s="1962"/>
      <c r="DA47" s="1962"/>
      <c r="DB47" s="1962"/>
      <c r="DC47" s="1962"/>
      <c r="DD47" s="1962"/>
      <c r="DE47" s="1962"/>
      <c r="DF47" s="1962"/>
      <c r="DG47" s="1952">
        <v>719</v>
      </c>
      <c r="DH47" s="1952"/>
      <c r="DI47" s="1952"/>
      <c r="DJ47" s="1952"/>
      <c r="DK47" s="1952"/>
      <c r="DL47" s="1952"/>
      <c r="DM47" s="1952"/>
      <c r="DN47" s="1952"/>
      <c r="DO47" s="1952"/>
      <c r="DP47" s="1952"/>
      <c r="DQ47" s="1952"/>
      <c r="DR47" s="1952"/>
      <c r="DS47" s="1952"/>
      <c r="DT47" s="1952">
        <v>17996734</v>
      </c>
      <c r="DU47" s="1952"/>
      <c r="DV47" s="1952"/>
      <c r="DW47" s="1952"/>
      <c r="DX47" s="1952"/>
      <c r="DY47" s="1952"/>
      <c r="DZ47" s="1952"/>
      <c r="EA47" s="1952"/>
      <c r="EB47" s="1952"/>
      <c r="EC47" s="1952"/>
      <c r="ED47" s="1952"/>
      <c r="EE47" s="1952"/>
      <c r="EF47" s="1952"/>
      <c r="EG47" s="1952"/>
      <c r="EH47" s="1952"/>
      <c r="EI47" s="1952"/>
      <c r="EJ47" s="1952"/>
      <c r="EK47" s="1952"/>
      <c r="EL47" s="1952"/>
      <c r="EM47" s="1959"/>
    </row>
    <row r="48" spans="2:147" ht="21" customHeight="1" x14ac:dyDescent="0.15">
      <c r="B48" s="2165"/>
      <c r="C48" s="2165"/>
      <c r="D48" s="2165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5"/>
      <c r="W48" s="2165"/>
      <c r="X48" s="2165"/>
      <c r="Y48" s="2165"/>
      <c r="Z48" s="2165"/>
      <c r="AA48" s="2165"/>
      <c r="AB48" s="2165"/>
      <c r="AC48" s="2165"/>
      <c r="AD48" s="2165"/>
      <c r="AE48" s="2165"/>
      <c r="AF48" s="2165"/>
      <c r="AG48" s="2165"/>
      <c r="AH48" s="2165"/>
      <c r="AI48" s="2165"/>
      <c r="AJ48" s="2165"/>
      <c r="AK48" s="2165"/>
      <c r="AL48" s="2165"/>
      <c r="AM48" s="2165"/>
      <c r="AN48" s="2165"/>
      <c r="AO48" s="2165"/>
      <c r="AP48" s="2165"/>
      <c r="AQ48" s="2165"/>
      <c r="AR48" s="2165"/>
      <c r="AS48" s="2165"/>
      <c r="AT48" s="2165"/>
      <c r="AU48" s="2165"/>
      <c r="AV48" s="2165"/>
      <c r="AW48" s="2165"/>
      <c r="AX48" s="2165"/>
      <c r="AY48" s="2165"/>
      <c r="AZ48" s="2165"/>
      <c r="BA48" s="2165"/>
      <c r="BB48" s="2165"/>
      <c r="BC48" s="2165"/>
      <c r="BD48" s="2165"/>
      <c r="BE48" s="2165"/>
      <c r="BF48" s="2165"/>
      <c r="BG48" s="2165"/>
      <c r="BH48" s="2165"/>
      <c r="BI48" s="2165"/>
      <c r="BJ48" s="2165"/>
      <c r="BK48" s="2165"/>
      <c r="BL48" s="2165"/>
      <c r="BM48" s="2165"/>
      <c r="BN48" s="2165"/>
      <c r="BO48" s="2165"/>
      <c r="BP48" s="2165"/>
      <c r="BQ48" s="2165"/>
      <c r="BR48" s="2165"/>
      <c r="BS48" s="2165"/>
      <c r="BT48" s="2165"/>
      <c r="BW48" s="566"/>
      <c r="BX48" s="2132" t="s">
        <v>789</v>
      </c>
      <c r="BY48" s="2017"/>
      <c r="BZ48" s="2017"/>
      <c r="CA48" s="2017"/>
      <c r="CB48" s="2017"/>
      <c r="CC48" s="2017"/>
      <c r="CD48" s="2017"/>
      <c r="CE48" s="2017"/>
      <c r="CF48" s="2017"/>
      <c r="CG48" s="2017"/>
      <c r="CH48" s="2017"/>
      <c r="CI48" s="2017"/>
      <c r="CJ48" s="2017"/>
      <c r="CK48" s="2017"/>
      <c r="CL48" s="2017"/>
      <c r="CM48" s="2017"/>
      <c r="CN48" s="2017"/>
      <c r="CO48" s="2017"/>
      <c r="CP48" s="2017"/>
      <c r="CQ48" s="2017"/>
      <c r="CR48" s="2017"/>
      <c r="CS48" s="2017"/>
      <c r="CT48" s="2017"/>
      <c r="CU48" s="2017"/>
      <c r="CV48" s="2017"/>
      <c r="CW48" s="2017"/>
      <c r="CX48" s="2017"/>
      <c r="CY48" s="2017"/>
      <c r="CZ48" s="2017"/>
      <c r="DA48" s="2017"/>
      <c r="DB48" s="2017"/>
      <c r="DC48" s="2017"/>
      <c r="DD48" s="2017"/>
      <c r="DE48" s="2017"/>
      <c r="DF48" s="2017"/>
      <c r="DG48" s="2017"/>
      <c r="DH48" s="2017"/>
      <c r="DI48" s="2017"/>
      <c r="DJ48" s="2017"/>
      <c r="DK48" s="2017"/>
      <c r="DL48" s="2017"/>
      <c r="DM48" s="2017"/>
      <c r="DN48" s="2017"/>
      <c r="DO48" s="2017"/>
      <c r="DP48" s="2017"/>
      <c r="DQ48" s="2017"/>
      <c r="DR48" s="2017"/>
      <c r="DS48" s="2017"/>
      <c r="DT48" s="2017"/>
      <c r="DU48" s="2017"/>
      <c r="DV48" s="2017"/>
      <c r="DW48" s="2017"/>
      <c r="DX48" s="2017"/>
      <c r="DY48" s="2017"/>
      <c r="DZ48" s="2017"/>
      <c r="EA48" s="2017"/>
      <c r="EB48" s="2017"/>
      <c r="EC48" s="2017"/>
      <c r="ED48" s="2017"/>
      <c r="EE48" s="2017"/>
      <c r="EF48" s="2017"/>
      <c r="EG48" s="2017"/>
      <c r="EH48" s="2017"/>
      <c r="EI48" s="2017"/>
      <c r="EJ48" s="2017"/>
      <c r="EK48" s="2017"/>
      <c r="EL48" s="2017"/>
      <c r="EM48" s="201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73"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U31:EM31"/>
    <mergeCell ref="DG43:DS43"/>
    <mergeCell ref="DG44:DS44"/>
    <mergeCell ref="DG45:DS45"/>
    <mergeCell ref="DG46:DS46"/>
    <mergeCell ref="DU30:EM30"/>
    <mergeCell ref="DU32:EM32"/>
    <mergeCell ref="DU33:EM33"/>
    <mergeCell ref="DG47:DS47"/>
    <mergeCell ref="DT42:EM42"/>
    <mergeCell ref="DT43:EM43"/>
    <mergeCell ref="DT44:EM44"/>
    <mergeCell ref="DT45:EM45"/>
    <mergeCell ref="DT46:EM46"/>
    <mergeCell ref="DT47:EM47"/>
    <mergeCell ref="BV43:CL43"/>
    <mergeCell ref="CM43:DF43"/>
    <mergeCell ref="BV44:CL44"/>
    <mergeCell ref="CM44:DF44"/>
    <mergeCell ref="BV45:CL45"/>
    <mergeCell ref="CM45:DF45"/>
    <mergeCell ref="BV46:CL46"/>
    <mergeCell ref="CM46:DF46"/>
    <mergeCell ref="BV47:CL47"/>
    <mergeCell ref="CM47:DF47"/>
    <mergeCell ref="DE4:EM4"/>
    <mergeCell ref="DE5:DM5"/>
    <mergeCell ref="DN5:DW5"/>
    <mergeCell ref="DX10:EM10"/>
    <mergeCell ref="DN10:DW10"/>
    <mergeCell ref="DX8:EM8"/>
    <mergeCell ref="DX9:EM9"/>
    <mergeCell ref="DN8:DW8"/>
    <mergeCell ref="BV39:DF39"/>
    <mergeCell ref="DG39:EM39"/>
    <mergeCell ref="CO18:CV18"/>
    <mergeCell ref="BV12:EM14"/>
    <mergeCell ref="CF18:CN18"/>
    <mergeCell ref="EB17:EM17"/>
    <mergeCell ref="BV15:DE15"/>
    <mergeCell ref="BV19:BZ19"/>
    <mergeCell ref="CO11:DD11"/>
    <mergeCell ref="CW23:DE23"/>
    <mergeCell ref="CO19:CV19"/>
    <mergeCell ref="CO20:CV20"/>
    <mergeCell ref="CO21:CV21"/>
    <mergeCell ref="CO22:CV22"/>
    <mergeCell ref="CO23:CV23"/>
    <mergeCell ref="CW19:DE19"/>
    <mergeCell ref="CE11:CN11"/>
    <mergeCell ref="BE18:BT18"/>
    <mergeCell ref="BV18:BZ18"/>
    <mergeCell ref="BV11:CD11"/>
    <mergeCell ref="CF17:CN17"/>
    <mergeCell ref="CF19:CN19"/>
    <mergeCell ref="CA19:CE19"/>
    <mergeCell ref="AU23:BD23"/>
    <mergeCell ref="BV20:BZ20"/>
    <mergeCell ref="BV21:BZ21"/>
    <mergeCell ref="BV22:BZ22"/>
    <mergeCell ref="CF23:CN23"/>
    <mergeCell ref="CA23:CE23"/>
    <mergeCell ref="BV23:BZ23"/>
    <mergeCell ref="CF20:CN20"/>
    <mergeCell ref="CF21:CN21"/>
    <mergeCell ref="CF22:CN22"/>
    <mergeCell ref="CA20:CE20"/>
    <mergeCell ref="CA21:CE21"/>
    <mergeCell ref="CA22:CE22"/>
    <mergeCell ref="AL21:AT21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19:AK19"/>
    <mergeCell ref="V22:AK22"/>
    <mergeCell ref="L20:U20"/>
    <mergeCell ref="L21:U21"/>
    <mergeCell ref="L19:U19"/>
    <mergeCell ref="CW20:DE20"/>
    <mergeCell ref="DU21:EA21"/>
    <mergeCell ref="CW21:DE21"/>
    <mergeCell ref="CW22:DE22"/>
    <mergeCell ref="DK23:DT23"/>
    <mergeCell ref="DF19:DJ19"/>
    <mergeCell ref="DF20:DJ20"/>
    <mergeCell ref="DF21:DJ21"/>
    <mergeCell ref="DF22:DJ22"/>
    <mergeCell ref="DF23:DJ23"/>
    <mergeCell ref="DK19:DT19"/>
    <mergeCell ref="DK20:DT20"/>
    <mergeCell ref="CO17:CV17"/>
    <mergeCell ref="DF17:DJ17"/>
    <mergeCell ref="DK17:DT17"/>
    <mergeCell ref="EB23:EM23"/>
    <mergeCell ref="DU17:EA17"/>
    <mergeCell ref="CW17:DE17"/>
    <mergeCell ref="BV17:BZ17"/>
    <mergeCell ref="CW18:DE18"/>
    <mergeCell ref="DF18:DJ18"/>
    <mergeCell ref="DK18:DT18"/>
    <mergeCell ref="DU18:EA18"/>
    <mergeCell ref="CA17:CE17"/>
    <mergeCell ref="CA18:CE18"/>
    <mergeCell ref="DU22:EA22"/>
    <mergeCell ref="EB18:EM18"/>
    <mergeCell ref="DK21:DT21"/>
    <mergeCell ref="DK22:DT22"/>
    <mergeCell ref="DU23:EA23"/>
    <mergeCell ref="EB19:EM19"/>
    <mergeCell ref="EB20:EM20"/>
    <mergeCell ref="EB21:EM21"/>
    <mergeCell ref="EB22:EM22"/>
    <mergeCell ref="DU19:EA19"/>
    <mergeCell ref="DU20:EA20"/>
    <mergeCell ref="BV9:CD9"/>
    <mergeCell ref="BV4:DD4"/>
    <mergeCell ref="BV5:CD5"/>
    <mergeCell ref="CE5:CN5"/>
    <mergeCell ref="CO5:DD5"/>
    <mergeCell ref="CE10:CN10"/>
    <mergeCell ref="DU16:EM16"/>
    <mergeCell ref="DF16:DT16"/>
    <mergeCell ref="BV16:CN16"/>
    <mergeCell ref="CO16:DE16"/>
    <mergeCell ref="DF15:EM15"/>
    <mergeCell ref="CO7:DD7"/>
    <mergeCell ref="CO8:DD8"/>
    <mergeCell ref="CE7:CN7"/>
    <mergeCell ref="CE8:CN8"/>
    <mergeCell ref="CO9:DD9"/>
    <mergeCell ref="CO10:DD10"/>
    <mergeCell ref="DN9:DW9"/>
    <mergeCell ref="DE10:DM10"/>
    <mergeCell ref="DE11:DM11"/>
    <mergeCell ref="DX11:EM11"/>
    <mergeCell ref="DN11:DW11"/>
    <mergeCell ref="DX6:EM6"/>
    <mergeCell ref="DX7:EM7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BV7:CD7"/>
    <mergeCell ref="BV10:CD10"/>
    <mergeCell ref="BV8:CD8"/>
    <mergeCell ref="V20:AK20"/>
    <mergeCell ref="V18:AK18"/>
    <mergeCell ref="C17:K17"/>
    <mergeCell ref="L17:U17"/>
    <mergeCell ref="C18:K18"/>
    <mergeCell ref="V17:AK17"/>
    <mergeCell ref="L9:U9"/>
    <mergeCell ref="L10:U10"/>
    <mergeCell ref="C15:BT15"/>
    <mergeCell ref="AU9:BD9"/>
    <mergeCell ref="V9:AK9"/>
    <mergeCell ref="BE17:BT17"/>
    <mergeCell ref="AL18:AT18"/>
    <mergeCell ref="AL17:AT17"/>
    <mergeCell ref="AU17:BD17"/>
    <mergeCell ref="AL20:AT20"/>
    <mergeCell ref="AU18:BD18"/>
    <mergeCell ref="V8:AK8"/>
    <mergeCell ref="AL10:AT10"/>
    <mergeCell ref="V10:AK10"/>
    <mergeCell ref="V7:AK7"/>
    <mergeCell ref="AL7:AT7"/>
    <mergeCell ref="L18:U18"/>
    <mergeCell ref="AL4:BT4"/>
    <mergeCell ref="C5:K5"/>
    <mergeCell ref="L5:U5"/>
    <mergeCell ref="BE5:BT5"/>
    <mergeCell ref="L8:U8"/>
    <mergeCell ref="C6:K6"/>
    <mergeCell ref="L6:U6"/>
    <mergeCell ref="AU7:BD7"/>
    <mergeCell ref="V6:AK6"/>
    <mergeCell ref="AL6:AT6"/>
    <mergeCell ref="AU6:BD6"/>
    <mergeCell ref="L11:U11"/>
    <mergeCell ref="AL9:AT9"/>
    <mergeCell ref="BV27:DI27"/>
    <mergeCell ref="DJ27:EM27"/>
    <mergeCell ref="DJ28:DT29"/>
    <mergeCell ref="DU28:EM29"/>
    <mergeCell ref="CT31:CZ31"/>
    <mergeCell ref="DA35:DI35"/>
    <mergeCell ref="CT33:CZ33"/>
    <mergeCell ref="C3:BT3"/>
    <mergeCell ref="AU11:BD11"/>
    <mergeCell ref="BE7:BT7"/>
    <mergeCell ref="BE8:BT8"/>
    <mergeCell ref="BE9:BT9"/>
    <mergeCell ref="BE10:BT10"/>
    <mergeCell ref="BE11:BT11"/>
    <mergeCell ref="V11:AK11"/>
    <mergeCell ref="C4:AK4"/>
    <mergeCell ref="AL11:AT11"/>
    <mergeCell ref="AL8:AT8"/>
    <mergeCell ref="AU10:BD10"/>
    <mergeCell ref="AL19:AT19"/>
    <mergeCell ref="AU8:BD8"/>
    <mergeCell ref="V5:AK5"/>
    <mergeCell ref="AL5:AT5"/>
    <mergeCell ref="AU5:BD5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Y46:BT46"/>
    <mergeCell ref="Z32:AK32"/>
    <mergeCell ref="AR32:BA32"/>
    <mergeCell ref="BB32:BH32"/>
    <mergeCell ref="BI32:BT32"/>
    <mergeCell ref="AL32:AQ32"/>
    <mergeCell ref="Z33:AK33"/>
    <mergeCell ref="AR33:BA33"/>
    <mergeCell ref="BB33:BH33"/>
    <mergeCell ref="BI33:BT33"/>
    <mergeCell ref="Z34:AK34"/>
    <mergeCell ref="AR34:BA34"/>
    <mergeCell ref="BB34:BH34"/>
    <mergeCell ref="AY45:BT45"/>
    <mergeCell ref="C27:BT27"/>
    <mergeCell ref="C28:R28"/>
    <mergeCell ref="C29:H29"/>
    <mergeCell ref="I30:R30"/>
    <mergeCell ref="S30:Y30"/>
    <mergeCell ref="Z30:AK30"/>
    <mergeCell ref="BB30:BH30"/>
    <mergeCell ref="C30:H30"/>
    <mergeCell ref="C31:H31"/>
    <mergeCell ref="I29:R29"/>
    <mergeCell ref="S29:Y29"/>
    <mergeCell ref="S28:AK28"/>
    <mergeCell ref="Z31:AK31"/>
    <mergeCell ref="AR31:BA31"/>
    <mergeCell ref="BB31:BH31"/>
    <mergeCell ref="BI31:BT31"/>
    <mergeCell ref="AL31:AQ31"/>
    <mergeCell ref="BB28:BT28"/>
    <mergeCell ref="AR29:BA29"/>
    <mergeCell ref="BB29:BH29"/>
    <mergeCell ref="BI29:BT29"/>
    <mergeCell ref="AL28:BA28"/>
    <mergeCell ref="AL29:AQ29"/>
    <mergeCell ref="Z29:AK29"/>
    <mergeCell ref="I33:R33"/>
    <mergeCell ref="S33:Y33"/>
    <mergeCell ref="C33:H33"/>
    <mergeCell ref="AA47:AX47"/>
    <mergeCell ref="C43:Z43"/>
    <mergeCell ref="C44:Z44"/>
    <mergeCell ref="C45:Z45"/>
    <mergeCell ref="C46:Z46"/>
    <mergeCell ref="AL30:AQ30"/>
    <mergeCell ref="C32:H32"/>
    <mergeCell ref="AL33:AQ33"/>
    <mergeCell ref="BI30:BT30"/>
    <mergeCell ref="I31:R31"/>
    <mergeCell ref="S31:Y31"/>
    <mergeCell ref="AY43:BT43"/>
    <mergeCell ref="Z35:AK35"/>
    <mergeCell ref="AR35:BA35"/>
    <mergeCell ref="BB35:BH35"/>
    <mergeCell ref="BI35:BT35"/>
    <mergeCell ref="AL35:AQ35"/>
    <mergeCell ref="AY42:BT42"/>
    <mergeCell ref="AA42:AX42"/>
    <mergeCell ref="C40:Z41"/>
    <mergeCell ref="AY40:BT41"/>
    <mergeCell ref="I32:R32"/>
    <mergeCell ref="S32:Y32"/>
    <mergeCell ref="AR30:BA30"/>
    <mergeCell ref="DU35:EM35"/>
    <mergeCell ref="AA40:AX41"/>
    <mergeCell ref="C42:Z42"/>
    <mergeCell ref="C39:BT39"/>
    <mergeCell ref="CF34:CS34"/>
    <mergeCell ref="CF35:CS35"/>
    <mergeCell ref="BI34:BT34"/>
    <mergeCell ref="AL34:AQ34"/>
    <mergeCell ref="CT34:CZ34"/>
    <mergeCell ref="I34:R34"/>
    <mergeCell ref="S34:Y34"/>
    <mergeCell ref="C34:H34"/>
    <mergeCell ref="BV40:CL41"/>
    <mergeCell ref="CM40:DF41"/>
    <mergeCell ref="BV42:CL42"/>
    <mergeCell ref="CM42:DF42"/>
    <mergeCell ref="DG40:DS41"/>
    <mergeCell ref="DT40:EM41"/>
    <mergeCell ref="DG42:DS42"/>
    <mergeCell ref="BV35:CE35"/>
    <mergeCell ref="DJ35:DT35"/>
    <mergeCell ref="BV34:CE34"/>
    <mergeCell ref="DU34:EM34"/>
    <mergeCell ref="CT32:CZ32"/>
    <mergeCell ref="DA32:DI32"/>
    <mergeCell ref="DA33:DI33"/>
    <mergeCell ref="DA34:DI34"/>
    <mergeCell ref="DJ30:DT30"/>
    <mergeCell ref="DJ32:DT32"/>
    <mergeCell ref="DJ33:DT33"/>
    <mergeCell ref="BV31:CE31"/>
    <mergeCell ref="BV32:CE32"/>
    <mergeCell ref="CT30:CZ30"/>
    <mergeCell ref="DA30:DI30"/>
    <mergeCell ref="DA31:DI31"/>
    <mergeCell ref="CF31:CS31"/>
    <mergeCell ref="DJ34:DT34"/>
    <mergeCell ref="BV33:CE33"/>
    <mergeCell ref="CF32:CS32"/>
    <mergeCell ref="CF33:CS33"/>
    <mergeCell ref="DJ31:DT31"/>
    <mergeCell ref="CT35:CZ35"/>
    <mergeCell ref="BV28:CS28"/>
    <mergeCell ref="BV29:CE29"/>
    <mergeCell ref="CF29:CS29"/>
    <mergeCell ref="CF30:CS30"/>
    <mergeCell ref="BV30:CE30"/>
    <mergeCell ref="CT29:CZ29"/>
    <mergeCell ref="DA29:DI29"/>
    <mergeCell ref="CT28:DI28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E115"/>
  <sheetViews>
    <sheetView showGridLines="0" view="pageBreakPreview" zoomScale="50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C74" sqref="C74"/>
    </sheetView>
  </sheetViews>
  <sheetFormatPr defaultRowHeight="19.7" customHeight="1" x14ac:dyDescent="0.2"/>
  <cols>
    <col min="1" max="1" width="5.875" style="1612" customWidth="1"/>
    <col min="2" max="2" width="25.625" style="1551" customWidth="1"/>
    <col min="3" max="4" width="27.625" style="1552" customWidth="1"/>
    <col min="5" max="10" width="27.625" style="1551" customWidth="1"/>
    <col min="11" max="11" width="27.625" style="1552" customWidth="1"/>
    <col min="12" max="12" width="4.875" style="1703" customWidth="1"/>
    <col min="13" max="16384" width="9" style="1551"/>
  </cols>
  <sheetData>
    <row r="1" spans="1:57" ht="30.95" customHeight="1" x14ac:dyDescent="0.15">
      <c r="A1" s="1550" t="s">
        <v>975</v>
      </c>
      <c r="G1" s="1727" t="s">
        <v>976</v>
      </c>
      <c r="L1" s="1667"/>
    </row>
    <row r="2" spans="1:57" s="1554" customFormat="1" ht="22.5" customHeight="1" thickBot="1" x14ac:dyDescent="0.2">
      <c r="C2" s="1555"/>
      <c r="D2" s="1555"/>
      <c r="E2" s="1555"/>
      <c r="F2" s="1555"/>
      <c r="G2" s="1555"/>
      <c r="H2" s="1555"/>
      <c r="I2" s="1555"/>
      <c r="J2" s="1555"/>
      <c r="K2" s="1558"/>
      <c r="L2" s="1668" t="s">
        <v>706</v>
      </c>
    </row>
    <row r="3" spans="1:57" s="1580" customFormat="1" ht="24.95" customHeight="1" x14ac:dyDescent="0.15">
      <c r="A3" s="1617" t="s">
        <v>487</v>
      </c>
      <c r="B3" s="1618"/>
      <c r="C3" s="1669"/>
      <c r="D3" s="1669"/>
      <c r="E3" s="1670" t="s">
        <v>564</v>
      </c>
      <c r="F3" s="1671"/>
      <c r="G3" s="1669"/>
      <c r="H3" s="1669"/>
      <c r="I3" s="1669"/>
      <c r="J3" s="1669"/>
      <c r="K3" s="1672"/>
      <c r="L3" s="1673" t="s">
        <v>487</v>
      </c>
    </row>
    <row r="4" spans="1:57" s="1580" customFormat="1" ht="24.95" customHeight="1" x14ac:dyDescent="0.15">
      <c r="A4" s="1575" t="s">
        <v>488</v>
      </c>
      <c r="B4" s="1576"/>
      <c r="C4" s="1674"/>
      <c r="D4" s="1674"/>
      <c r="E4" s="1675"/>
      <c r="F4" s="1675"/>
      <c r="G4" s="1674" t="s">
        <v>467</v>
      </c>
      <c r="H4" s="1674" t="s">
        <v>565</v>
      </c>
      <c r="I4" s="1674" t="s">
        <v>566</v>
      </c>
      <c r="J4" s="1674" t="s">
        <v>262</v>
      </c>
      <c r="K4" s="1676" t="s">
        <v>467</v>
      </c>
      <c r="L4" s="1579" t="s">
        <v>488</v>
      </c>
    </row>
    <row r="5" spans="1:57" s="1580" customFormat="1" ht="24.95" customHeight="1" x14ac:dyDescent="0.15">
      <c r="A5" s="1575" t="s">
        <v>489</v>
      </c>
      <c r="B5" s="1576" t="s">
        <v>450</v>
      </c>
      <c r="C5" s="1674" t="s">
        <v>466</v>
      </c>
      <c r="D5" s="1674" t="s">
        <v>461</v>
      </c>
      <c r="E5" s="1674" t="s">
        <v>469</v>
      </c>
      <c r="F5" s="1674" t="s">
        <v>470</v>
      </c>
      <c r="G5" s="1674"/>
      <c r="H5" s="1674"/>
      <c r="I5" s="1674"/>
      <c r="J5" s="1674" t="s">
        <v>413</v>
      </c>
      <c r="K5" s="1676"/>
      <c r="L5" s="1579" t="s">
        <v>489</v>
      </c>
    </row>
    <row r="6" spans="1:57" s="1580" customFormat="1" ht="24.95" customHeight="1" x14ac:dyDescent="0.15">
      <c r="A6" s="1575" t="s">
        <v>490</v>
      </c>
      <c r="B6" s="1576"/>
      <c r="C6" s="1674"/>
      <c r="D6" s="1674"/>
      <c r="E6" s="1674"/>
      <c r="F6" s="1674"/>
      <c r="G6" s="1674" t="s">
        <v>445</v>
      </c>
      <c r="H6" s="1674" t="s">
        <v>445</v>
      </c>
      <c r="I6" s="1674" t="s">
        <v>445</v>
      </c>
      <c r="J6" s="1674" t="s">
        <v>445</v>
      </c>
      <c r="K6" s="1676" t="s">
        <v>446</v>
      </c>
      <c r="L6" s="1579" t="s">
        <v>490</v>
      </c>
    </row>
    <row r="7" spans="1:57" s="1580" customFormat="1" ht="24.95" customHeight="1" thickBot="1" x14ac:dyDescent="0.2">
      <c r="A7" s="1677" t="s">
        <v>491</v>
      </c>
      <c r="B7" s="1678"/>
      <c r="C7" s="1679"/>
      <c r="D7" s="1679"/>
      <c r="E7" s="1679"/>
      <c r="F7" s="1679"/>
      <c r="G7" s="1679"/>
      <c r="H7" s="1679"/>
      <c r="I7" s="1679"/>
      <c r="J7" s="1679"/>
      <c r="K7" s="1680"/>
      <c r="L7" s="1681" t="s">
        <v>491</v>
      </c>
    </row>
    <row r="8" spans="1:57" s="1580" customFormat="1" ht="30" customHeight="1" x14ac:dyDescent="0.15">
      <c r="A8" s="1575"/>
      <c r="B8" s="1650" t="s">
        <v>1</v>
      </c>
      <c r="C8" s="1093">
        <v>-6682331</v>
      </c>
      <c r="D8" s="1093">
        <v>175842451</v>
      </c>
      <c r="E8" s="1075">
        <v>3468961172</v>
      </c>
      <c r="F8" s="1075">
        <v>10556660</v>
      </c>
      <c r="G8" s="1075">
        <v>2792156</v>
      </c>
      <c r="H8" s="1075">
        <v>947899</v>
      </c>
      <c r="I8" s="1075">
        <v>126559</v>
      </c>
      <c r="J8" s="1075">
        <v>74434</v>
      </c>
      <c r="K8" s="1692">
        <v>4616760</v>
      </c>
      <c r="L8" s="1611"/>
      <c r="M8" s="1563"/>
      <c r="N8" s="1563"/>
      <c r="O8" s="1563"/>
      <c r="P8" s="1563"/>
      <c r="Q8" s="1563"/>
      <c r="R8" s="1563"/>
      <c r="S8" s="1563"/>
      <c r="T8" s="1563"/>
      <c r="U8" s="1563"/>
      <c r="V8" s="1563"/>
      <c r="W8" s="1563"/>
      <c r="X8" s="1563"/>
      <c r="Y8" s="1563"/>
      <c r="Z8" s="1563"/>
      <c r="AA8" s="1563"/>
      <c r="AB8" s="1563"/>
      <c r="AC8" s="1563"/>
      <c r="AD8" s="1563"/>
      <c r="AE8" s="1563"/>
      <c r="AF8" s="1563"/>
      <c r="AG8" s="1563"/>
      <c r="AH8" s="1563"/>
      <c r="AI8" s="1563"/>
      <c r="AJ8" s="1563"/>
      <c r="AK8" s="1563"/>
      <c r="AL8" s="1563"/>
      <c r="AM8" s="1563"/>
      <c r="AN8" s="1563"/>
      <c r="AO8" s="1563"/>
      <c r="AP8" s="1563"/>
      <c r="AQ8" s="1563"/>
      <c r="AR8" s="1563"/>
      <c r="AS8" s="1563"/>
      <c r="AT8" s="1563"/>
      <c r="AU8" s="1563"/>
      <c r="AV8" s="1563"/>
      <c r="AW8" s="1563"/>
      <c r="AX8" s="1563"/>
      <c r="AY8" s="1563"/>
      <c r="AZ8" s="1563"/>
      <c r="BA8" s="1563"/>
      <c r="BB8" s="1563"/>
      <c r="BC8" s="1563"/>
      <c r="BD8" s="1563"/>
      <c r="BE8" s="1563"/>
    </row>
    <row r="9" spans="1:57" s="1580" customFormat="1" ht="30" customHeight="1" x14ac:dyDescent="0.15">
      <c r="A9" s="1575"/>
      <c r="B9" s="1650" t="s">
        <v>817</v>
      </c>
      <c r="C9" s="1095">
        <v>-6681050</v>
      </c>
      <c r="D9" s="1095">
        <v>172380372</v>
      </c>
      <c r="E9" s="1073">
        <v>3468961172</v>
      </c>
      <c r="F9" s="1073">
        <v>10556660</v>
      </c>
      <c r="G9" s="1073">
        <v>2756788</v>
      </c>
      <c r="H9" s="1073">
        <v>947899</v>
      </c>
      <c r="I9" s="1073">
        <v>126521</v>
      </c>
      <c r="J9" s="1073">
        <v>74434</v>
      </c>
      <c r="K9" s="1686">
        <v>4559110</v>
      </c>
      <c r="L9" s="1591"/>
    </row>
    <row r="10" spans="1:57" s="1580" customFormat="1" ht="30" customHeight="1" x14ac:dyDescent="0.15">
      <c r="A10" s="1575"/>
      <c r="B10" s="1650" t="s">
        <v>818</v>
      </c>
      <c r="C10" s="1095">
        <v>-1281</v>
      </c>
      <c r="D10" s="1095">
        <v>3462079</v>
      </c>
      <c r="E10" s="1073">
        <v>0</v>
      </c>
      <c r="F10" s="1073">
        <v>0</v>
      </c>
      <c r="G10" s="1073">
        <v>35368</v>
      </c>
      <c r="H10" s="1073">
        <v>0</v>
      </c>
      <c r="I10" s="1073">
        <v>38</v>
      </c>
      <c r="J10" s="1073">
        <v>0</v>
      </c>
      <c r="K10" s="1686">
        <v>57650</v>
      </c>
      <c r="L10" s="1591"/>
    </row>
    <row r="11" spans="1:57" s="1580" customFormat="1" ht="30" customHeight="1" x14ac:dyDescent="0.15">
      <c r="A11" s="1575"/>
      <c r="B11" s="1650" t="s">
        <v>819</v>
      </c>
      <c r="C11" s="1095">
        <v>-6268565</v>
      </c>
      <c r="D11" s="1095">
        <v>162929395</v>
      </c>
      <c r="E11" s="1073">
        <v>3317177215</v>
      </c>
      <c r="F11" s="1073">
        <v>9071461</v>
      </c>
      <c r="G11" s="1073">
        <v>2614605</v>
      </c>
      <c r="H11" s="1073">
        <v>891400</v>
      </c>
      <c r="I11" s="1073">
        <v>125325</v>
      </c>
      <c r="J11" s="1073">
        <v>70702</v>
      </c>
      <c r="K11" s="1686">
        <v>4311438</v>
      </c>
      <c r="L11" s="1591"/>
    </row>
    <row r="12" spans="1:57" s="1580" customFormat="1" ht="30" customHeight="1" x14ac:dyDescent="0.15">
      <c r="A12" s="1582"/>
      <c r="B12" s="1653" t="s">
        <v>820</v>
      </c>
      <c r="C12" s="1097">
        <v>-412485</v>
      </c>
      <c r="D12" s="1097">
        <v>9450977</v>
      </c>
      <c r="E12" s="1074">
        <v>151783957</v>
      </c>
      <c r="F12" s="1074">
        <v>1485199</v>
      </c>
      <c r="G12" s="1074">
        <v>142183</v>
      </c>
      <c r="H12" s="1074">
        <v>56499</v>
      </c>
      <c r="I12" s="1074">
        <v>1196</v>
      </c>
      <c r="J12" s="1074">
        <v>3732</v>
      </c>
      <c r="K12" s="1690">
        <v>247672</v>
      </c>
      <c r="L12" s="1656"/>
    </row>
    <row r="13" spans="1:57" ht="23.1" customHeight="1" x14ac:dyDescent="0.15">
      <c r="A13" s="1589">
        <v>1</v>
      </c>
      <c r="B13" s="1593" t="s">
        <v>821</v>
      </c>
      <c r="C13" s="1093">
        <v>-46301</v>
      </c>
      <c r="D13" s="1093">
        <v>22369558</v>
      </c>
      <c r="E13" s="1075">
        <v>479448974</v>
      </c>
      <c r="F13" s="1075">
        <v>0</v>
      </c>
      <c r="G13" s="1075">
        <v>388717</v>
      </c>
      <c r="H13" s="1075">
        <v>124036</v>
      </c>
      <c r="I13" s="1075">
        <v>104243</v>
      </c>
      <c r="J13" s="1075">
        <v>7387</v>
      </c>
      <c r="K13" s="1692">
        <v>624648</v>
      </c>
      <c r="L13" s="1588">
        <v>1</v>
      </c>
    </row>
    <row r="14" spans="1:57" ht="23.1" customHeight="1" x14ac:dyDescent="0.15">
      <c r="A14" s="1589">
        <v>2</v>
      </c>
      <c r="B14" s="1593" t="s">
        <v>823</v>
      </c>
      <c r="C14" s="1095">
        <v>-1902</v>
      </c>
      <c r="D14" s="1095">
        <v>2566282</v>
      </c>
      <c r="E14" s="1073">
        <v>44749615</v>
      </c>
      <c r="F14" s="1073">
        <v>616194</v>
      </c>
      <c r="G14" s="1073">
        <v>36470</v>
      </c>
      <c r="H14" s="1073">
        <v>12552</v>
      </c>
      <c r="I14" s="1073">
        <v>261</v>
      </c>
      <c r="J14" s="1073">
        <v>2154</v>
      </c>
      <c r="K14" s="1686">
        <v>63718</v>
      </c>
      <c r="L14" s="1591">
        <v>2</v>
      </c>
    </row>
    <row r="15" spans="1:57" ht="23.1" customHeight="1" x14ac:dyDescent="0.15">
      <c r="A15" s="1589">
        <v>3</v>
      </c>
      <c r="B15" s="1593" t="s">
        <v>825</v>
      </c>
      <c r="C15" s="1095">
        <v>379742</v>
      </c>
      <c r="D15" s="1095">
        <v>11577332</v>
      </c>
      <c r="E15" s="1073">
        <v>266785752</v>
      </c>
      <c r="F15" s="1073">
        <v>0</v>
      </c>
      <c r="G15" s="1073">
        <v>189381</v>
      </c>
      <c r="H15" s="1073">
        <v>65964</v>
      </c>
      <c r="I15" s="1073">
        <v>798</v>
      </c>
      <c r="J15" s="1073">
        <v>5029</v>
      </c>
      <c r="K15" s="1686">
        <v>292054</v>
      </c>
      <c r="L15" s="1591">
        <v>3</v>
      </c>
    </row>
    <row r="16" spans="1:57" ht="23.1" customHeight="1" x14ac:dyDescent="0.15">
      <c r="A16" s="1589">
        <v>4</v>
      </c>
      <c r="B16" s="1593" t="s">
        <v>827</v>
      </c>
      <c r="C16" s="1095">
        <v>130550</v>
      </c>
      <c r="D16" s="1095">
        <v>14935861</v>
      </c>
      <c r="E16" s="1073">
        <v>301615930</v>
      </c>
      <c r="F16" s="1073">
        <v>0</v>
      </c>
      <c r="G16" s="1073">
        <v>244061</v>
      </c>
      <c r="H16" s="1073">
        <v>83031</v>
      </c>
      <c r="I16" s="1073">
        <v>2225</v>
      </c>
      <c r="J16" s="1073">
        <v>7360</v>
      </c>
      <c r="K16" s="1686">
        <v>381338</v>
      </c>
      <c r="L16" s="1591">
        <v>4</v>
      </c>
    </row>
    <row r="17" spans="1:12" ht="23.1" customHeight="1" x14ac:dyDescent="0.15">
      <c r="A17" s="1694">
        <v>5</v>
      </c>
      <c r="B17" s="1695" t="s">
        <v>829</v>
      </c>
      <c r="C17" s="1097">
        <v>-8107</v>
      </c>
      <c r="D17" s="1097">
        <v>1751875</v>
      </c>
      <c r="E17" s="1074">
        <v>26476950</v>
      </c>
      <c r="F17" s="1074">
        <v>0</v>
      </c>
      <c r="G17" s="1074">
        <v>27120</v>
      </c>
      <c r="H17" s="1074">
        <v>11010</v>
      </c>
      <c r="I17" s="1074">
        <v>42</v>
      </c>
      <c r="J17" s="1074">
        <v>457</v>
      </c>
      <c r="K17" s="1690">
        <v>43671</v>
      </c>
      <c r="L17" s="1656">
        <v>5</v>
      </c>
    </row>
    <row r="18" spans="1:12" ht="23.1" customHeight="1" x14ac:dyDescent="0.15">
      <c r="A18" s="1589">
        <v>6</v>
      </c>
      <c r="B18" s="1593" t="s">
        <v>831</v>
      </c>
      <c r="C18" s="1093">
        <v>8840</v>
      </c>
      <c r="D18" s="1093">
        <v>4372617</v>
      </c>
      <c r="E18" s="1075">
        <v>74086535</v>
      </c>
      <c r="F18" s="1075">
        <v>1003993</v>
      </c>
      <c r="G18" s="1075">
        <v>59733</v>
      </c>
      <c r="H18" s="1075">
        <v>20074</v>
      </c>
      <c r="I18" s="1075">
        <v>134</v>
      </c>
      <c r="J18" s="1075">
        <v>1417</v>
      </c>
      <c r="K18" s="1692">
        <v>100571</v>
      </c>
      <c r="L18" s="1591">
        <v>6</v>
      </c>
    </row>
    <row r="19" spans="1:12" ht="23.1" customHeight="1" x14ac:dyDescent="0.15">
      <c r="A19" s="1589">
        <v>7</v>
      </c>
      <c r="B19" s="1593" t="s">
        <v>833</v>
      </c>
      <c r="C19" s="1095">
        <v>44687</v>
      </c>
      <c r="D19" s="1095">
        <v>14129523</v>
      </c>
      <c r="E19" s="1073">
        <v>269788471</v>
      </c>
      <c r="F19" s="1073">
        <v>0</v>
      </c>
      <c r="G19" s="1073">
        <v>211877</v>
      </c>
      <c r="H19" s="1073">
        <v>78427</v>
      </c>
      <c r="I19" s="1073">
        <v>964</v>
      </c>
      <c r="J19" s="1073">
        <v>6776</v>
      </c>
      <c r="K19" s="1686">
        <v>335411</v>
      </c>
      <c r="L19" s="1591">
        <v>7</v>
      </c>
    </row>
    <row r="20" spans="1:12" ht="23.1" customHeight="1" x14ac:dyDescent="0.15">
      <c r="A20" s="1589">
        <v>8</v>
      </c>
      <c r="B20" s="1593" t="s">
        <v>835</v>
      </c>
      <c r="C20" s="1095">
        <v>21535</v>
      </c>
      <c r="D20" s="1095">
        <v>5406944</v>
      </c>
      <c r="E20" s="1073">
        <v>85815340</v>
      </c>
      <c r="F20" s="1073">
        <v>1562126</v>
      </c>
      <c r="G20" s="1073">
        <v>69418</v>
      </c>
      <c r="H20" s="1073">
        <v>24465</v>
      </c>
      <c r="I20" s="1073">
        <v>171</v>
      </c>
      <c r="J20" s="1073">
        <v>1747</v>
      </c>
      <c r="K20" s="1686">
        <v>121662</v>
      </c>
      <c r="L20" s="1591">
        <v>8</v>
      </c>
    </row>
    <row r="21" spans="1:12" s="1597" customFormat="1" ht="23.1" customHeight="1" x14ac:dyDescent="0.15">
      <c r="A21" s="1589">
        <v>9</v>
      </c>
      <c r="B21" s="1593" t="s">
        <v>837</v>
      </c>
      <c r="C21" s="1095">
        <v>-245624</v>
      </c>
      <c r="D21" s="1095">
        <v>2945507</v>
      </c>
      <c r="E21" s="1073">
        <v>52257248</v>
      </c>
      <c r="F21" s="1073">
        <v>837903</v>
      </c>
      <c r="G21" s="1073">
        <v>44925</v>
      </c>
      <c r="H21" s="1073">
        <v>17924</v>
      </c>
      <c r="I21" s="1073">
        <v>3038</v>
      </c>
      <c r="J21" s="1073">
        <v>1631</v>
      </c>
      <c r="K21" s="1686">
        <v>80607</v>
      </c>
      <c r="L21" s="1596">
        <v>9</v>
      </c>
    </row>
    <row r="22" spans="1:12" s="1597" customFormat="1" ht="23.1" customHeight="1" x14ac:dyDescent="0.15">
      <c r="A22" s="1595">
        <v>10</v>
      </c>
      <c r="B22" s="1590" t="s">
        <v>839</v>
      </c>
      <c r="C22" s="1097">
        <v>-79148</v>
      </c>
      <c r="D22" s="1097">
        <v>2973405</v>
      </c>
      <c r="E22" s="1074">
        <v>45017859</v>
      </c>
      <c r="F22" s="1074">
        <v>0</v>
      </c>
      <c r="G22" s="1074">
        <v>44299</v>
      </c>
      <c r="H22" s="1074">
        <v>16542</v>
      </c>
      <c r="I22" s="1074">
        <v>209</v>
      </c>
      <c r="J22" s="1074">
        <v>1434</v>
      </c>
      <c r="K22" s="1690">
        <v>72006</v>
      </c>
      <c r="L22" s="1596">
        <v>10</v>
      </c>
    </row>
    <row r="23" spans="1:12" s="1597" customFormat="1" ht="23.1" customHeight="1" x14ac:dyDescent="0.15">
      <c r="A23" s="1599">
        <v>11</v>
      </c>
      <c r="B23" s="1587" t="s">
        <v>841</v>
      </c>
      <c r="C23" s="1093">
        <v>-298087</v>
      </c>
      <c r="D23" s="1093">
        <v>2649434</v>
      </c>
      <c r="E23" s="1075">
        <v>73263105</v>
      </c>
      <c r="F23" s="1075">
        <v>0</v>
      </c>
      <c r="G23" s="1075">
        <v>58611</v>
      </c>
      <c r="H23" s="1075">
        <v>21493</v>
      </c>
      <c r="I23" s="1075">
        <v>193</v>
      </c>
      <c r="J23" s="1075">
        <v>1217</v>
      </c>
      <c r="K23" s="1692">
        <v>97874</v>
      </c>
      <c r="L23" s="1600">
        <v>11</v>
      </c>
    </row>
    <row r="24" spans="1:12" s="1597" customFormat="1" ht="23.1" customHeight="1" x14ac:dyDescent="0.15">
      <c r="A24" s="1595">
        <v>12</v>
      </c>
      <c r="B24" s="1590" t="s">
        <v>843</v>
      </c>
      <c r="C24" s="1095">
        <v>54590</v>
      </c>
      <c r="D24" s="1095">
        <v>4847736</v>
      </c>
      <c r="E24" s="1073">
        <v>89311033</v>
      </c>
      <c r="F24" s="1073">
        <v>0</v>
      </c>
      <c r="G24" s="1073">
        <v>70076</v>
      </c>
      <c r="H24" s="1073">
        <v>22578</v>
      </c>
      <c r="I24" s="1073">
        <v>819</v>
      </c>
      <c r="J24" s="1073">
        <v>1711</v>
      </c>
      <c r="K24" s="1686">
        <v>118250</v>
      </c>
      <c r="L24" s="1596">
        <v>12</v>
      </c>
    </row>
    <row r="25" spans="1:12" s="1597" customFormat="1" ht="23.1" customHeight="1" x14ac:dyDescent="0.15">
      <c r="A25" s="1595">
        <v>13</v>
      </c>
      <c r="B25" s="1590" t="s">
        <v>844</v>
      </c>
      <c r="C25" s="1095">
        <v>-25945</v>
      </c>
      <c r="D25" s="1095">
        <v>2154211</v>
      </c>
      <c r="E25" s="1073">
        <v>32241741</v>
      </c>
      <c r="F25" s="1073">
        <v>0</v>
      </c>
      <c r="G25" s="1073">
        <v>31513</v>
      </c>
      <c r="H25" s="1073">
        <v>12661</v>
      </c>
      <c r="I25" s="1073">
        <v>56</v>
      </c>
      <c r="J25" s="1073">
        <v>1479</v>
      </c>
      <c r="K25" s="1686">
        <v>53873</v>
      </c>
      <c r="L25" s="1596">
        <v>13</v>
      </c>
    </row>
    <row r="26" spans="1:12" s="1597" customFormat="1" ht="23.1" customHeight="1" x14ac:dyDescent="0.15">
      <c r="A26" s="1595">
        <v>14</v>
      </c>
      <c r="B26" s="1590" t="s">
        <v>846</v>
      </c>
      <c r="C26" s="1095">
        <v>-2246</v>
      </c>
      <c r="D26" s="1095">
        <v>1550381</v>
      </c>
      <c r="E26" s="1073">
        <v>26449146</v>
      </c>
      <c r="F26" s="1073">
        <v>411952</v>
      </c>
      <c r="G26" s="1073">
        <v>21093</v>
      </c>
      <c r="H26" s="1073">
        <v>8379</v>
      </c>
      <c r="I26" s="1073">
        <v>79</v>
      </c>
      <c r="J26" s="1073">
        <v>899</v>
      </c>
      <c r="K26" s="1686">
        <v>39625</v>
      </c>
      <c r="L26" s="1596">
        <v>14</v>
      </c>
    </row>
    <row r="27" spans="1:12" s="1597" customFormat="1" ht="23.1" customHeight="1" x14ac:dyDescent="0.15">
      <c r="A27" s="1607">
        <v>15</v>
      </c>
      <c r="B27" s="1608" t="s">
        <v>848</v>
      </c>
      <c r="C27" s="1097">
        <v>67532</v>
      </c>
      <c r="D27" s="1097">
        <v>2504571</v>
      </c>
      <c r="E27" s="1074">
        <v>47942075</v>
      </c>
      <c r="F27" s="1074">
        <v>672129</v>
      </c>
      <c r="G27" s="1074">
        <v>36276</v>
      </c>
      <c r="H27" s="1074">
        <v>8676</v>
      </c>
      <c r="I27" s="1074">
        <v>1915</v>
      </c>
      <c r="J27" s="1074">
        <v>1814</v>
      </c>
      <c r="K27" s="1690">
        <v>68764</v>
      </c>
      <c r="L27" s="1609">
        <v>15</v>
      </c>
    </row>
    <row r="28" spans="1:12" s="1597" customFormat="1" ht="23.1" customHeight="1" x14ac:dyDescent="0.15">
      <c r="A28" s="1595">
        <v>16</v>
      </c>
      <c r="B28" s="1590" t="s">
        <v>850</v>
      </c>
      <c r="C28" s="1093">
        <v>3240</v>
      </c>
      <c r="D28" s="1093">
        <v>3638585</v>
      </c>
      <c r="E28" s="1075">
        <v>76759774</v>
      </c>
      <c r="F28" s="1075">
        <v>0</v>
      </c>
      <c r="G28" s="1075">
        <v>59544</v>
      </c>
      <c r="H28" s="1075">
        <v>19952</v>
      </c>
      <c r="I28" s="1075">
        <v>831</v>
      </c>
      <c r="J28" s="1075">
        <v>1977</v>
      </c>
      <c r="K28" s="1692">
        <v>95249</v>
      </c>
      <c r="L28" s="1600">
        <v>16</v>
      </c>
    </row>
    <row r="29" spans="1:12" s="1597" customFormat="1" ht="23.1" customHeight="1" x14ac:dyDescent="0.15">
      <c r="A29" s="1595">
        <v>17</v>
      </c>
      <c r="B29" s="1590" t="s">
        <v>852</v>
      </c>
      <c r="C29" s="1095">
        <v>-1293878</v>
      </c>
      <c r="D29" s="1095">
        <v>11312939</v>
      </c>
      <c r="E29" s="1073">
        <v>246591529</v>
      </c>
      <c r="F29" s="1073">
        <v>0</v>
      </c>
      <c r="G29" s="1073">
        <v>180478</v>
      </c>
      <c r="H29" s="1073">
        <v>59432</v>
      </c>
      <c r="I29" s="1073">
        <v>971</v>
      </c>
      <c r="J29" s="1073">
        <v>6256</v>
      </c>
      <c r="K29" s="1686">
        <v>298068</v>
      </c>
      <c r="L29" s="1596">
        <v>17</v>
      </c>
    </row>
    <row r="30" spans="1:12" s="1597" customFormat="1" ht="23.1" customHeight="1" x14ac:dyDescent="0.15">
      <c r="A30" s="1595">
        <v>18</v>
      </c>
      <c r="B30" s="1590" t="s">
        <v>854</v>
      </c>
      <c r="C30" s="1095">
        <v>3937</v>
      </c>
      <c r="D30" s="1095">
        <v>695369</v>
      </c>
      <c r="E30" s="1073">
        <v>11382374</v>
      </c>
      <c r="F30" s="1073">
        <v>413564</v>
      </c>
      <c r="G30" s="1073">
        <v>11215</v>
      </c>
      <c r="H30" s="1073">
        <v>5223</v>
      </c>
      <c r="I30" s="1073">
        <v>40</v>
      </c>
      <c r="J30" s="1073">
        <v>193</v>
      </c>
      <c r="K30" s="1686">
        <v>18534</v>
      </c>
      <c r="L30" s="1596">
        <v>18</v>
      </c>
    </row>
    <row r="31" spans="1:12" s="1597" customFormat="1" ht="23.1" customHeight="1" x14ac:dyDescent="0.15">
      <c r="A31" s="1595">
        <v>19</v>
      </c>
      <c r="B31" s="1590" t="s">
        <v>856</v>
      </c>
      <c r="C31" s="1095">
        <v>-1041586</v>
      </c>
      <c r="D31" s="1095">
        <v>7906396</v>
      </c>
      <c r="E31" s="1073">
        <v>178997551</v>
      </c>
      <c r="F31" s="1073">
        <v>0</v>
      </c>
      <c r="G31" s="1073">
        <v>144557</v>
      </c>
      <c r="H31" s="1073">
        <v>41408</v>
      </c>
      <c r="I31" s="1073">
        <v>86</v>
      </c>
      <c r="J31" s="1073">
        <v>3342</v>
      </c>
      <c r="K31" s="1686">
        <v>247200</v>
      </c>
      <c r="L31" s="1596">
        <v>19</v>
      </c>
    </row>
    <row r="32" spans="1:12" s="1597" customFormat="1" ht="23.1" customHeight="1" x14ac:dyDescent="0.15">
      <c r="A32" s="1607">
        <v>20</v>
      </c>
      <c r="B32" s="1608" t="s">
        <v>858</v>
      </c>
      <c r="C32" s="1097">
        <v>-574444</v>
      </c>
      <c r="D32" s="1097">
        <v>4254159</v>
      </c>
      <c r="E32" s="1074">
        <v>97770935</v>
      </c>
      <c r="F32" s="1074">
        <v>0</v>
      </c>
      <c r="G32" s="1074">
        <v>71011</v>
      </c>
      <c r="H32" s="1074">
        <v>24668</v>
      </c>
      <c r="I32" s="1074">
        <v>478</v>
      </c>
      <c r="J32" s="1074">
        <v>1784</v>
      </c>
      <c r="K32" s="1690">
        <v>117160</v>
      </c>
      <c r="L32" s="1609">
        <v>20</v>
      </c>
    </row>
    <row r="33" spans="1:12" s="1597" customFormat="1" ht="23.1" customHeight="1" x14ac:dyDescent="0.15">
      <c r="A33" s="1610">
        <v>21</v>
      </c>
      <c r="B33" s="1590" t="s">
        <v>860</v>
      </c>
      <c r="C33" s="1093">
        <v>-861440</v>
      </c>
      <c r="D33" s="1093">
        <v>5005609</v>
      </c>
      <c r="E33" s="1075">
        <v>107787199</v>
      </c>
      <c r="F33" s="1075">
        <v>0</v>
      </c>
      <c r="G33" s="1075">
        <v>85257</v>
      </c>
      <c r="H33" s="1075">
        <v>29173</v>
      </c>
      <c r="I33" s="1075">
        <v>111</v>
      </c>
      <c r="J33" s="1075">
        <v>1314</v>
      </c>
      <c r="K33" s="1692">
        <v>137746</v>
      </c>
      <c r="L33" s="1611">
        <v>21</v>
      </c>
    </row>
    <row r="34" spans="1:12" s="1597" customFormat="1" ht="23.1" customHeight="1" x14ac:dyDescent="0.15">
      <c r="A34" s="1595">
        <v>22</v>
      </c>
      <c r="B34" s="1590" t="s">
        <v>862</v>
      </c>
      <c r="C34" s="1095">
        <v>28402</v>
      </c>
      <c r="D34" s="1095">
        <v>3756075</v>
      </c>
      <c r="E34" s="1073">
        <v>70610624</v>
      </c>
      <c r="F34" s="1073">
        <v>0</v>
      </c>
      <c r="G34" s="1073">
        <v>54617</v>
      </c>
      <c r="H34" s="1073">
        <v>13084</v>
      </c>
      <c r="I34" s="1073">
        <v>717</v>
      </c>
      <c r="J34" s="1073">
        <v>1418</v>
      </c>
      <c r="K34" s="1686">
        <v>88476</v>
      </c>
      <c r="L34" s="1596">
        <v>22</v>
      </c>
    </row>
    <row r="35" spans="1:12" s="1597" customFormat="1" ht="23.1" customHeight="1" x14ac:dyDescent="0.15">
      <c r="A35" s="1595">
        <v>23</v>
      </c>
      <c r="B35" s="1590" t="s">
        <v>863</v>
      </c>
      <c r="C35" s="1095">
        <v>15760</v>
      </c>
      <c r="D35" s="1095">
        <v>1025765</v>
      </c>
      <c r="E35" s="1073">
        <v>19290047</v>
      </c>
      <c r="F35" s="1073">
        <v>0</v>
      </c>
      <c r="G35" s="1073">
        <v>18202</v>
      </c>
      <c r="H35" s="1073">
        <v>8242</v>
      </c>
      <c r="I35" s="1073">
        <v>65</v>
      </c>
      <c r="J35" s="1073">
        <v>354</v>
      </c>
      <c r="K35" s="1686">
        <v>29183</v>
      </c>
      <c r="L35" s="1596">
        <v>23</v>
      </c>
    </row>
    <row r="36" spans="1:12" s="1597" customFormat="1" ht="23.1" customHeight="1" x14ac:dyDescent="0.15">
      <c r="A36" s="1595">
        <v>24</v>
      </c>
      <c r="B36" s="1590" t="s">
        <v>865</v>
      </c>
      <c r="C36" s="1095">
        <v>-406309</v>
      </c>
      <c r="D36" s="1095">
        <v>3080771</v>
      </c>
      <c r="E36" s="1073">
        <v>66531704</v>
      </c>
      <c r="F36" s="1073">
        <v>0</v>
      </c>
      <c r="G36" s="1073">
        <v>54032</v>
      </c>
      <c r="H36" s="1073">
        <v>20152</v>
      </c>
      <c r="I36" s="1073">
        <v>221</v>
      </c>
      <c r="J36" s="1073">
        <v>1030</v>
      </c>
      <c r="K36" s="1686">
        <v>90016</v>
      </c>
      <c r="L36" s="1596">
        <v>24</v>
      </c>
    </row>
    <row r="37" spans="1:12" s="1597" customFormat="1" ht="23.1" customHeight="1" x14ac:dyDescent="0.15">
      <c r="A37" s="1607">
        <v>25</v>
      </c>
      <c r="B37" s="1608" t="s">
        <v>867</v>
      </c>
      <c r="C37" s="1097">
        <v>-301029</v>
      </c>
      <c r="D37" s="1097">
        <v>2711383</v>
      </c>
      <c r="E37" s="1074">
        <v>54902489</v>
      </c>
      <c r="F37" s="1074">
        <v>676506</v>
      </c>
      <c r="G37" s="1074">
        <v>43196</v>
      </c>
      <c r="H37" s="1074">
        <v>14452</v>
      </c>
      <c r="I37" s="1074">
        <v>63</v>
      </c>
      <c r="J37" s="1074">
        <v>938</v>
      </c>
      <c r="K37" s="1690">
        <v>73554</v>
      </c>
      <c r="L37" s="1609">
        <v>25</v>
      </c>
    </row>
    <row r="38" spans="1:12" s="1597" customFormat="1" ht="23.1" customHeight="1" x14ac:dyDescent="0.15">
      <c r="A38" s="1595">
        <v>26</v>
      </c>
      <c r="B38" s="1590" t="s">
        <v>869</v>
      </c>
      <c r="C38" s="1093">
        <v>-38875</v>
      </c>
      <c r="D38" s="1093">
        <v>2040612</v>
      </c>
      <c r="E38" s="1075">
        <v>29626920</v>
      </c>
      <c r="F38" s="1075">
        <v>929630</v>
      </c>
      <c r="G38" s="1075">
        <v>25051</v>
      </c>
      <c r="H38" s="1075">
        <v>9090</v>
      </c>
      <c r="I38" s="1075">
        <v>42</v>
      </c>
      <c r="J38" s="1075">
        <v>826</v>
      </c>
      <c r="K38" s="1692">
        <v>43707</v>
      </c>
      <c r="L38" s="1596">
        <v>26</v>
      </c>
    </row>
    <row r="39" spans="1:12" s="1597" customFormat="1" ht="23.1" customHeight="1" x14ac:dyDescent="0.15">
      <c r="A39" s="1595">
        <v>27</v>
      </c>
      <c r="B39" s="1590" t="s">
        <v>871</v>
      </c>
      <c r="C39" s="1095">
        <v>-516133</v>
      </c>
      <c r="D39" s="1095">
        <v>2914769</v>
      </c>
      <c r="E39" s="1073">
        <v>112511688</v>
      </c>
      <c r="F39" s="1073">
        <v>0</v>
      </c>
      <c r="G39" s="1073">
        <v>61075</v>
      </c>
      <c r="H39" s="1073">
        <v>17996</v>
      </c>
      <c r="I39" s="1073">
        <v>5295</v>
      </c>
      <c r="J39" s="1073">
        <v>1946</v>
      </c>
      <c r="K39" s="1686">
        <v>98663</v>
      </c>
      <c r="L39" s="1596">
        <v>27</v>
      </c>
    </row>
    <row r="40" spans="1:12" s="1597" customFormat="1" ht="23.1" customHeight="1" x14ac:dyDescent="0.15">
      <c r="A40" s="1595">
        <v>30</v>
      </c>
      <c r="B40" s="1590" t="s">
        <v>873</v>
      </c>
      <c r="C40" s="1095">
        <v>-261639</v>
      </c>
      <c r="D40" s="1095">
        <v>2724872</v>
      </c>
      <c r="E40" s="1073">
        <v>54109146</v>
      </c>
      <c r="F40" s="1073">
        <v>0</v>
      </c>
      <c r="G40" s="1073">
        <v>42823</v>
      </c>
      <c r="H40" s="1073">
        <v>12623</v>
      </c>
      <c r="I40" s="1073">
        <v>244</v>
      </c>
      <c r="J40" s="1073">
        <v>1002</v>
      </c>
      <c r="K40" s="1686">
        <v>71563</v>
      </c>
      <c r="L40" s="1596">
        <v>30</v>
      </c>
    </row>
    <row r="41" spans="1:12" s="1597" customFormat="1" ht="23.1" customHeight="1" x14ac:dyDescent="0.15">
      <c r="A41" s="1595">
        <v>31</v>
      </c>
      <c r="B41" s="1590" t="s">
        <v>875</v>
      </c>
      <c r="C41" s="1095">
        <v>-16688</v>
      </c>
      <c r="D41" s="1095">
        <v>646304</v>
      </c>
      <c r="E41" s="1073">
        <v>10113861</v>
      </c>
      <c r="F41" s="1073">
        <v>154986</v>
      </c>
      <c r="G41" s="1073">
        <v>9428</v>
      </c>
      <c r="H41" s="1073">
        <v>2984</v>
      </c>
      <c r="I41" s="1073">
        <v>34</v>
      </c>
      <c r="J41" s="1073">
        <v>301</v>
      </c>
      <c r="K41" s="1686">
        <v>15880</v>
      </c>
      <c r="L41" s="1596">
        <v>31</v>
      </c>
    </row>
    <row r="42" spans="1:12" s="1597" customFormat="1" ht="23.1" customHeight="1" x14ac:dyDescent="0.15">
      <c r="A42" s="1607">
        <v>32</v>
      </c>
      <c r="B42" s="1608" t="s">
        <v>877</v>
      </c>
      <c r="C42" s="1097">
        <v>3338</v>
      </c>
      <c r="D42" s="1097">
        <v>2591362</v>
      </c>
      <c r="E42" s="1074">
        <v>42676144</v>
      </c>
      <c r="F42" s="1074">
        <v>595961</v>
      </c>
      <c r="G42" s="1074">
        <v>36250</v>
      </c>
      <c r="H42" s="1074">
        <v>14378</v>
      </c>
      <c r="I42" s="1074">
        <v>132</v>
      </c>
      <c r="J42" s="1074">
        <v>749</v>
      </c>
      <c r="K42" s="1690">
        <v>68106</v>
      </c>
      <c r="L42" s="1609">
        <v>32</v>
      </c>
    </row>
    <row r="43" spans="1:12" s="1597" customFormat="1" ht="23.1" customHeight="1" x14ac:dyDescent="0.15">
      <c r="A43" s="1595">
        <v>33</v>
      </c>
      <c r="B43" s="1590" t="s">
        <v>879</v>
      </c>
      <c r="C43" s="1093">
        <v>-245783</v>
      </c>
      <c r="D43" s="1093">
        <v>1729390</v>
      </c>
      <c r="E43" s="1075">
        <v>34680652</v>
      </c>
      <c r="F43" s="1075">
        <v>0</v>
      </c>
      <c r="G43" s="1075">
        <v>27005</v>
      </c>
      <c r="H43" s="1075">
        <v>10226</v>
      </c>
      <c r="I43" s="1075">
        <v>36</v>
      </c>
      <c r="J43" s="1075">
        <v>788</v>
      </c>
      <c r="K43" s="1692">
        <v>50205</v>
      </c>
      <c r="L43" s="1596">
        <v>33</v>
      </c>
    </row>
    <row r="44" spans="1:12" s="1597" customFormat="1" ht="23.1" customHeight="1" x14ac:dyDescent="0.15">
      <c r="A44" s="1595">
        <v>35</v>
      </c>
      <c r="B44" s="1590" t="s">
        <v>881</v>
      </c>
      <c r="C44" s="1095">
        <v>-217245</v>
      </c>
      <c r="D44" s="1095">
        <v>1831341</v>
      </c>
      <c r="E44" s="1073">
        <v>36915572</v>
      </c>
      <c r="F44" s="1073">
        <v>0</v>
      </c>
      <c r="G44" s="1073">
        <v>25442</v>
      </c>
      <c r="H44" s="1073">
        <v>8734</v>
      </c>
      <c r="I44" s="1073">
        <v>120</v>
      </c>
      <c r="J44" s="1073">
        <v>802</v>
      </c>
      <c r="K44" s="1686">
        <v>44879</v>
      </c>
      <c r="L44" s="1596">
        <v>35</v>
      </c>
    </row>
    <row r="45" spans="1:12" s="1597" customFormat="1" ht="23.1" customHeight="1" x14ac:dyDescent="0.15">
      <c r="A45" s="1595">
        <v>36</v>
      </c>
      <c r="B45" s="1590" t="s">
        <v>883</v>
      </c>
      <c r="C45" s="1095">
        <v>-307761</v>
      </c>
      <c r="D45" s="1095">
        <v>2231080</v>
      </c>
      <c r="E45" s="1073">
        <v>44045535</v>
      </c>
      <c r="F45" s="1073">
        <v>0</v>
      </c>
      <c r="G45" s="1073">
        <v>33761</v>
      </c>
      <c r="H45" s="1073">
        <v>11212</v>
      </c>
      <c r="I45" s="1073">
        <v>198</v>
      </c>
      <c r="J45" s="1073">
        <v>1250</v>
      </c>
      <c r="K45" s="1686">
        <v>57988</v>
      </c>
      <c r="L45" s="1596">
        <v>36</v>
      </c>
    </row>
    <row r="46" spans="1:12" s="1597" customFormat="1" ht="23.1" customHeight="1" x14ac:dyDescent="0.15">
      <c r="A46" s="1595">
        <v>38</v>
      </c>
      <c r="B46" s="1590" t="s">
        <v>885</v>
      </c>
      <c r="C46" s="1095">
        <v>-2690</v>
      </c>
      <c r="D46" s="1095">
        <v>652787</v>
      </c>
      <c r="E46" s="1073">
        <v>11029412</v>
      </c>
      <c r="F46" s="1073">
        <v>0</v>
      </c>
      <c r="G46" s="1073">
        <v>9966</v>
      </c>
      <c r="H46" s="1073">
        <v>3403</v>
      </c>
      <c r="I46" s="1073">
        <v>172</v>
      </c>
      <c r="J46" s="1073">
        <v>186</v>
      </c>
      <c r="K46" s="1686">
        <v>17005</v>
      </c>
      <c r="L46" s="1596">
        <v>38</v>
      </c>
    </row>
    <row r="47" spans="1:12" s="1597" customFormat="1" ht="23.1" customHeight="1" x14ac:dyDescent="0.15">
      <c r="A47" s="1607">
        <v>39</v>
      </c>
      <c r="B47" s="1608" t="s">
        <v>887</v>
      </c>
      <c r="C47" s="1097">
        <v>-43800</v>
      </c>
      <c r="D47" s="1097">
        <v>389691</v>
      </c>
      <c r="E47" s="1074">
        <v>7174531</v>
      </c>
      <c r="F47" s="1074">
        <v>0</v>
      </c>
      <c r="G47" s="1074">
        <v>6652</v>
      </c>
      <c r="H47" s="1074">
        <v>2798</v>
      </c>
      <c r="I47" s="1074">
        <v>0</v>
      </c>
      <c r="J47" s="1074">
        <v>192</v>
      </c>
      <c r="K47" s="1690">
        <v>11534</v>
      </c>
      <c r="L47" s="1609">
        <v>39</v>
      </c>
    </row>
    <row r="48" spans="1:12" s="1597" customFormat="1" ht="23.1" customHeight="1" x14ac:dyDescent="0.15">
      <c r="A48" s="1595">
        <v>40</v>
      </c>
      <c r="B48" s="1590" t="s">
        <v>888</v>
      </c>
      <c r="C48" s="1093">
        <v>-20570</v>
      </c>
      <c r="D48" s="1093">
        <v>238089</v>
      </c>
      <c r="E48" s="1075">
        <v>3817570</v>
      </c>
      <c r="F48" s="1075">
        <v>174043</v>
      </c>
      <c r="G48" s="1075">
        <v>3852</v>
      </c>
      <c r="H48" s="1075">
        <v>1619</v>
      </c>
      <c r="I48" s="1075">
        <v>12</v>
      </c>
      <c r="J48" s="1075">
        <v>56</v>
      </c>
      <c r="K48" s="1692">
        <v>6559</v>
      </c>
      <c r="L48" s="1596">
        <v>40</v>
      </c>
    </row>
    <row r="49" spans="1:12" s="1597" customFormat="1" ht="23.1" customHeight="1" x14ac:dyDescent="0.15">
      <c r="A49" s="1595">
        <v>41</v>
      </c>
      <c r="B49" s="1590" t="s">
        <v>890</v>
      </c>
      <c r="C49" s="1095">
        <v>2076</v>
      </c>
      <c r="D49" s="1095">
        <v>467685</v>
      </c>
      <c r="E49" s="1073">
        <v>6800512</v>
      </c>
      <c r="F49" s="1073">
        <v>0</v>
      </c>
      <c r="G49" s="1073">
        <v>7074</v>
      </c>
      <c r="H49" s="1073">
        <v>3022</v>
      </c>
      <c r="I49" s="1073">
        <v>0</v>
      </c>
      <c r="J49" s="1073">
        <v>253</v>
      </c>
      <c r="K49" s="1686">
        <v>12312</v>
      </c>
      <c r="L49" s="1596">
        <v>41</v>
      </c>
    </row>
    <row r="50" spans="1:12" s="1597" customFormat="1" ht="23.1" customHeight="1" x14ac:dyDescent="0.15">
      <c r="A50" s="1595">
        <v>42</v>
      </c>
      <c r="B50" s="1590" t="s">
        <v>892</v>
      </c>
      <c r="C50" s="1095">
        <v>-46340</v>
      </c>
      <c r="D50" s="1095">
        <v>490332</v>
      </c>
      <c r="E50" s="1073">
        <v>8284429</v>
      </c>
      <c r="F50" s="1073">
        <v>0</v>
      </c>
      <c r="G50" s="1073">
        <v>7648</v>
      </c>
      <c r="H50" s="1073">
        <v>3429</v>
      </c>
      <c r="I50" s="1073">
        <v>0</v>
      </c>
      <c r="J50" s="1073">
        <v>452</v>
      </c>
      <c r="K50" s="1686">
        <v>13089</v>
      </c>
      <c r="L50" s="1596">
        <v>42</v>
      </c>
    </row>
    <row r="51" spans="1:12" s="1597" customFormat="1" ht="23.1" customHeight="1" x14ac:dyDescent="0.15">
      <c r="A51" s="1610">
        <v>43</v>
      </c>
      <c r="B51" s="1590" t="s">
        <v>894</v>
      </c>
      <c r="C51" s="1095">
        <v>-33693</v>
      </c>
      <c r="D51" s="1095">
        <v>263930</v>
      </c>
      <c r="E51" s="1073">
        <v>4164422</v>
      </c>
      <c r="F51" s="1073">
        <v>146056</v>
      </c>
      <c r="G51" s="1073">
        <v>4436</v>
      </c>
      <c r="H51" s="1073">
        <v>1970</v>
      </c>
      <c r="I51" s="1073">
        <v>8</v>
      </c>
      <c r="J51" s="1073">
        <v>74</v>
      </c>
      <c r="K51" s="1686">
        <v>7337</v>
      </c>
      <c r="L51" s="1611">
        <v>43</v>
      </c>
    </row>
    <row r="52" spans="1:12" s="1597" customFormat="1" ht="23.1" customHeight="1" x14ac:dyDescent="0.15">
      <c r="A52" s="1607">
        <v>44</v>
      </c>
      <c r="B52" s="1608" t="s">
        <v>896</v>
      </c>
      <c r="C52" s="1097">
        <v>-38894</v>
      </c>
      <c r="D52" s="1097">
        <v>307656</v>
      </c>
      <c r="E52" s="1074">
        <v>4093643</v>
      </c>
      <c r="F52" s="1074">
        <v>191631</v>
      </c>
      <c r="G52" s="1074">
        <v>4595</v>
      </c>
      <c r="H52" s="1074">
        <v>2120</v>
      </c>
      <c r="I52" s="1074">
        <v>0</v>
      </c>
      <c r="J52" s="1074">
        <v>175</v>
      </c>
      <c r="K52" s="1690">
        <v>7613</v>
      </c>
      <c r="L52" s="1609">
        <v>44</v>
      </c>
    </row>
    <row r="53" spans="1:12" s="1563" customFormat="1" ht="23.1" customHeight="1" x14ac:dyDescent="0.15">
      <c r="A53" s="1595">
        <v>45</v>
      </c>
      <c r="B53" s="1590" t="s">
        <v>897</v>
      </c>
      <c r="C53" s="1093">
        <v>-31484</v>
      </c>
      <c r="D53" s="1093">
        <v>1640717</v>
      </c>
      <c r="E53" s="1075">
        <v>26397896</v>
      </c>
      <c r="F53" s="1075">
        <v>0</v>
      </c>
      <c r="G53" s="1075">
        <v>23959</v>
      </c>
      <c r="H53" s="1075">
        <v>9140</v>
      </c>
      <c r="I53" s="1075">
        <v>22</v>
      </c>
      <c r="J53" s="1075">
        <v>496</v>
      </c>
      <c r="K53" s="1692">
        <v>41463</v>
      </c>
      <c r="L53" s="1596">
        <v>45</v>
      </c>
    </row>
    <row r="54" spans="1:12" s="1563" customFormat="1" ht="23.1" customHeight="1" x14ac:dyDescent="0.15">
      <c r="A54" s="1595">
        <v>46</v>
      </c>
      <c r="B54" s="1590" t="s">
        <v>898</v>
      </c>
      <c r="C54" s="1095">
        <v>3919</v>
      </c>
      <c r="D54" s="1095">
        <v>787778</v>
      </c>
      <c r="E54" s="1073">
        <v>9116649</v>
      </c>
      <c r="F54" s="1073">
        <v>0</v>
      </c>
      <c r="G54" s="1073">
        <v>10381</v>
      </c>
      <c r="H54" s="1073">
        <v>3549</v>
      </c>
      <c r="I54" s="1073">
        <v>318</v>
      </c>
      <c r="J54" s="1073">
        <v>218</v>
      </c>
      <c r="K54" s="1686">
        <v>18081</v>
      </c>
      <c r="L54" s="1596">
        <v>46</v>
      </c>
    </row>
    <row r="55" spans="1:12" s="1563" customFormat="1" ht="23.1" customHeight="1" x14ac:dyDescent="0.15">
      <c r="A55" s="1595">
        <v>52</v>
      </c>
      <c r="B55" s="1590" t="s">
        <v>899</v>
      </c>
      <c r="C55" s="1095">
        <v>9684</v>
      </c>
      <c r="D55" s="1095">
        <v>307408</v>
      </c>
      <c r="E55" s="1073">
        <v>5217838</v>
      </c>
      <c r="F55" s="1073">
        <v>0</v>
      </c>
      <c r="G55" s="1073">
        <v>4034</v>
      </c>
      <c r="H55" s="1073">
        <v>1739</v>
      </c>
      <c r="I55" s="1073">
        <v>120</v>
      </c>
      <c r="J55" s="1073">
        <v>110</v>
      </c>
      <c r="K55" s="1686">
        <v>7630</v>
      </c>
      <c r="L55" s="1596">
        <v>52</v>
      </c>
    </row>
    <row r="56" spans="1:12" s="1563" customFormat="1" ht="23.1" customHeight="1" x14ac:dyDescent="0.15">
      <c r="A56" s="1595">
        <v>54</v>
      </c>
      <c r="B56" s="1590" t="s">
        <v>900</v>
      </c>
      <c r="C56" s="1095">
        <v>-22122</v>
      </c>
      <c r="D56" s="1095">
        <v>195385</v>
      </c>
      <c r="E56" s="1073">
        <v>3798783</v>
      </c>
      <c r="F56" s="1073">
        <v>60196</v>
      </c>
      <c r="G56" s="1073">
        <v>3446</v>
      </c>
      <c r="H56" s="1073">
        <v>1336</v>
      </c>
      <c r="I56" s="1073">
        <v>134</v>
      </c>
      <c r="J56" s="1073">
        <v>83</v>
      </c>
      <c r="K56" s="1686">
        <v>5882</v>
      </c>
      <c r="L56" s="1596">
        <v>54</v>
      </c>
    </row>
    <row r="57" spans="1:12" s="1563" customFormat="1" ht="23.1" customHeight="1" thickBot="1" x14ac:dyDescent="0.2">
      <c r="A57" s="1603">
        <v>59</v>
      </c>
      <c r="B57" s="1604" t="s">
        <v>902</v>
      </c>
      <c r="C57" s="1698">
        <v>-13304</v>
      </c>
      <c r="D57" s="1698">
        <v>651260</v>
      </c>
      <c r="E57" s="1699">
        <v>9788330</v>
      </c>
      <c r="F57" s="1699">
        <v>176258</v>
      </c>
      <c r="G57" s="1699">
        <v>8428</v>
      </c>
      <c r="H57" s="1699">
        <v>3182</v>
      </c>
      <c r="I57" s="1699">
        <v>25</v>
      </c>
      <c r="J57" s="1699">
        <v>400</v>
      </c>
      <c r="K57" s="1700">
        <v>15620</v>
      </c>
      <c r="L57" s="1606">
        <v>59</v>
      </c>
    </row>
    <row r="58" spans="1:12" ht="23.1" customHeight="1" x14ac:dyDescent="0.15">
      <c r="A58" s="1589">
        <v>61</v>
      </c>
      <c r="B58" s="1593" t="s">
        <v>904</v>
      </c>
      <c r="C58" s="1728">
        <v>-107671</v>
      </c>
      <c r="D58" s="1646">
        <v>596957</v>
      </c>
      <c r="E58" s="1729">
        <v>11597172</v>
      </c>
      <c r="F58" s="1729">
        <v>168191</v>
      </c>
      <c r="G58" s="1729">
        <v>8816</v>
      </c>
      <c r="H58" s="1729">
        <v>3390</v>
      </c>
      <c r="I58" s="1729">
        <v>28</v>
      </c>
      <c r="J58" s="1729">
        <v>213</v>
      </c>
      <c r="K58" s="1730">
        <v>16787</v>
      </c>
      <c r="L58" s="1588">
        <v>61</v>
      </c>
    </row>
    <row r="59" spans="1:12" ht="23.1" customHeight="1" x14ac:dyDescent="0.15">
      <c r="A59" s="1589">
        <v>66</v>
      </c>
      <c r="B59" s="1593" t="s">
        <v>906</v>
      </c>
      <c r="C59" s="1693">
        <v>-200876</v>
      </c>
      <c r="D59" s="1095">
        <v>1713141</v>
      </c>
      <c r="E59" s="1073">
        <v>38177108</v>
      </c>
      <c r="F59" s="1073">
        <v>496531</v>
      </c>
      <c r="G59" s="1073">
        <v>29025</v>
      </c>
      <c r="H59" s="1073">
        <v>10124</v>
      </c>
      <c r="I59" s="1073">
        <v>52</v>
      </c>
      <c r="J59" s="1073">
        <v>464</v>
      </c>
      <c r="K59" s="1686">
        <v>50715</v>
      </c>
      <c r="L59" s="1591">
        <v>66</v>
      </c>
    </row>
    <row r="60" spans="1:12" ht="23.1" customHeight="1" x14ac:dyDescent="0.15">
      <c r="A60" s="1589">
        <v>67</v>
      </c>
      <c r="B60" s="1593" t="s">
        <v>908</v>
      </c>
      <c r="C60" s="1693">
        <v>3817</v>
      </c>
      <c r="D60" s="1095">
        <v>323283</v>
      </c>
      <c r="E60" s="1073">
        <v>4655171</v>
      </c>
      <c r="F60" s="1073">
        <v>188651</v>
      </c>
      <c r="G60" s="1073">
        <v>5220</v>
      </c>
      <c r="H60" s="1073">
        <v>2150</v>
      </c>
      <c r="I60" s="1073">
        <v>5</v>
      </c>
      <c r="J60" s="1073">
        <v>83</v>
      </c>
      <c r="K60" s="1686">
        <v>8497</v>
      </c>
      <c r="L60" s="1591">
        <v>67</v>
      </c>
    </row>
    <row r="61" spans="1:12" ht="23.1" customHeight="1" x14ac:dyDescent="0.15">
      <c r="A61" s="1589">
        <v>70</v>
      </c>
      <c r="B61" s="1593" t="s">
        <v>910</v>
      </c>
      <c r="C61" s="1693">
        <v>-27881</v>
      </c>
      <c r="D61" s="1095">
        <v>313055</v>
      </c>
      <c r="E61" s="1073">
        <v>5364735</v>
      </c>
      <c r="F61" s="1073">
        <v>225187</v>
      </c>
      <c r="G61" s="1073">
        <v>5145</v>
      </c>
      <c r="H61" s="1073">
        <v>2311</v>
      </c>
      <c r="I61" s="1073">
        <v>15</v>
      </c>
      <c r="J61" s="1073">
        <v>105</v>
      </c>
      <c r="K61" s="1686">
        <v>8570</v>
      </c>
      <c r="L61" s="1591">
        <v>70</v>
      </c>
    </row>
    <row r="62" spans="1:12" ht="23.1" customHeight="1" x14ac:dyDescent="0.15">
      <c r="A62" s="1694">
        <v>72</v>
      </c>
      <c r="B62" s="1695" t="s">
        <v>912</v>
      </c>
      <c r="C62" s="1696">
        <v>-10473</v>
      </c>
      <c r="D62" s="1097">
        <v>1540774</v>
      </c>
      <c r="E62" s="1074">
        <v>24688446</v>
      </c>
      <c r="F62" s="1074">
        <v>0</v>
      </c>
      <c r="G62" s="1074">
        <v>24260</v>
      </c>
      <c r="H62" s="1074">
        <v>10598</v>
      </c>
      <c r="I62" s="1074">
        <v>45</v>
      </c>
      <c r="J62" s="1074">
        <v>546</v>
      </c>
      <c r="K62" s="1690">
        <v>41296</v>
      </c>
      <c r="L62" s="1656">
        <v>72</v>
      </c>
    </row>
    <row r="63" spans="1:12" ht="23.1" customHeight="1" x14ac:dyDescent="0.15">
      <c r="A63" s="1589">
        <v>74</v>
      </c>
      <c r="B63" s="1593" t="s">
        <v>914</v>
      </c>
      <c r="C63" s="1691">
        <v>-23421</v>
      </c>
      <c r="D63" s="1093">
        <v>265909</v>
      </c>
      <c r="E63" s="1075">
        <v>5086440</v>
      </c>
      <c r="F63" s="1075">
        <v>0</v>
      </c>
      <c r="G63" s="1075">
        <v>5392</v>
      </c>
      <c r="H63" s="1075">
        <v>2439</v>
      </c>
      <c r="I63" s="1075">
        <v>258</v>
      </c>
      <c r="J63" s="1075">
        <v>115</v>
      </c>
      <c r="K63" s="1692">
        <v>8655</v>
      </c>
      <c r="L63" s="1591">
        <v>74</v>
      </c>
    </row>
    <row r="64" spans="1:12" ht="23.1" customHeight="1" x14ac:dyDescent="0.15">
      <c r="A64" s="1589">
        <v>81</v>
      </c>
      <c r="B64" s="1593" t="s">
        <v>916</v>
      </c>
      <c r="C64" s="1693">
        <v>-25698</v>
      </c>
      <c r="D64" s="1095">
        <v>1545412</v>
      </c>
      <c r="E64" s="1073">
        <v>21494422</v>
      </c>
      <c r="F64" s="1073">
        <v>854972</v>
      </c>
      <c r="G64" s="1073">
        <v>22791</v>
      </c>
      <c r="H64" s="1073">
        <v>10262</v>
      </c>
      <c r="I64" s="1073">
        <v>0</v>
      </c>
      <c r="J64" s="1073">
        <v>678</v>
      </c>
      <c r="K64" s="1686">
        <v>38831</v>
      </c>
      <c r="L64" s="1591">
        <v>81</v>
      </c>
    </row>
    <row r="65" spans="1:12" ht="23.1" customHeight="1" x14ac:dyDescent="0.15">
      <c r="A65" s="1589">
        <v>82</v>
      </c>
      <c r="B65" s="1593" t="s">
        <v>918</v>
      </c>
      <c r="C65" s="1693">
        <v>-20189</v>
      </c>
      <c r="D65" s="1095">
        <v>1944354</v>
      </c>
      <c r="E65" s="1073">
        <v>32377582</v>
      </c>
      <c r="F65" s="1073">
        <v>0</v>
      </c>
      <c r="G65" s="1073">
        <v>31443</v>
      </c>
      <c r="H65" s="1073">
        <v>12559</v>
      </c>
      <c r="I65" s="1073">
        <v>431</v>
      </c>
      <c r="J65" s="1073">
        <v>533</v>
      </c>
      <c r="K65" s="1686">
        <v>56227</v>
      </c>
      <c r="L65" s="1591">
        <v>82</v>
      </c>
    </row>
    <row r="66" spans="1:12" s="1597" customFormat="1" ht="23.1" customHeight="1" x14ac:dyDescent="0.15">
      <c r="A66" s="1589">
        <v>83</v>
      </c>
      <c r="B66" s="1593" t="s">
        <v>919</v>
      </c>
      <c r="C66" s="1693">
        <v>-3423</v>
      </c>
      <c r="D66" s="1095">
        <v>912751</v>
      </c>
      <c r="E66" s="1073">
        <v>15282563</v>
      </c>
      <c r="F66" s="1073">
        <v>0</v>
      </c>
      <c r="G66" s="1073">
        <v>13711</v>
      </c>
      <c r="H66" s="1073">
        <v>5918</v>
      </c>
      <c r="I66" s="1073">
        <v>45</v>
      </c>
      <c r="J66" s="1073">
        <v>220</v>
      </c>
      <c r="K66" s="1686">
        <v>25158</v>
      </c>
      <c r="L66" s="1596">
        <v>83</v>
      </c>
    </row>
    <row r="67" spans="1:12" s="1597" customFormat="1" ht="23.1" customHeight="1" x14ac:dyDescent="0.15">
      <c r="A67" s="1595">
        <v>301</v>
      </c>
      <c r="B67" s="1590" t="s">
        <v>920</v>
      </c>
      <c r="C67" s="1696">
        <v>0</v>
      </c>
      <c r="D67" s="1097">
        <v>1528619</v>
      </c>
      <c r="E67" s="1074">
        <v>0</v>
      </c>
      <c r="F67" s="1074">
        <v>0</v>
      </c>
      <c r="G67" s="1074">
        <v>16580</v>
      </c>
      <c r="H67" s="1074">
        <v>0</v>
      </c>
      <c r="I67" s="1074">
        <v>8</v>
      </c>
      <c r="J67" s="1074">
        <v>0</v>
      </c>
      <c r="K67" s="1690">
        <v>26837</v>
      </c>
      <c r="L67" s="1596">
        <v>301</v>
      </c>
    </row>
    <row r="68" spans="1:12" s="1597" customFormat="1" ht="23.1" customHeight="1" x14ac:dyDescent="0.15">
      <c r="A68" s="1599">
        <v>302</v>
      </c>
      <c r="B68" s="1587" t="s">
        <v>922</v>
      </c>
      <c r="C68" s="1691">
        <v>-1281</v>
      </c>
      <c r="D68" s="1093">
        <v>1703294</v>
      </c>
      <c r="E68" s="1075">
        <v>0</v>
      </c>
      <c r="F68" s="1075">
        <v>0</v>
      </c>
      <c r="G68" s="1075">
        <v>16260</v>
      </c>
      <c r="H68" s="1075">
        <v>0</v>
      </c>
      <c r="I68" s="1075">
        <v>26</v>
      </c>
      <c r="J68" s="1075">
        <v>0</v>
      </c>
      <c r="K68" s="1692">
        <v>26832</v>
      </c>
      <c r="L68" s="1600">
        <v>302</v>
      </c>
    </row>
    <row r="69" spans="1:12" s="1597" customFormat="1" ht="23.1" customHeight="1" x14ac:dyDescent="0.15">
      <c r="A69" s="1595">
        <v>303</v>
      </c>
      <c r="B69" s="1590" t="s">
        <v>924</v>
      </c>
      <c r="C69" s="1693">
        <v>0</v>
      </c>
      <c r="D69" s="1095">
        <v>230166</v>
      </c>
      <c r="E69" s="1073">
        <v>0</v>
      </c>
      <c r="F69" s="1073">
        <v>0</v>
      </c>
      <c r="G69" s="1073">
        <v>2528</v>
      </c>
      <c r="H69" s="1073">
        <v>0</v>
      </c>
      <c r="I69" s="1073">
        <v>4</v>
      </c>
      <c r="J69" s="1073">
        <v>0</v>
      </c>
      <c r="K69" s="1686">
        <v>3981</v>
      </c>
      <c r="L69" s="1596">
        <v>303</v>
      </c>
    </row>
    <row r="70" spans="1:12" s="1597" customFormat="1" ht="23.1" customHeight="1" x14ac:dyDescent="0.15">
      <c r="A70" s="1595"/>
      <c r="B70" s="1590"/>
      <c r="C70" s="1693"/>
      <c r="D70" s="1095"/>
      <c r="E70" s="1073"/>
      <c r="F70" s="1073"/>
      <c r="G70" s="1073"/>
      <c r="H70" s="1073"/>
      <c r="I70" s="1073"/>
      <c r="J70" s="1073"/>
      <c r="K70" s="1686"/>
      <c r="L70" s="1596"/>
    </row>
    <row r="71" spans="1:12" s="1597" customFormat="1" ht="23.1" customHeight="1" x14ac:dyDescent="0.15">
      <c r="A71" s="1595"/>
      <c r="B71" s="1590"/>
      <c r="C71" s="1693"/>
      <c r="D71" s="1095"/>
      <c r="E71" s="1073"/>
      <c r="F71" s="1073"/>
      <c r="G71" s="1073"/>
      <c r="H71" s="1073"/>
      <c r="I71" s="1073"/>
      <c r="J71" s="1073"/>
      <c r="K71" s="1686"/>
      <c r="L71" s="1596"/>
    </row>
    <row r="72" spans="1:12" s="1597" customFormat="1" ht="23.1" customHeight="1" x14ac:dyDescent="0.15">
      <c r="A72" s="1607"/>
      <c r="B72" s="1608"/>
      <c r="C72" s="1696"/>
      <c r="D72" s="1097"/>
      <c r="E72" s="1074"/>
      <c r="F72" s="1074"/>
      <c r="G72" s="1074"/>
      <c r="H72" s="1074"/>
      <c r="I72" s="1074"/>
      <c r="J72" s="1074"/>
      <c r="K72" s="1690"/>
      <c r="L72" s="1609"/>
    </row>
    <row r="73" spans="1:12" s="1597" customFormat="1" ht="23.1" customHeight="1" x14ac:dyDescent="0.15">
      <c r="A73" s="1595"/>
      <c r="B73" s="1590"/>
      <c r="C73" s="1691"/>
      <c r="D73" s="1093"/>
      <c r="E73" s="1075"/>
      <c r="F73" s="1075"/>
      <c r="G73" s="1075"/>
      <c r="H73" s="1075"/>
      <c r="I73" s="1075"/>
      <c r="J73" s="1075"/>
      <c r="K73" s="1692"/>
      <c r="L73" s="1600"/>
    </row>
    <row r="74" spans="1:12" s="1597" customFormat="1" ht="23.1" customHeight="1" x14ac:dyDescent="0.15">
      <c r="A74" s="1595"/>
      <c r="B74" s="1590"/>
      <c r="C74" s="1693"/>
      <c r="D74" s="1095"/>
      <c r="E74" s="1073"/>
      <c r="F74" s="1073"/>
      <c r="G74" s="1073"/>
      <c r="H74" s="1073"/>
      <c r="I74" s="1073"/>
      <c r="J74" s="1073"/>
      <c r="K74" s="1686"/>
      <c r="L74" s="1596"/>
    </row>
    <row r="75" spans="1:12" s="1597" customFormat="1" ht="23.1" customHeight="1" x14ac:dyDescent="0.15">
      <c r="A75" s="1595"/>
      <c r="B75" s="1590"/>
      <c r="C75" s="1693"/>
      <c r="D75" s="1095"/>
      <c r="E75" s="1073"/>
      <c r="F75" s="1073"/>
      <c r="G75" s="1073"/>
      <c r="H75" s="1073"/>
      <c r="I75" s="1073"/>
      <c r="J75" s="1073"/>
      <c r="K75" s="1686"/>
      <c r="L75" s="1596"/>
    </row>
    <row r="76" spans="1:12" s="1597" customFormat="1" ht="23.1" customHeight="1" x14ac:dyDescent="0.15">
      <c r="A76" s="1595"/>
      <c r="B76" s="1590"/>
      <c r="C76" s="1693"/>
      <c r="D76" s="1095"/>
      <c r="E76" s="1073"/>
      <c r="F76" s="1073"/>
      <c r="G76" s="1073"/>
      <c r="H76" s="1073"/>
      <c r="I76" s="1073"/>
      <c r="J76" s="1073"/>
      <c r="K76" s="1686"/>
      <c r="L76" s="1596"/>
    </row>
    <row r="77" spans="1:12" s="1597" customFormat="1" ht="23.1" customHeight="1" x14ac:dyDescent="0.15">
      <c r="A77" s="1607"/>
      <c r="B77" s="1608"/>
      <c r="C77" s="1696"/>
      <c r="D77" s="1097"/>
      <c r="E77" s="1074"/>
      <c r="F77" s="1074"/>
      <c r="G77" s="1074"/>
      <c r="H77" s="1074"/>
      <c r="I77" s="1074"/>
      <c r="J77" s="1074"/>
      <c r="K77" s="1690"/>
      <c r="L77" s="1609"/>
    </row>
    <row r="78" spans="1:12" s="1597" customFormat="1" ht="23.1" customHeight="1" x14ac:dyDescent="0.15">
      <c r="A78" s="1610"/>
      <c r="B78" s="1590"/>
      <c r="C78" s="1691"/>
      <c r="D78" s="1093"/>
      <c r="E78" s="1075"/>
      <c r="F78" s="1075"/>
      <c r="G78" s="1075"/>
      <c r="H78" s="1075"/>
      <c r="I78" s="1075"/>
      <c r="J78" s="1075"/>
      <c r="K78" s="1692"/>
      <c r="L78" s="1611"/>
    </row>
    <row r="79" spans="1:12" s="1597" customFormat="1" ht="23.1" customHeight="1" x14ac:dyDescent="0.15">
      <c r="A79" s="1595"/>
      <c r="B79" s="1590"/>
      <c r="C79" s="1693"/>
      <c r="D79" s="1095"/>
      <c r="E79" s="1073"/>
      <c r="F79" s="1073"/>
      <c r="G79" s="1073"/>
      <c r="H79" s="1073"/>
      <c r="I79" s="1073"/>
      <c r="J79" s="1073"/>
      <c r="K79" s="1686"/>
      <c r="L79" s="1596"/>
    </row>
    <row r="80" spans="1:12" s="1597" customFormat="1" ht="23.1" customHeight="1" x14ac:dyDescent="0.15">
      <c r="A80" s="1595"/>
      <c r="B80" s="1590"/>
      <c r="C80" s="1693"/>
      <c r="D80" s="1095"/>
      <c r="E80" s="1073"/>
      <c r="F80" s="1073"/>
      <c r="G80" s="1073"/>
      <c r="H80" s="1073"/>
      <c r="I80" s="1073"/>
      <c r="J80" s="1073"/>
      <c r="K80" s="1686"/>
      <c r="L80" s="1596"/>
    </row>
    <row r="81" spans="1:12" s="1597" customFormat="1" ht="23.1" customHeight="1" x14ac:dyDescent="0.15">
      <c r="A81" s="1595"/>
      <c r="B81" s="1590"/>
      <c r="C81" s="1693"/>
      <c r="D81" s="1095"/>
      <c r="E81" s="1073"/>
      <c r="F81" s="1073"/>
      <c r="G81" s="1073"/>
      <c r="H81" s="1073"/>
      <c r="I81" s="1073"/>
      <c r="J81" s="1073"/>
      <c r="K81" s="1686"/>
      <c r="L81" s="1596"/>
    </row>
    <row r="82" spans="1:12" s="1597" customFormat="1" ht="23.1" customHeight="1" x14ac:dyDescent="0.15">
      <c r="A82" s="1607"/>
      <c r="B82" s="1608"/>
      <c r="C82" s="1696"/>
      <c r="D82" s="1097"/>
      <c r="E82" s="1074"/>
      <c r="F82" s="1074"/>
      <c r="G82" s="1074"/>
      <c r="H82" s="1074"/>
      <c r="I82" s="1074"/>
      <c r="J82" s="1074"/>
      <c r="K82" s="1690"/>
      <c r="L82" s="1609"/>
    </row>
    <row r="83" spans="1:12" s="1597" customFormat="1" ht="23.1" customHeight="1" x14ac:dyDescent="0.15">
      <c r="A83" s="1595"/>
      <c r="B83" s="1590"/>
      <c r="C83" s="1691"/>
      <c r="D83" s="1093"/>
      <c r="E83" s="1075"/>
      <c r="F83" s="1075"/>
      <c r="G83" s="1075"/>
      <c r="H83" s="1075"/>
      <c r="I83" s="1075"/>
      <c r="J83" s="1075"/>
      <c r="K83" s="1692"/>
      <c r="L83" s="1596"/>
    </row>
    <row r="84" spans="1:12" s="1597" customFormat="1" ht="23.1" customHeight="1" x14ac:dyDescent="0.15">
      <c r="A84" s="1595"/>
      <c r="B84" s="1590"/>
      <c r="C84" s="1693"/>
      <c r="D84" s="1095"/>
      <c r="E84" s="1073"/>
      <c r="F84" s="1073"/>
      <c r="G84" s="1073"/>
      <c r="H84" s="1073"/>
      <c r="I84" s="1073"/>
      <c r="J84" s="1073"/>
      <c r="K84" s="1686"/>
      <c r="L84" s="1596"/>
    </row>
    <row r="85" spans="1:12" s="1597" customFormat="1" ht="23.1" customHeight="1" x14ac:dyDescent="0.15">
      <c r="A85" s="1595"/>
      <c r="B85" s="1590"/>
      <c r="C85" s="1693"/>
      <c r="D85" s="1095"/>
      <c r="E85" s="1073"/>
      <c r="F85" s="1073"/>
      <c r="G85" s="1073"/>
      <c r="H85" s="1073"/>
      <c r="I85" s="1073"/>
      <c r="J85" s="1073"/>
      <c r="K85" s="1686"/>
      <c r="L85" s="1596"/>
    </row>
    <row r="86" spans="1:12" s="1597" customFormat="1" ht="23.1" customHeight="1" x14ac:dyDescent="0.15">
      <c r="A86" s="1595"/>
      <c r="B86" s="1590"/>
      <c r="C86" s="1693"/>
      <c r="D86" s="1095"/>
      <c r="E86" s="1073"/>
      <c r="F86" s="1073"/>
      <c r="G86" s="1073"/>
      <c r="H86" s="1073"/>
      <c r="I86" s="1073"/>
      <c r="J86" s="1073"/>
      <c r="K86" s="1686"/>
      <c r="L86" s="1596"/>
    </row>
    <row r="87" spans="1:12" s="1597" customFormat="1" ht="23.1" customHeight="1" x14ac:dyDescent="0.15">
      <c r="A87" s="1607"/>
      <c r="B87" s="1608"/>
      <c r="C87" s="1696"/>
      <c r="D87" s="1097"/>
      <c r="E87" s="1074"/>
      <c r="F87" s="1074"/>
      <c r="G87" s="1074"/>
      <c r="H87" s="1074"/>
      <c r="I87" s="1074"/>
      <c r="J87" s="1074"/>
      <c r="K87" s="1690"/>
      <c r="L87" s="1609"/>
    </row>
    <row r="88" spans="1:12" s="1597" customFormat="1" ht="23.1" customHeight="1" x14ac:dyDescent="0.15">
      <c r="A88" s="1595"/>
      <c r="B88" s="1590"/>
      <c r="C88" s="1691"/>
      <c r="D88" s="1093"/>
      <c r="E88" s="1075"/>
      <c r="F88" s="1075"/>
      <c r="G88" s="1075"/>
      <c r="H88" s="1075"/>
      <c r="I88" s="1075"/>
      <c r="J88" s="1075"/>
      <c r="K88" s="1692"/>
      <c r="L88" s="1596"/>
    </row>
    <row r="89" spans="1:12" s="1597" customFormat="1" ht="23.1" customHeight="1" x14ac:dyDescent="0.15">
      <c r="A89" s="1595"/>
      <c r="B89" s="1590"/>
      <c r="C89" s="1693"/>
      <c r="D89" s="1095"/>
      <c r="E89" s="1073"/>
      <c r="F89" s="1073"/>
      <c r="G89" s="1073"/>
      <c r="H89" s="1073"/>
      <c r="I89" s="1073"/>
      <c r="J89" s="1073"/>
      <c r="K89" s="1686"/>
      <c r="L89" s="1596"/>
    </row>
    <row r="90" spans="1:12" s="1597" customFormat="1" ht="23.1" customHeight="1" x14ac:dyDescent="0.15">
      <c r="A90" s="1595"/>
      <c r="B90" s="1590"/>
      <c r="C90" s="1693"/>
      <c r="D90" s="1095"/>
      <c r="E90" s="1073"/>
      <c r="F90" s="1073"/>
      <c r="G90" s="1073"/>
      <c r="H90" s="1073"/>
      <c r="I90" s="1073"/>
      <c r="J90" s="1073"/>
      <c r="K90" s="1686"/>
      <c r="L90" s="1596"/>
    </row>
    <row r="91" spans="1:12" s="1597" customFormat="1" ht="23.1" customHeight="1" x14ac:dyDescent="0.15">
      <c r="A91" s="1595"/>
      <c r="B91" s="1590"/>
      <c r="C91" s="1693"/>
      <c r="D91" s="1095"/>
      <c r="E91" s="1073"/>
      <c r="F91" s="1073"/>
      <c r="G91" s="1073"/>
      <c r="H91" s="1073"/>
      <c r="I91" s="1073"/>
      <c r="J91" s="1073"/>
      <c r="K91" s="1686"/>
      <c r="L91" s="1596"/>
    </row>
    <row r="92" spans="1:12" s="1597" customFormat="1" ht="23.1" customHeight="1" x14ac:dyDescent="0.15">
      <c r="A92" s="1607"/>
      <c r="B92" s="1608"/>
      <c r="C92" s="1696"/>
      <c r="D92" s="1097"/>
      <c r="E92" s="1074"/>
      <c r="F92" s="1074"/>
      <c r="G92" s="1074"/>
      <c r="H92" s="1074"/>
      <c r="I92" s="1074"/>
      <c r="J92" s="1074"/>
      <c r="K92" s="1690"/>
      <c r="L92" s="1609"/>
    </row>
    <row r="93" spans="1:12" s="1597" customFormat="1" ht="23.1" customHeight="1" x14ac:dyDescent="0.15">
      <c r="A93" s="1595"/>
      <c r="B93" s="1590"/>
      <c r="C93" s="1691"/>
      <c r="D93" s="1093"/>
      <c r="E93" s="1075"/>
      <c r="F93" s="1075"/>
      <c r="G93" s="1075"/>
      <c r="H93" s="1075"/>
      <c r="I93" s="1075"/>
      <c r="J93" s="1075"/>
      <c r="K93" s="1692"/>
      <c r="L93" s="1596"/>
    </row>
    <row r="94" spans="1:12" s="1597" customFormat="1" ht="23.1" customHeight="1" x14ac:dyDescent="0.15">
      <c r="A94" s="1595"/>
      <c r="B94" s="1590"/>
      <c r="C94" s="1693"/>
      <c r="D94" s="1095"/>
      <c r="E94" s="1073"/>
      <c r="F94" s="1073"/>
      <c r="G94" s="1073"/>
      <c r="H94" s="1073"/>
      <c r="I94" s="1073"/>
      <c r="J94" s="1073"/>
      <c r="K94" s="1686"/>
      <c r="L94" s="1596"/>
    </row>
    <row r="95" spans="1:12" s="1597" customFormat="1" ht="23.1" customHeight="1" x14ac:dyDescent="0.15">
      <c r="A95" s="1595"/>
      <c r="B95" s="1590"/>
      <c r="C95" s="1693"/>
      <c r="D95" s="1095"/>
      <c r="E95" s="1073"/>
      <c r="F95" s="1073"/>
      <c r="G95" s="1073"/>
      <c r="H95" s="1073"/>
      <c r="I95" s="1073"/>
      <c r="J95" s="1073"/>
      <c r="K95" s="1686"/>
      <c r="L95" s="1596"/>
    </row>
    <row r="96" spans="1:12" s="1597" customFormat="1" ht="23.1" customHeight="1" x14ac:dyDescent="0.15">
      <c r="A96" s="1595"/>
      <c r="B96" s="1590"/>
      <c r="C96" s="1693"/>
      <c r="D96" s="1095"/>
      <c r="E96" s="1073"/>
      <c r="F96" s="1073"/>
      <c r="G96" s="1073"/>
      <c r="H96" s="1073"/>
      <c r="I96" s="1073"/>
      <c r="J96" s="1073"/>
      <c r="K96" s="1686"/>
      <c r="L96" s="1596"/>
    </row>
    <row r="97" spans="1:12" s="1597" customFormat="1" ht="23.1" customHeight="1" x14ac:dyDescent="0.15">
      <c r="A97" s="1607"/>
      <c r="B97" s="1608"/>
      <c r="C97" s="1696"/>
      <c r="D97" s="1097"/>
      <c r="E97" s="1074"/>
      <c r="F97" s="1074"/>
      <c r="G97" s="1074"/>
      <c r="H97" s="1074"/>
      <c r="I97" s="1074"/>
      <c r="J97" s="1074"/>
      <c r="K97" s="1690"/>
      <c r="L97" s="1609"/>
    </row>
    <row r="98" spans="1:12" s="1597" customFormat="1" ht="23.1" customHeight="1" x14ac:dyDescent="0.15">
      <c r="A98" s="1595"/>
      <c r="B98" s="1590"/>
      <c r="C98" s="1691"/>
      <c r="D98" s="1093"/>
      <c r="E98" s="1075"/>
      <c r="F98" s="1075"/>
      <c r="G98" s="1075"/>
      <c r="H98" s="1075"/>
      <c r="I98" s="1075"/>
      <c r="J98" s="1075"/>
      <c r="K98" s="1692"/>
      <c r="L98" s="1596"/>
    </row>
    <row r="99" spans="1:12" s="1597" customFormat="1" ht="23.1" customHeight="1" x14ac:dyDescent="0.15">
      <c r="A99" s="1595"/>
      <c r="B99" s="1590"/>
      <c r="C99" s="1693"/>
      <c r="D99" s="1095"/>
      <c r="E99" s="1073"/>
      <c r="F99" s="1073"/>
      <c r="G99" s="1073"/>
      <c r="H99" s="1073"/>
      <c r="I99" s="1073"/>
      <c r="J99" s="1073"/>
      <c r="K99" s="1686"/>
      <c r="L99" s="1596"/>
    </row>
    <row r="100" spans="1:12" s="1597" customFormat="1" ht="23.1" customHeight="1" x14ac:dyDescent="0.15">
      <c r="A100" s="1595"/>
      <c r="B100" s="1590"/>
      <c r="C100" s="1693"/>
      <c r="D100" s="1095"/>
      <c r="E100" s="1073"/>
      <c r="F100" s="1073"/>
      <c r="G100" s="1073"/>
      <c r="H100" s="1073"/>
      <c r="I100" s="1073"/>
      <c r="J100" s="1073"/>
      <c r="K100" s="1686"/>
      <c r="L100" s="1596"/>
    </row>
    <row r="101" spans="1:12" s="1597" customFormat="1" ht="23.1" customHeight="1" x14ac:dyDescent="0.15">
      <c r="A101" s="1610"/>
      <c r="B101" s="1590"/>
      <c r="C101" s="1693"/>
      <c r="D101" s="1095"/>
      <c r="E101" s="1073"/>
      <c r="F101" s="1073"/>
      <c r="G101" s="1073"/>
      <c r="H101" s="1073"/>
      <c r="I101" s="1073"/>
      <c r="J101" s="1073"/>
      <c r="K101" s="1686"/>
      <c r="L101" s="1611"/>
    </row>
    <row r="102" spans="1:12" s="1597" customFormat="1" ht="23.1" customHeight="1" x14ac:dyDescent="0.15">
      <c r="A102" s="1607"/>
      <c r="B102" s="1608"/>
      <c r="C102" s="1696"/>
      <c r="D102" s="1097"/>
      <c r="E102" s="1074"/>
      <c r="F102" s="1074"/>
      <c r="G102" s="1074"/>
      <c r="H102" s="1074"/>
      <c r="I102" s="1074"/>
      <c r="J102" s="1074"/>
      <c r="K102" s="1690"/>
      <c r="L102" s="1609"/>
    </row>
    <row r="103" spans="1:12" s="1563" customFormat="1" ht="23.1" customHeight="1" x14ac:dyDescent="0.15">
      <c r="A103" s="1595"/>
      <c r="B103" s="1590"/>
      <c r="C103" s="1691"/>
      <c r="D103" s="1093"/>
      <c r="E103" s="1075"/>
      <c r="F103" s="1075"/>
      <c r="G103" s="1075"/>
      <c r="H103" s="1075"/>
      <c r="I103" s="1075"/>
      <c r="J103" s="1075"/>
      <c r="K103" s="1692"/>
      <c r="L103" s="1596"/>
    </row>
    <row r="104" spans="1:12" s="1563" customFormat="1" ht="23.1" customHeight="1" x14ac:dyDescent="0.15">
      <c r="A104" s="1595"/>
      <c r="B104" s="1590"/>
      <c r="C104" s="1693"/>
      <c r="D104" s="1095"/>
      <c r="E104" s="1073"/>
      <c r="F104" s="1073"/>
      <c r="G104" s="1073"/>
      <c r="H104" s="1073"/>
      <c r="I104" s="1073"/>
      <c r="J104" s="1073"/>
      <c r="K104" s="1686"/>
      <c r="L104" s="1596"/>
    </row>
    <row r="105" spans="1:12" s="1563" customFormat="1" ht="23.1" customHeight="1" x14ac:dyDescent="0.15">
      <c r="A105" s="1595"/>
      <c r="B105" s="1590"/>
      <c r="C105" s="1693"/>
      <c r="D105" s="1095"/>
      <c r="E105" s="1073"/>
      <c r="F105" s="1073"/>
      <c r="G105" s="1073"/>
      <c r="H105" s="1073"/>
      <c r="I105" s="1073"/>
      <c r="J105" s="1073"/>
      <c r="K105" s="1686"/>
      <c r="L105" s="1596"/>
    </row>
    <row r="106" spans="1:12" s="1563" customFormat="1" ht="23.1" customHeight="1" x14ac:dyDescent="0.15">
      <c r="A106" s="1595"/>
      <c r="B106" s="1590"/>
      <c r="C106" s="1693"/>
      <c r="D106" s="1095"/>
      <c r="E106" s="1073"/>
      <c r="F106" s="1073"/>
      <c r="G106" s="1073"/>
      <c r="H106" s="1073"/>
      <c r="I106" s="1073"/>
      <c r="J106" s="1073"/>
      <c r="K106" s="1686"/>
      <c r="L106" s="1596"/>
    </row>
    <row r="107" spans="1:12" s="1563" customFormat="1" ht="23.1" customHeight="1" thickBot="1" x14ac:dyDescent="0.2">
      <c r="A107" s="1603"/>
      <c r="B107" s="1604"/>
      <c r="C107" s="1697"/>
      <c r="D107" s="1698"/>
      <c r="E107" s="1699"/>
      <c r="F107" s="1699"/>
      <c r="G107" s="1699"/>
      <c r="H107" s="1699"/>
      <c r="I107" s="1699"/>
      <c r="J107" s="1699"/>
      <c r="K107" s="1700"/>
      <c r="L107" s="1606"/>
    </row>
    <row r="108" spans="1:12" ht="19.7" customHeight="1" x14ac:dyDescent="0.2">
      <c r="C108" s="1701"/>
      <c r="D108" s="1701"/>
      <c r="E108" s="1701"/>
      <c r="F108" s="1701"/>
      <c r="G108" s="1701"/>
      <c r="H108" s="1701"/>
      <c r="I108" s="1701"/>
      <c r="J108" s="1701"/>
      <c r="K108" s="1701"/>
      <c r="L108" s="1551"/>
    </row>
    <row r="109" spans="1:12" ht="19.7" customHeight="1" x14ac:dyDescent="0.2">
      <c r="C109" s="1701"/>
      <c r="D109" s="1701"/>
      <c r="E109" s="1701"/>
      <c r="F109" s="1701"/>
      <c r="G109" s="1701"/>
      <c r="H109" s="1701"/>
      <c r="I109" s="1701"/>
      <c r="J109" s="1701"/>
      <c r="K109" s="1701"/>
      <c r="L109" s="1551"/>
    </row>
    <row r="110" spans="1:12" ht="19.7" customHeight="1" x14ac:dyDescent="0.2">
      <c r="B110" s="1702"/>
      <c r="C110" s="1702"/>
      <c r="D110" s="1702"/>
      <c r="E110" s="1702"/>
      <c r="F110" s="1702"/>
      <c r="G110" s="1702"/>
      <c r="H110" s="1702"/>
      <c r="I110" s="1702"/>
      <c r="J110" s="1702"/>
      <c r="K110" s="1702"/>
      <c r="L110" s="1551"/>
    </row>
    <row r="111" spans="1:12" ht="19.7" customHeight="1" x14ac:dyDescent="0.2">
      <c r="B111" s="1702"/>
      <c r="C111" s="1702"/>
      <c r="D111" s="1702"/>
      <c r="E111" s="1702"/>
      <c r="F111" s="1702"/>
      <c r="G111" s="1702"/>
      <c r="H111" s="1702"/>
      <c r="I111" s="1702"/>
      <c r="J111" s="1702"/>
      <c r="K111" s="1702"/>
    </row>
    <row r="112" spans="1:12" ht="19.7" customHeight="1" x14ac:dyDescent="0.2">
      <c r="B112" s="1702"/>
      <c r="C112" s="1702"/>
      <c r="D112" s="1702"/>
      <c r="E112" s="1702"/>
      <c r="F112" s="1702"/>
      <c r="G112" s="1702"/>
      <c r="H112" s="1702"/>
      <c r="I112" s="1702"/>
      <c r="J112" s="1702"/>
      <c r="K112" s="1702"/>
    </row>
    <row r="113" spans="2:11" ht="19.7" customHeight="1" x14ac:dyDescent="0.2">
      <c r="B113" s="1702"/>
      <c r="C113" s="1702"/>
      <c r="D113" s="1702"/>
      <c r="E113" s="1702"/>
      <c r="F113" s="1702"/>
      <c r="G113" s="1702"/>
      <c r="H113" s="1702"/>
      <c r="I113" s="1702"/>
      <c r="J113" s="1702"/>
      <c r="K113" s="1702"/>
    </row>
    <row r="114" spans="2:11" ht="19.7" customHeight="1" x14ac:dyDescent="0.2">
      <c r="B114" s="1702"/>
      <c r="C114" s="1702"/>
      <c r="D114" s="1702"/>
      <c r="E114" s="1702"/>
      <c r="F114" s="1702"/>
      <c r="G114" s="1702"/>
      <c r="H114" s="1702"/>
      <c r="I114" s="1702"/>
      <c r="J114" s="1702"/>
      <c r="K114" s="1702"/>
    </row>
    <row r="115" spans="2:11" ht="19.7" customHeight="1" x14ac:dyDescent="0.2">
      <c r="B115" s="1702"/>
      <c r="C115" s="1702"/>
      <c r="D115" s="1702"/>
      <c r="E115" s="1702"/>
      <c r="F115" s="1702"/>
      <c r="G115" s="1702"/>
      <c r="H115" s="1702"/>
      <c r="I115" s="1702"/>
      <c r="J115" s="1702"/>
      <c r="K115" s="1702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44"/>
  <sheetViews>
    <sheetView showGridLines="0" view="pageBreakPreview" zoomScale="55" zoomScaleNormal="100" zoomScaleSheetLayoutView="50" workbookViewId="0">
      <pane xSplit="2" ySplit="12" topLeftCell="C22" activePane="bottomRight" state="frozen"/>
      <selection pane="topRight"/>
      <selection pane="bottomLeft"/>
      <selection pane="bottomRight" activeCell="N22" sqref="N22"/>
    </sheetView>
  </sheetViews>
  <sheetFormatPr defaultRowHeight="19.7" customHeight="1" x14ac:dyDescent="0.15"/>
  <cols>
    <col min="1" max="1" width="4.875" style="84" customWidth="1"/>
    <col min="2" max="2" width="15.625" style="102" customWidth="1"/>
    <col min="3" max="3" width="14.125" style="102" customWidth="1"/>
    <col min="4" max="4" width="14.125" style="205" customWidth="1"/>
    <col min="5" max="5" width="14.125" style="102" customWidth="1"/>
    <col min="6" max="6" width="14.125" style="205" customWidth="1"/>
    <col min="7" max="7" width="14.125" style="102" customWidth="1"/>
    <col min="8" max="8" width="14.125" style="205" customWidth="1"/>
    <col min="9" max="10" width="14.125" style="173" customWidth="1"/>
    <col min="11" max="12" width="14.125" style="102" customWidth="1"/>
    <col min="13" max="13" width="14.125" style="172" customWidth="1"/>
    <col min="14" max="19" width="14.125" style="173" customWidth="1"/>
    <col min="20" max="20" width="14.125" style="102" customWidth="1"/>
    <col min="21" max="21" width="4.875" style="190" customWidth="1"/>
    <col min="22" max="16384" width="9" style="102"/>
  </cols>
  <sheetData>
    <row r="1" spans="1:21" ht="30.95" customHeight="1" x14ac:dyDescent="0.15">
      <c r="A1" s="384" t="s">
        <v>977</v>
      </c>
      <c r="B1" s="101"/>
      <c r="C1" s="101"/>
      <c r="D1" s="204"/>
      <c r="E1" s="101"/>
      <c r="U1" s="206"/>
    </row>
    <row r="2" spans="1:21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02" t="s">
        <v>510</v>
      </c>
    </row>
    <row r="3" spans="1:21" s="178" customFormat="1" ht="24.95" customHeight="1" x14ac:dyDescent="0.15">
      <c r="A3" s="207" t="s">
        <v>487</v>
      </c>
      <c r="B3" s="208"/>
      <c r="C3" s="209" t="s">
        <v>576</v>
      </c>
      <c r="D3" s="210"/>
      <c r="E3" s="211"/>
      <c r="F3" s="212" t="s">
        <v>577</v>
      </c>
      <c r="G3" s="213"/>
      <c r="H3" s="214"/>
      <c r="I3" s="491" t="s">
        <v>415</v>
      </c>
      <c r="J3" s="492"/>
      <c r="K3" s="493"/>
      <c r="L3" s="209" t="s">
        <v>578</v>
      </c>
      <c r="M3" s="213"/>
      <c r="N3" s="211"/>
      <c r="O3" s="209" t="s">
        <v>579</v>
      </c>
      <c r="P3" s="213"/>
      <c r="Q3" s="211"/>
      <c r="R3" s="209" t="s">
        <v>580</v>
      </c>
      <c r="S3" s="213"/>
      <c r="T3" s="213"/>
      <c r="U3" s="215" t="s">
        <v>487</v>
      </c>
    </row>
    <row r="4" spans="1:21" s="178" customFormat="1" ht="24.95" customHeight="1" x14ac:dyDescent="0.15">
      <c r="A4" s="216" t="s">
        <v>488</v>
      </c>
      <c r="B4" s="217"/>
      <c r="C4" s="218"/>
      <c r="D4" s="219"/>
      <c r="E4" s="218"/>
      <c r="F4" s="219"/>
      <c r="G4" s="218"/>
      <c r="H4" s="219"/>
      <c r="I4" s="494"/>
      <c r="J4" s="494"/>
      <c r="K4" s="494"/>
      <c r="L4" s="218"/>
      <c r="M4" s="218"/>
      <c r="N4" s="218"/>
      <c r="O4" s="218"/>
      <c r="P4" s="218"/>
      <c r="Q4" s="218"/>
      <c r="R4" s="218"/>
      <c r="S4" s="218"/>
      <c r="T4" s="220"/>
      <c r="U4" s="221" t="s">
        <v>488</v>
      </c>
    </row>
    <row r="5" spans="1:21" s="187" customFormat="1" ht="24.95" customHeight="1" x14ac:dyDescent="0.15">
      <c r="A5" s="222" t="s">
        <v>489</v>
      </c>
      <c r="B5" s="223" t="s">
        <v>450</v>
      </c>
      <c r="C5" s="224" t="s">
        <v>716</v>
      </c>
      <c r="D5" s="225" t="s">
        <v>456</v>
      </c>
      <c r="E5" s="224" t="s">
        <v>449</v>
      </c>
      <c r="F5" s="225" t="s">
        <v>716</v>
      </c>
      <c r="G5" s="224" t="s">
        <v>456</v>
      </c>
      <c r="H5" s="225" t="s">
        <v>449</v>
      </c>
      <c r="I5" s="224" t="s">
        <v>716</v>
      </c>
      <c r="J5" s="224" t="s">
        <v>456</v>
      </c>
      <c r="K5" s="224" t="s">
        <v>449</v>
      </c>
      <c r="L5" s="224" t="s">
        <v>716</v>
      </c>
      <c r="M5" s="224" t="s">
        <v>456</v>
      </c>
      <c r="N5" s="224" t="s">
        <v>449</v>
      </c>
      <c r="O5" s="224" t="s">
        <v>716</v>
      </c>
      <c r="P5" s="224" t="s">
        <v>456</v>
      </c>
      <c r="Q5" s="224" t="s">
        <v>449</v>
      </c>
      <c r="R5" s="224" t="s">
        <v>716</v>
      </c>
      <c r="S5" s="224" t="s">
        <v>456</v>
      </c>
      <c r="T5" s="226" t="s">
        <v>449</v>
      </c>
      <c r="U5" s="227" t="s">
        <v>489</v>
      </c>
    </row>
    <row r="6" spans="1:21" s="187" customFormat="1" ht="24.95" customHeight="1" x14ac:dyDescent="0.15">
      <c r="A6" s="222" t="s">
        <v>490</v>
      </c>
      <c r="B6" s="223"/>
      <c r="C6" s="224"/>
      <c r="D6" s="225"/>
      <c r="E6" s="224"/>
      <c r="F6" s="225"/>
      <c r="G6" s="224"/>
      <c r="H6" s="225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6"/>
      <c r="U6" s="227" t="s">
        <v>490</v>
      </c>
    </row>
    <row r="7" spans="1:21" s="187" customFormat="1" ht="24.95" customHeight="1" thickBot="1" x14ac:dyDescent="0.2">
      <c r="A7" s="228" t="s">
        <v>491</v>
      </c>
      <c r="B7" s="229"/>
      <c r="C7" s="53"/>
      <c r="D7" s="230"/>
      <c r="E7" s="53"/>
      <c r="F7" s="230"/>
      <c r="G7" s="53"/>
      <c r="H7" s="230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31"/>
      <c r="U7" s="232" t="s">
        <v>491</v>
      </c>
    </row>
    <row r="8" spans="1:21" s="178" customFormat="1" ht="30" customHeight="1" x14ac:dyDescent="0.15">
      <c r="A8" s="216"/>
      <c r="B8" s="233" t="s">
        <v>1</v>
      </c>
      <c r="C8" s="1157">
        <v>163810410765</v>
      </c>
      <c r="D8" s="1158">
        <v>80436934928</v>
      </c>
      <c r="E8" s="1158">
        <v>244247345693</v>
      </c>
      <c r="F8" s="1158">
        <v>142198614135</v>
      </c>
      <c r="G8" s="1158">
        <v>12183547080</v>
      </c>
      <c r="H8" s="1158">
        <v>154382161215</v>
      </c>
      <c r="I8" s="1159">
        <v>138955468</v>
      </c>
      <c r="J8" s="1159">
        <v>10301734</v>
      </c>
      <c r="K8" s="1158">
        <v>149257202</v>
      </c>
      <c r="L8" s="1158">
        <v>15003505</v>
      </c>
      <c r="M8" s="1158">
        <v>9896654212</v>
      </c>
      <c r="N8" s="1160">
        <v>9911657717</v>
      </c>
      <c r="O8" s="1160">
        <v>21596793125</v>
      </c>
      <c r="P8" s="1160">
        <v>58356733636</v>
      </c>
      <c r="Q8" s="1159">
        <v>79953526761</v>
      </c>
      <c r="R8" s="1159">
        <v>478600</v>
      </c>
      <c r="S8" s="1159">
        <v>0</v>
      </c>
      <c r="T8" s="1161">
        <v>478600</v>
      </c>
      <c r="U8" s="234"/>
    </row>
    <row r="9" spans="1:21" s="178" customFormat="1" ht="30" customHeight="1" x14ac:dyDescent="0.15">
      <c r="A9" s="216"/>
      <c r="B9" s="233" t="s">
        <v>817</v>
      </c>
      <c r="C9" s="1162">
        <v>160348332265</v>
      </c>
      <c r="D9" s="1163">
        <v>80436555728</v>
      </c>
      <c r="E9" s="1163">
        <v>240784887993</v>
      </c>
      <c r="F9" s="1163">
        <v>138736690735</v>
      </c>
      <c r="G9" s="1163">
        <v>12183247880</v>
      </c>
      <c r="H9" s="1163">
        <v>150919938615</v>
      </c>
      <c r="I9" s="1164">
        <v>138955468</v>
      </c>
      <c r="J9" s="1164">
        <v>10301734</v>
      </c>
      <c r="K9" s="1163">
        <v>149257202</v>
      </c>
      <c r="L9" s="1163">
        <v>15003505</v>
      </c>
      <c r="M9" s="1163">
        <v>9896654212</v>
      </c>
      <c r="N9" s="1165">
        <v>9911657717</v>
      </c>
      <c r="O9" s="1165">
        <v>21596638025</v>
      </c>
      <c r="P9" s="1165">
        <v>58356653636</v>
      </c>
      <c r="Q9" s="1164">
        <v>79953291661</v>
      </c>
      <c r="R9" s="1164">
        <v>478600</v>
      </c>
      <c r="S9" s="1164">
        <v>0</v>
      </c>
      <c r="T9" s="1166">
        <v>478600</v>
      </c>
      <c r="U9" s="235"/>
    </row>
    <row r="10" spans="1:21" s="178" customFormat="1" ht="30" customHeight="1" x14ac:dyDescent="0.15">
      <c r="A10" s="216"/>
      <c r="B10" s="233" t="s">
        <v>818</v>
      </c>
      <c r="C10" s="1162">
        <v>3462078500</v>
      </c>
      <c r="D10" s="1163">
        <v>379200</v>
      </c>
      <c r="E10" s="1163">
        <v>3462457700</v>
      </c>
      <c r="F10" s="1163">
        <v>3461923400</v>
      </c>
      <c r="G10" s="1163">
        <v>299200</v>
      </c>
      <c r="H10" s="1163">
        <v>3462222600</v>
      </c>
      <c r="I10" s="1164">
        <v>0</v>
      </c>
      <c r="J10" s="1164">
        <v>0</v>
      </c>
      <c r="K10" s="1163">
        <v>0</v>
      </c>
      <c r="L10" s="1163">
        <v>0</v>
      </c>
      <c r="M10" s="1163">
        <v>0</v>
      </c>
      <c r="N10" s="1165">
        <v>0</v>
      </c>
      <c r="O10" s="1165">
        <v>155100</v>
      </c>
      <c r="P10" s="1165">
        <v>80000</v>
      </c>
      <c r="Q10" s="1164">
        <v>235100</v>
      </c>
      <c r="R10" s="1164">
        <v>0</v>
      </c>
      <c r="S10" s="1164">
        <v>0</v>
      </c>
      <c r="T10" s="1166">
        <v>0</v>
      </c>
      <c r="U10" s="235"/>
    </row>
    <row r="11" spans="1:21" s="178" customFormat="1" ht="30" customHeight="1" x14ac:dyDescent="0.15">
      <c r="A11" s="216"/>
      <c r="B11" s="233" t="s">
        <v>819</v>
      </c>
      <c r="C11" s="1162">
        <v>151690100561</v>
      </c>
      <c r="D11" s="1163">
        <v>75545652727</v>
      </c>
      <c r="E11" s="1163">
        <v>227235753288</v>
      </c>
      <c r="F11" s="1163">
        <v>131218365738</v>
      </c>
      <c r="G11" s="1163">
        <v>11548095733</v>
      </c>
      <c r="H11" s="1163">
        <v>142766461471</v>
      </c>
      <c r="I11" s="1164">
        <v>138582512</v>
      </c>
      <c r="J11" s="1164">
        <v>10301734</v>
      </c>
      <c r="K11" s="1163">
        <v>148884246</v>
      </c>
      <c r="L11" s="1163">
        <v>13958205</v>
      </c>
      <c r="M11" s="1163">
        <v>9584811019</v>
      </c>
      <c r="N11" s="1165">
        <v>9598769224</v>
      </c>
      <c r="O11" s="1165">
        <v>20457776618</v>
      </c>
      <c r="P11" s="1165">
        <v>54412745975</v>
      </c>
      <c r="Q11" s="1164">
        <v>74870522593</v>
      </c>
      <c r="R11" s="1164">
        <v>0</v>
      </c>
      <c r="S11" s="1164">
        <v>0</v>
      </c>
      <c r="T11" s="1166">
        <v>0</v>
      </c>
      <c r="U11" s="235"/>
    </row>
    <row r="12" spans="1:21" s="178" customFormat="1" ht="30" customHeight="1" x14ac:dyDescent="0.15">
      <c r="A12" s="236"/>
      <c r="B12" s="237" t="s">
        <v>820</v>
      </c>
      <c r="C12" s="1167">
        <v>8658231704</v>
      </c>
      <c r="D12" s="1168">
        <v>4890903001</v>
      </c>
      <c r="E12" s="1168">
        <v>13549134705</v>
      </c>
      <c r="F12" s="1168">
        <v>7518324997</v>
      </c>
      <c r="G12" s="1168">
        <v>635152147</v>
      </c>
      <c r="H12" s="1168">
        <v>8153477144</v>
      </c>
      <c r="I12" s="1169">
        <v>372956</v>
      </c>
      <c r="J12" s="1169">
        <v>0</v>
      </c>
      <c r="K12" s="1168">
        <v>372956</v>
      </c>
      <c r="L12" s="1168">
        <v>1045300</v>
      </c>
      <c r="M12" s="1168">
        <v>311843193</v>
      </c>
      <c r="N12" s="1170">
        <v>312888493</v>
      </c>
      <c r="O12" s="1170">
        <v>1138861407</v>
      </c>
      <c r="P12" s="1170">
        <v>3943907661</v>
      </c>
      <c r="Q12" s="1169">
        <v>5082769068</v>
      </c>
      <c r="R12" s="1169">
        <v>478600</v>
      </c>
      <c r="S12" s="1169">
        <v>0</v>
      </c>
      <c r="T12" s="1171">
        <v>478600</v>
      </c>
      <c r="U12" s="238"/>
    </row>
    <row r="13" spans="1:21" ht="23.1" customHeight="1" x14ac:dyDescent="0.15">
      <c r="A13" s="61">
        <v>1</v>
      </c>
      <c r="B13" s="96" t="s">
        <v>821</v>
      </c>
      <c r="C13" s="1157">
        <v>21233042435</v>
      </c>
      <c r="D13" s="1158">
        <v>7434835982</v>
      </c>
      <c r="E13" s="1158">
        <v>28667878417</v>
      </c>
      <c r="F13" s="1158">
        <v>18546368586</v>
      </c>
      <c r="G13" s="1158">
        <v>1075061906</v>
      </c>
      <c r="H13" s="1158">
        <v>19621430492</v>
      </c>
      <c r="I13" s="1159">
        <v>43399749</v>
      </c>
      <c r="J13" s="1159">
        <v>2783490</v>
      </c>
      <c r="K13" s="1158">
        <v>46183239</v>
      </c>
      <c r="L13" s="1158">
        <v>1376930</v>
      </c>
      <c r="M13" s="1158">
        <v>1613894440</v>
      </c>
      <c r="N13" s="1160">
        <v>1615271370</v>
      </c>
      <c r="O13" s="1160">
        <v>2685296919</v>
      </c>
      <c r="P13" s="1160">
        <v>4745879636</v>
      </c>
      <c r="Q13" s="1159">
        <v>7431176555</v>
      </c>
      <c r="R13" s="1159">
        <v>0</v>
      </c>
      <c r="S13" s="1159">
        <v>0</v>
      </c>
      <c r="T13" s="1161">
        <v>0</v>
      </c>
      <c r="U13" s="63">
        <v>1</v>
      </c>
    </row>
    <row r="14" spans="1:21" ht="23.1" customHeight="1" x14ac:dyDescent="0.15">
      <c r="A14" s="64">
        <v>2</v>
      </c>
      <c r="B14" s="97" t="s">
        <v>823</v>
      </c>
      <c r="C14" s="1162">
        <v>2408344647</v>
      </c>
      <c r="D14" s="1163">
        <v>1117118768</v>
      </c>
      <c r="E14" s="1163">
        <v>3525463415</v>
      </c>
      <c r="F14" s="1163">
        <v>2023813972</v>
      </c>
      <c r="G14" s="1163">
        <v>210708300</v>
      </c>
      <c r="H14" s="1163">
        <v>2234522272</v>
      </c>
      <c r="I14" s="1164">
        <v>4382724</v>
      </c>
      <c r="J14" s="1164">
        <v>1480286</v>
      </c>
      <c r="K14" s="1163">
        <v>5863010</v>
      </c>
      <c r="L14" s="1163">
        <v>0</v>
      </c>
      <c r="M14" s="1163">
        <v>157889316</v>
      </c>
      <c r="N14" s="1165">
        <v>157889316</v>
      </c>
      <c r="O14" s="1165">
        <v>384530675</v>
      </c>
      <c r="P14" s="1165">
        <v>748521152</v>
      </c>
      <c r="Q14" s="1164">
        <v>1133051827</v>
      </c>
      <c r="R14" s="1164">
        <v>0</v>
      </c>
      <c r="S14" s="1164">
        <v>0</v>
      </c>
      <c r="T14" s="1166">
        <v>0</v>
      </c>
      <c r="U14" s="59">
        <v>2</v>
      </c>
    </row>
    <row r="15" spans="1:21" ht="23.1" customHeight="1" x14ac:dyDescent="0.15">
      <c r="A15" s="64">
        <v>3</v>
      </c>
      <c r="B15" s="97" t="s">
        <v>825</v>
      </c>
      <c r="C15" s="1162">
        <v>11076261442</v>
      </c>
      <c r="D15" s="1163">
        <v>8093413969</v>
      </c>
      <c r="E15" s="1163">
        <v>19169675411</v>
      </c>
      <c r="F15" s="1163">
        <v>9250734238</v>
      </c>
      <c r="G15" s="1163">
        <v>1155676255</v>
      </c>
      <c r="H15" s="1163">
        <v>10406410493</v>
      </c>
      <c r="I15" s="1164">
        <v>17127358</v>
      </c>
      <c r="J15" s="1164">
        <v>1237300</v>
      </c>
      <c r="K15" s="1163">
        <v>18364658</v>
      </c>
      <c r="L15" s="1163">
        <v>7259900</v>
      </c>
      <c r="M15" s="1163">
        <v>582325536</v>
      </c>
      <c r="N15" s="1165">
        <v>589585436</v>
      </c>
      <c r="O15" s="1165">
        <v>1818267304</v>
      </c>
      <c r="P15" s="1165">
        <v>6355412178</v>
      </c>
      <c r="Q15" s="1164">
        <v>8173679482</v>
      </c>
      <c r="R15" s="1164">
        <v>0</v>
      </c>
      <c r="S15" s="1164">
        <v>0</v>
      </c>
      <c r="T15" s="1166">
        <v>0</v>
      </c>
      <c r="U15" s="59">
        <v>3</v>
      </c>
    </row>
    <row r="16" spans="1:21" ht="23.1" customHeight="1" x14ac:dyDescent="0.15">
      <c r="A16" s="64">
        <v>4</v>
      </c>
      <c r="B16" s="97" t="s">
        <v>827</v>
      </c>
      <c r="C16" s="1162">
        <v>14054246759</v>
      </c>
      <c r="D16" s="1163">
        <v>3492168232</v>
      </c>
      <c r="E16" s="1163">
        <v>17546414991</v>
      </c>
      <c r="F16" s="1163">
        <v>12422246290</v>
      </c>
      <c r="G16" s="1163">
        <v>702328661</v>
      </c>
      <c r="H16" s="1163">
        <v>13124574951</v>
      </c>
      <c r="I16" s="1164">
        <v>22717893</v>
      </c>
      <c r="J16" s="1164">
        <v>1323020</v>
      </c>
      <c r="K16" s="1163">
        <v>24040913</v>
      </c>
      <c r="L16" s="1163">
        <v>0</v>
      </c>
      <c r="M16" s="1163">
        <v>712859181</v>
      </c>
      <c r="N16" s="1165">
        <v>712859181</v>
      </c>
      <c r="O16" s="1165">
        <v>1632000469</v>
      </c>
      <c r="P16" s="1165">
        <v>2076980390</v>
      </c>
      <c r="Q16" s="1164">
        <v>3708980859</v>
      </c>
      <c r="R16" s="1164">
        <v>0</v>
      </c>
      <c r="S16" s="1164">
        <v>0</v>
      </c>
      <c r="T16" s="1166">
        <v>0</v>
      </c>
      <c r="U16" s="59">
        <v>4</v>
      </c>
    </row>
    <row r="17" spans="1:21" ht="23.1" customHeight="1" x14ac:dyDescent="0.15">
      <c r="A17" s="64">
        <v>5</v>
      </c>
      <c r="B17" s="97" t="s">
        <v>829</v>
      </c>
      <c r="C17" s="1167">
        <v>1584700571</v>
      </c>
      <c r="D17" s="1168">
        <v>1189558640</v>
      </c>
      <c r="E17" s="1168">
        <v>2774259211</v>
      </c>
      <c r="F17" s="1168">
        <v>1396261942</v>
      </c>
      <c r="G17" s="1168">
        <v>187319052</v>
      </c>
      <c r="H17" s="1168">
        <v>1583580994</v>
      </c>
      <c r="I17" s="1169">
        <v>436400</v>
      </c>
      <c r="J17" s="1169">
        <v>32800</v>
      </c>
      <c r="K17" s="1168">
        <v>469200</v>
      </c>
      <c r="L17" s="1168">
        <v>11800</v>
      </c>
      <c r="M17" s="1168">
        <v>98969236</v>
      </c>
      <c r="N17" s="1170">
        <v>98981036</v>
      </c>
      <c r="O17" s="1170">
        <v>188426829</v>
      </c>
      <c r="P17" s="1170">
        <v>903270352</v>
      </c>
      <c r="Q17" s="1169">
        <v>1091697181</v>
      </c>
      <c r="R17" s="1169">
        <v>0</v>
      </c>
      <c r="S17" s="1169">
        <v>0</v>
      </c>
      <c r="T17" s="1171">
        <v>0</v>
      </c>
      <c r="U17" s="59">
        <v>5</v>
      </c>
    </row>
    <row r="18" spans="1:21" ht="23.1" customHeight="1" x14ac:dyDescent="0.15">
      <c r="A18" s="61">
        <v>6</v>
      </c>
      <c r="B18" s="96" t="s">
        <v>831</v>
      </c>
      <c r="C18" s="1157">
        <v>4072767079</v>
      </c>
      <c r="D18" s="1158">
        <v>3114259118</v>
      </c>
      <c r="E18" s="1158">
        <v>7187026197</v>
      </c>
      <c r="F18" s="1158">
        <v>3341455053</v>
      </c>
      <c r="G18" s="1158">
        <v>497975881</v>
      </c>
      <c r="H18" s="1158">
        <v>3839430934</v>
      </c>
      <c r="I18" s="1159">
        <v>0</v>
      </c>
      <c r="J18" s="1159">
        <v>0</v>
      </c>
      <c r="K18" s="1158">
        <v>0</v>
      </c>
      <c r="L18" s="1158">
        <v>65600</v>
      </c>
      <c r="M18" s="1158">
        <v>154965721</v>
      </c>
      <c r="N18" s="1160">
        <v>155031321</v>
      </c>
      <c r="O18" s="1160">
        <v>731246426</v>
      </c>
      <c r="P18" s="1160">
        <v>2461317516</v>
      </c>
      <c r="Q18" s="1159">
        <v>3192563942</v>
      </c>
      <c r="R18" s="1159">
        <v>0</v>
      </c>
      <c r="S18" s="1159">
        <v>0</v>
      </c>
      <c r="T18" s="1161">
        <v>0</v>
      </c>
      <c r="U18" s="63">
        <v>6</v>
      </c>
    </row>
    <row r="19" spans="1:21" ht="23.1" customHeight="1" x14ac:dyDescent="0.15">
      <c r="A19" s="64">
        <v>7</v>
      </c>
      <c r="B19" s="97" t="s">
        <v>833</v>
      </c>
      <c r="C19" s="1162">
        <v>13417665467</v>
      </c>
      <c r="D19" s="1163">
        <v>4958075105</v>
      </c>
      <c r="E19" s="1163">
        <v>18375740572</v>
      </c>
      <c r="F19" s="1163">
        <v>11844229564</v>
      </c>
      <c r="G19" s="1163">
        <v>743595837</v>
      </c>
      <c r="H19" s="1163">
        <v>12587825401</v>
      </c>
      <c r="I19" s="1164">
        <v>10236219</v>
      </c>
      <c r="J19" s="1164">
        <v>620946</v>
      </c>
      <c r="K19" s="1163">
        <v>10857165</v>
      </c>
      <c r="L19" s="1163">
        <v>1420960</v>
      </c>
      <c r="M19" s="1163">
        <v>1467897965</v>
      </c>
      <c r="N19" s="1165">
        <v>1469318925</v>
      </c>
      <c r="O19" s="1165">
        <v>1572014943</v>
      </c>
      <c r="P19" s="1165">
        <v>2746581303</v>
      </c>
      <c r="Q19" s="1164">
        <v>4318596246</v>
      </c>
      <c r="R19" s="1164">
        <v>0</v>
      </c>
      <c r="S19" s="1164">
        <v>0</v>
      </c>
      <c r="T19" s="1166">
        <v>0</v>
      </c>
      <c r="U19" s="59">
        <v>7</v>
      </c>
    </row>
    <row r="20" spans="1:21" ht="23.1" customHeight="1" x14ac:dyDescent="0.15">
      <c r="A20" s="64">
        <v>8</v>
      </c>
      <c r="B20" s="97" t="s">
        <v>835</v>
      </c>
      <c r="C20" s="1162">
        <v>4953854615</v>
      </c>
      <c r="D20" s="1163">
        <v>2415207434</v>
      </c>
      <c r="E20" s="1163">
        <v>7369062049</v>
      </c>
      <c r="F20" s="1163">
        <v>4289456305</v>
      </c>
      <c r="G20" s="1163">
        <v>438716505</v>
      </c>
      <c r="H20" s="1163">
        <v>4728172810</v>
      </c>
      <c r="I20" s="1164">
        <v>2231500</v>
      </c>
      <c r="J20" s="1164">
        <v>291500</v>
      </c>
      <c r="K20" s="1163">
        <v>2523000</v>
      </c>
      <c r="L20" s="1163">
        <v>0</v>
      </c>
      <c r="M20" s="1163">
        <v>137666620</v>
      </c>
      <c r="N20" s="1165">
        <v>137666620</v>
      </c>
      <c r="O20" s="1165">
        <v>664398310</v>
      </c>
      <c r="P20" s="1165">
        <v>1838824309</v>
      </c>
      <c r="Q20" s="1164">
        <v>2503222619</v>
      </c>
      <c r="R20" s="1164">
        <v>0</v>
      </c>
      <c r="S20" s="1164">
        <v>0</v>
      </c>
      <c r="T20" s="1166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837</v>
      </c>
      <c r="C21" s="1172">
        <v>2710458962</v>
      </c>
      <c r="D21" s="1173">
        <v>1431961743</v>
      </c>
      <c r="E21" s="1173">
        <v>4142420705</v>
      </c>
      <c r="F21" s="1173">
        <v>2340651642</v>
      </c>
      <c r="G21" s="1173">
        <v>230869230</v>
      </c>
      <c r="H21" s="1173">
        <v>2571520872</v>
      </c>
      <c r="I21" s="1174">
        <v>15000</v>
      </c>
      <c r="J21" s="1174">
        <v>0</v>
      </c>
      <c r="K21" s="1173">
        <v>15000</v>
      </c>
      <c r="L21" s="1173">
        <v>0</v>
      </c>
      <c r="M21" s="1173">
        <v>101661354</v>
      </c>
      <c r="N21" s="1175">
        <v>101661354</v>
      </c>
      <c r="O21" s="1175">
        <v>369807320</v>
      </c>
      <c r="P21" s="1175">
        <v>1099431159</v>
      </c>
      <c r="Q21" s="1174">
        <v>1469238479</v>
      </c>
      <c r="R21" s="1174">
        <v>0</v>
      </c>
      <c r="S21" s="1174">
        <v>0</v>
      </c>
      <c r="T21" s="1176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839</v>
      </c>
      <c r="C22" s="1177">
        <v>2707632571</v>
      </c>
      <c r="D22" s="1178">
        <v>2576239392</v>
      </c>
      <c r="E22" s="1178">
        <v>5283871963</v>
      </c>
      <c r="F22" s="1178">
        <v>2313318065</v>
      </c>
      <c r="G22" s="1178">
        <v>292779517</v>
      </c>
      <c r="H22" s="1178">
        <v>2606097582</v>
      </c>
      <c r="I22" s="1179">
        <v>0</v>
      </c>
      <c r="J22" s="1179">
        <v>0</v>
      </c>
      <c r="K22" s="1178">
        <v>0</v>
      </c>
      <c r="L22" s="1178">
        <v>0</v>
      </c>
      <c r="M22" s="1178">
        <v>336601507</v>
      </c>
      <c r="N22" s="1180">
        <v>336601507</v>
      </c>
      <c r="O22" s="1180">
        <v>394314506</v>
      </c>
      <c r="P22" s="1180">
        <v>1946858368</v>
      </c>
      <c r="Q22" s="1179">
        <v>2341172874</v>
      </c>
      <c r="R22" s="1179">
        <v>0</v>
      </c>
      <c r="S22" s="1179">
        <v>0</v>
      </c>
      <c r="T22" s="1181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841</v>
      </c>
      <c r="C23" s="1182">
        <v>2391762966</v>
      </c>
      <c r="D23" s="1183">
        <v>1305501279</v>
      </c>
      <c r="E23" s="1183">
        <v>3697264245</v>
      </c>
      <c r="F23" s="1183">
        <v>2057795820</v>
      </c>
      <c r="G23" s="1183">
        <v>233783000</v>
      </c>
      <c r="H23" s="1183">
        <v>2291578820</v>
      </c>
      <c r="I23" s="1184">
        <v>1908600</v>
      </c>
      <c r="J23" s="1184">
        <v>4300</v>
      </c>
      <c r="K23" s="1183">
        <v>1912900</v>
      </c>
      <c r="L23" s="1183">
        <v>0</v>
      </c>
      <c r="M23" s="1183">
        <v>31517492</v>
      </c>
      <c r="N23" s="1185">
        <v>31517492</v>
      </c>
      <c r="O23" s="1185">
        <v>333967146</v>
      </c>
      <c r="P23" s="1185">
        <v>1040200787</v>
      </c>
      <c r="Q23" s="1184">
        <v>1374167933</v>
      </c>
      <c r="R23" s="1184">
        <v>0</v>
      </c>
      <c r="S23" s="1184">
        <v>0</v>
      </c>
      <c r="T23" s="1186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843</v>
      </c>
      <c r="C24" s="1172">
        <v>4381169625</v>
      </c>
      <c r="D24" s="1173">
        <v>2981126204</v>
      </c>
      <c r="E24" s="1173">
        <v>7362295829</v>
      </c>
      <c r="F24" s="1173">
        <v>3880191457</v>
      </c>
      <c r="G24" s="1173">
        <v>364237186</v>
      </c>
      <c r="H24" s="1173">
        <v>4244428643</v>
      </c>
      <c r="I24" s="1174">
        <v>0</v>
      </c>
      <c r="J24" s="1174">
        <v>0</v>
      </c>
      <c r="K24" s="1173">
        <v>0</v>
      </c>
      <c r="L24" s="1173">
        <v>127200</v>
      </c>
      <c r="M24" s="1173">
        <v>131229785</v>
      </c>
      <c r="N24" s="1175">
        <v>131356985</v>
      </c>
      <c r="O24" s="1175">
        <v>500850968</v>
      </c>
      <c r="P24" s="1175">
        <v>2485659233</v>
      </c>
      <c r="Q24" s="1174">
        <v>2986510201</v>
      </c>
      <c r="R24" s="1174">
        <v>0</v>
      </c>
      <c r="S24" s="1174">
        <v>0</v>
      </c>
      <c r="T24" s="1176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844</v>
      </c>
      <c r="C25" s="1172">
        <v>1973917941</v>
      </c>
      <c r="D25" s="1173">
        <v>1237714323</v>
      </c>
      <c r="E25" s="1173">
        <v>3211632264</v>
      </c>
      <c r="F25" s="1173">
        <v>1574179485</v>
      </c>
      <c r="G25" s="1173">
        <v>187722357</v>
      </c>
      <c r="H25" s="1173">
        <v>1761901842</v>
      </c>
      <c r="I25" s="1174">
        <v>7385204</v>
      </c>
      <c r="J25" s="1174">
        <v>454956</v>
      </c>
      <c r="K25" s="1173">
        <v>7840160</v>
      </c>
      <c r="L25" s="1173">
        <v>848400</v>
      </c>
      <c r="M25" s="1173">
        <v>163696045</v>
      </c>
      <c r="N25" s="1175">
        <v>164544445</v>
      </c>
      <c r="O25" s="1175">
        <v>398890056</v>
      </c>
      <c r="P25" s="1175">
        <v>886295921</v>
      </c>
      <c r="Q25" s="1174">
        <v>1285185977</v>
      </c>
      <c r="R25" s="1174">
        <v>0</v>
      </c>
      <c r="S25" s="1174">
        <v>0</v>
      </c>
      <c r="T25" s="1176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846</v>
      </c>
      <c r="C26" s="1172">
        <v>1455557775</v>
      </c>
      <c r="D26" s="1173">
        <v>793989128</v>
      </c>
      <c r="E26" s="1173">
        <v>2249546903</v>
      </c>
      <c r="F26" s="1173">
        <v>1275235545</v>
      </c>
      <c r="G26" s="1173">
        <v>133808581</v>
      </c>
      <c r="H26" s="1173">
        <v>1409044126</v>
      </c>
      <c r="I26" s="1174">
        <v>0</v>
      </c>
      <c r="J26" s="1174">
        <v>0</v>
      </c>
      <c r="K26" s="1173">
        <v>0</v>
      </c>
      <c r="L26" s="1173">
        <v>0</v>
      </c>
      <c r="M26" s="1173">
        <v>101285218</v>
      </c>
      <c r="N26" s="1175">
        <v>101285218</v>
      </c>
      <c r="O26" s="1175">
        <v>180322230</v>
      </c>
      <c r="P26" s="1175">
        <v>558895329</v>
      </c>
      <c r="Q26" s="1174">
        <v>739217559</v>
      </c>
      <c r="R26" s="1174">
        <v>0</v>
      </c>
      <c r="S26" s="1174">
        <v>0</v>
      </c>
      <c r="T26" s="1176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848</v>
      </c>
      <c r="C27" s="1177">
        <v>2380777117</v>
      </c>
      <c r="D27" s="1178">
        <v>1327098109</v>
      </c>
      <c r="E27" s="1178">
        <v>3707875226</v>
      </c>
      <c r="F27" s="1178">
        <v>2095813004</v>
      </c>
      <c r="G27" s="1178">
        <v>184495447</v>
      </c>
      <c r="H27" s="1178">
        <v>2280308451</v>
      </c>
      <c r="I27" s="1179">
        <v>0</v>
      </c>
      <c r="J27" s="1179">
        <v>0</v>
      </c>
      <c r="K27" s="1178">
        <v>0</v>
      </c>
      <c r="L27" s="1178">
        <v>1041930</v>
      </c>
      <c r="M27" s="1178">
        <v>145727995</v>
      </c>
      <c r="N27" s="1180">
        <v>146769925</v>
      </c>
      <c r="O27" s="1180">
        <v>283922183</v>
      </c>
      <c r="P27" s="1180">
        <v>996874667</v>
      </c>
      <c r="Q27" s="1179">
        <v>1280796850</v>
      </c>
      <c r="R27" s="1179">
        <v>0</v>
      </c>
      <c r="S27" s="1179">
        <v>0</v>
      </c>
      <c r="T27" s="1181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850</v>
      </c>
      <c r="C28" s="1182">
        <v>3336420376</v>
      </c>
      <c r="D28" s="1183">
        <v>1039068959</v>
      </c>
      <c r="E28" s="1183">
        <v>4375489335</v>
      </c>
      <c r="F28" s="1183">
        <v>2958808544</v>
      </c>
      <c r="G28" s="1183">
        <v>242528829</v>
      </c>
      <c r="H28" s="1183">
        <v>3201337373</v>
      </c>
      <c r="I28" s="1184">
        <v>4784290</v>
      </c>
      <c r="J28" s="1184">
        <v>721322</v>
      </c>
      <c r="K28" s="1183">
        <v>5505612</v>
      </c>
      <c r="L28" s="1183">
        <v>185800</v>
      </c>
      <c r="M28" s="1183">
        <v>136200255</v>
      </c>
      <c r="N28" s="1185">
        <v>136386055</v>
      </c>
      <c r="O28" s="1185">
        <v>377426032</v>
      </c>
      <c r="P28" s="1185">
        <v>660339875</v>
      </c>
      <c r="Q28" s="1184">
        <v>1037765907</v>
      </c>
      <c r="R28" s="1184">
        <v>0</v>
      </c>
      <c r="S28" s="1184">
        <v>0</v>
      </c>
      <c r="T28" s="1186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852</v>
      </c>
      <c r="C29" s="1172">
        <v>10242797694</v>
      </c>
      <c r="D29" s="1173">
        <v>5010392377</v>
      </c>
      <c r="E29" s="1173">
        <v>15253190071</v>
      </c>
      <c r="F29" s="1173">
        <v>8902638849</v>
      </c>
      <c r="G29" s="1173">
        <v>717351729</v>
      </c>
      <c r="H29" s="1173">
        <v>9619990578</v>
      </c>
      <c r="I29" s="1174">
        <v>10361330</v>
      </c>
      <c r="J29" s="1174">
        <v>759900</v>
      </c>
      <c r="K29" s="1173">
        <v>11121230</v>
      </c>
      <c r="L29" s="1173">
        <v>142100</v>
      </c>
      <c r="M29" s="1173">
        <v>542727453</v>
      </c>
      <c r="N29" s="1175">
        <v>542869553</v>
      </c>
      <c r="O29" s="1175">
        <v>1340016745</v>
      </c>
      <c r="P29" s="1175">
        <v>3750313195</v>
      </c>
      <c r="Q29" s="1174">
        <v>5090329940</v>
      </c>
      <c r="R29" s="1174">
        <v>0</v>
      </c>
      <c r="S29" s="1174">
        <v>0</v>
      </c>
      <c r="T29" s="1176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854</v>
      </c>
      <c r="C30" s="1172">
        <v>652954275</v>
      </c>
      <c r="D30" s="1173">
        <v>360266727</v>
      </c>
      <c r="E30" s="1173">
        <v>1013221002</v>
      </c>
      <c r="F30" s="1173">
        <v>577349272</v>
      </c>
      <c r="G30" s="1173">
        <v>62918638</v>
      </c>
      <c r="H30" s="1173">
        <v>640267910</v>
      </c>
      <c r="I30" s="1174">
        <v>0</v>
      </c>
      <c r="J30" s="1174">
        <v>0</v>
      </c>
      <c r="K30" s="1173">
        <v>0</v>
      </c>
      <c r="L30" s="1173">
        <v>0</v>
      </c>
      <c r="M30" s="1173">
        <v>0</v>
      </c>
      <c r="N30" s="1175">
        <v>0</v>
      </c>
      <c r="O30" s="1175">
        <v>75605003</v>
      </c>
      <c r="P30" s="1175">
        <v>297348089</v>
      </c>
      <c r="Q30" s="1174">
        <v>372953092</v>
      </c>
      <c r="R30" s="1174">
        <v>0</v>
      </c>
      <c r="S30" s="1174">
        <v>0</v>
      </c>
      <c r="T30" s="1176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856</v>
      </c>
      <c r="C31" s="1172">
        <v>7393143329</v>
      </c>
      <c r="D31" s="1173">
        <v>4413292542</v>
      </c>
      <c r="E31" s="1173">
        <v>11806435871</v>
      </c>
      <c r="F31" s="1173">
        <v>6114695942</v>
      </c>
      <c r="G31" s="1173">
        <v>673202163</v>
      </c>
      <c r="H31" s="1173">
        <v>6787898105</v>
      </c>
      <c r="I31" s="1174">
        <v>1224000</v>
      </c>
      <c r="J31" s="1174">
        <v>5000</v>
      </c>
      <c r="K31" s="1173">
        <v>1229000</v>
      </c>
      <c r="L31" s="1173">
        <v>195300</v>
      </c>
      <c r="M31" s="1173">
        <v>977831181</v>
      </c>
      <c r="N31" s="1175">
        <v>978026481</v>
      </c>
      <c r="O31" s="1175">
        <v>1278252087</v>
      </c>
      <c r="P31" s="1175">
        <v>2762259198</v>
      </c>
      <c r="Q31" s="1174">
        <v>4040511285</v>
      </c>
      <c r="R31" s="1174">
        <v>0</v>
      </c>
      <c r="S31" s="1174">
        <v>0</v>
      </c>
      <c r="T31" s="1176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858</v>
      </c>
      <c r="C32" s="1177">
        <v>3844824166</v>
      </c>
      <c r="D32" s="1178">
        <v>1188670374</v>
      </c>
      <c r="E32" s="1178">
        <v>5033494540</v>
      </c>
      <c r="F32" s="1178">
        <v>3422122904</v>
      </c>
      <c r="G32" s="1178">
        <v>283942007</v>
      </c>
      <c r="H32" s="1178">
        <v>3706064911</v>
      </c>
      <c r="I32" s="1179">
        <v>0</v>
      </c>
      <c r="J32" s="1179">
        <v>0</v>
      </c>
      <c r="K32" s="1178">
        <v>0</v>
      </c>
      <c r="L32" s="1178">
        <v>0</v>
      </c>
      <c r="M32" s="1178">
        <v>192666908</v>
      </c>
      <c r="N32" s="1180">
        <v>192666908</v>
      </c>
      <c r="O32" s="1180">
        <v>422701262</v>
      </c>
      <c r="P32" s="1180">
        <v>712061459</v>
      </c>
      <c r="Q32" s="1179">
        <v>1134762721</v>
      </c>
      <c r="R32" s="1179">
        <v>0</v>
      </c>
      <c r="S32" s="1179">
        <v>0</v>
      </c>
      <c r="T32" s="1181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860</v>
      </c>
      <c r="C33" s="1182">
        <v>4742861757</v>
      </c>
      <c r="D33" s="1183">
        <v>1702800803</v>
      </c>
      <c r="E33" s="1183">
        <v>6445662560</v>
      </c>
      <c r="F33" s="1183">
        <v>4128684699</v>
      </c>
      <c r="G33" s="1183">
        <v>223026375</v>
      </c>
      <c r="H33" s="1183">
        <v>4351711074</v>
      </c>
      <c r="I33" s="1184">
        <v>1000000</v>
      </c>
      <c r="J33" s="1184">
        <v>5868</v>
      </c>
      <c r="K33" s="1183">
        <v>1005868</v>
      </c>
      <c r="L33" s="1183">
        <v>0</v>
      </c>
      <c r="M33" s="1183">
        <v>342121616</v>
      </c>
      <c r="N33" s="1185">
        <v>342121616</v>
      </c>
      <c r="O33" s="1185">
        <v>614177058</v>
      </c>
      <c r="P33" s="1185">
        <v>1137652812</v>
      </c>
      <c r="Q33" s="1184">
        <v>1751829870</v>
      </c>
      <c r="R33" s="1184">
        <v>0</v>
      </c>
      <c r="S33" s="1184">
        <v>0</v>
      </c>
      <c r="T33" s="1186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862</v>
      </c>
      <c r="C34" s="1172">
        <v>3461031309</v>
      </c>
      <c r="D34" s="1173">
        <v>1500985644</v>
      </c>
      <c r="E34" s="1173">
        <v>4962016953</v>
      </c>
      <c r="F34" s="1173">
        <v>3040687244</v>
      </c>
      <c r="G34" s="1173">
        <v>204847619</v>
      </c>
      <c r="H34" s="1173">
        <v>3245534863</v>
      </c>
      <c r="I34" s="1174">
        <v>1896204</v>
      </c>
      <c r="J34" s="1174">
        <v>27900</v>
      </c>
      <c r="K34" s="1173">
        <v>1924104</v>
      </c>
      <c r="L34" s="1173">
        <v>134200</v>
      </c>
      <c r="M34" s="1173">
        <v>94580043</v>
      </c>
      <c r="N34" s="1175">
        <v>94714243</v>
      </c>
      <c r="O34" s="1175">
        <v>420209865</v>
      </c>
      <c r="P34" s="1175">
        <v>1201557982</v>
      </c>
      <c r="Q34" s="1174">
        <v>1621767847</v>
      </c>
      <c r="R34" s="1174">
        <v>0</v>
      </c>
      <c r="S34" s="1174">
        <v>0</v>
      </c>
      <c r="T34" s="1176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863</v>
      </c>
      <c r="C35" s="1172">
        <v>917301662</v>
      </c>
      <c r="D35" s="1173">
        <v>256810071</v>
      </c>
      <c r="E35" s="1173">
        <v>1174111733</v>
      </c>
      <c r="F35" s="1173">
        <v>827405087</v>
      </c>
      <c r="G35" s="1173">
        <v>60361696</v>
      </c>
      <c r="H35" s="1173">
        <v>887766783</v>
      </c>
      <c r="I35" s="1174">
        <v>0</v>
      </c>
      <c r="J35" s="1174">
        <v>0</v>
      </c>
      <c r="K35" s="1173">
        <v>0</v>
      </c>
      <c r="L35" s="1173">
        <v>0</v>
      </c>
      <c r="M35" s="1173">
        <v>30151883</v>
      </c>
      <c r="N35" s="1175">
        <v>30151883</v>
      </c>
      <c r="O35" s="1175">
        <v>89896575</v>
      </c>
      <c r="P35" s="1175">
        <v>166296492</v>
      </c>
      <c r="Q35" s="1174">
        <v>256193067</v>
      </c>
      <c r="R35" s="1174">
        <v>0</v>
      </c>
      <c r="S35" s="1174">
        <v>0</v>
      </c>
      <c r="T35" s="1176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865</v>
      </c>
      <c r="C36" s="1172">
        <v>2820351012</v>
      </c>
      <c r="D36" s="1173">
        <v>902158496</v>
      </c>
      <c r="E36" s="1173">
        <v>3722509508</v>
      </c>
      <c r="F36" s="1173">
        <v>2527153009</v>
      </c>
      <c r="G36" s="1173">
        <v>125171813</v>
      </c>
      <c r="H36" s="1173">
        <v>2652324822</v>
      </c>
      <c r="I36" s="1174">
        <v>1557700</v>
      </c>
      <c r="J36" s="1174">
        <v>191600</v>
      </c>
      <c r="K36" s="1173">
        <v>1749300</v>
      </c>
      <c r="L36" s="1173">
        <v>520583</v>
      </c>
      <c r="M36" s="1173">
        <v>265088644</v>
      </c>
      <c r="N36" s="1175">
        <v>265609227</v>
      </c>
      <c r="O36" s="1175">
        <v>292677420</v>
      </c>
      <c r="P36" s="1175">
        <v>511898039</v>
      </c>
      <c r="Q36" s="1174">
        <v>804575459</v>
      </c>
      <c r="R36" s="1174">
        <v>0</v>
      </c>
      <c r="S36" s="1174">
        <v>0</v>
      </c>
      <c r="T36" s="1176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867</v>
      </c>
      <c r="C37" s="1177">
        <v>2476123700</v>
      </c>
      <c r="D37" s="1178">
        <v>2289121342</v>
      </c>
      <c r="E37" s="1178">
        <v>4765245042</v>
      </c>
      <c r="F37" s="1178">
        <v>2033280052</v>
      </c>
      <c r="G37" s="1178">
        <v>389607709</v>
      </c>
      <c r="H37" s="1178">
        <v>2422887761</v>
      </c>
      <c r="I37" s="1179">
        <v>1383356</v>
      </c>
      <c r="J37" s="1179">
        <v>0</v>
      </c>
      <c r="K37" s="1178">
        <v>1383356</v>
      </c>
      <c r="L37" s="1178">
        <v>0</v>
      </c>
      <c r="M37" s="1178">
        <v>120005908</v>
      </c>
      <c r="N37" s="1180">
        <v>120005908</v>
      </c>
      <c r="O37" s="1180">
        <v>442843648</v>
      </c>
      <c r="P37" s="1180">
        <v>1779507725</v>
      </c>
      <c r="Q37" s="1179">
        <v>2222351373</v>
      </c>
      <c r="R37" s="1179">
        <v>0</v>
      </c>
      <c r="S37" s="1179">
        <v>0</v>
      </c>
      <c r="T37" s="1181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869</v>
      </c>
      <c r="C38" s="1182">
        <v>1926824723</v>
      </c>
      <c r="D38" s="1183">
        <v>994569774</v>
      </c>
      <c r="E38" s="1183">
        <v>2921394497</v>
      </c>
      <c r="F38" s="1183">
        <v>1656029934</v>
      </c>
      <c r="G38" s="1183">
        <v>155888544</v>
      </c>
      <c r="H38" s="1183">
        <v>1811918478</v>
      </c>
      <c r="I38" s="1184">
        <v>1438392</v>
      </c>
      <c r="J38" s="1184">
        <v>143946</v>
      </c>
      <c r="K38" s="1183">
        <v>1582338</v>
      </c>
      <c r="L38" s="1183">
        <v>174500</v>
      </c>
      <c r="M38" s="1183">
        <v>56924579</v>
      </c>
      <c r="N38" s="1185">
        <v>57099079</v>
      </c>
      <c r="O38" s="1185">
        <v>270620289</v>
      </c>
      <c r="P38" s="1185">
        <v>781756651</v>
      </c>
      <c r="Q38" s="1184">
        <v>1052376940</v>
      </c>
      <c r="R38" s="1184">
        <v>0</v>
      </c>
      <c r="S38" s="1184">
        <v>0</v>
      </c>
      <c r="T38" s="1186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871</v>
      </c>
      <c r="C39" s="1172">
        <v>2711221285</v>
      </c>
      <c r="D39" s="1173">
        <v>1450737114</v>
      </c>
      <c r="E39" s="1173">
        <v>4161958399</v>
      </c>
      <c r="F39" s="1173">
        <v>2389888926</v>
      </c>
      <c r="G39" s="1173">
        <v>231595504</v>
      </c>
      <c r="H39" s="1173">
        <v>2621484430</v>
      </c>
      <c r="I39" s="1174">
        <v>0</v>
      </c>
      <c r="J39" s="1174">
        <v>0</v>
      </c>
      <c r="K39" s="1173">
        <v>0</v>
      </c>
      <c r="L39" s="1173">
        <v>102100</v>
      </c>
      <c r="M39" s="1173">
        <v>244704581</v>
      </c>
      <c r="N39" s="1175">
        <v>244806681</v>
      </c>
      <c r="O39" s="1175">
        <v>321230259</v>
      </c>
      <c r="P39" s="1175">
        <v>974437029</v>
      </c>
      <c r="Q39" s="1174">
        <v>1295667288</v>
      </c>
      <c r="R39" s="1174">
        <v>0</v>
      </c>
      <c r="S39" s="1174">
        <v>0</v>
      </c>
      <c r="T39" s="1176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873</v>
      </c>
      <c r="C40" s="1172">
        <v>2469379458</v>
      </c>
      <c r="D40" s="1173">
        <v>1544473652</v>
      </c>
      <c r="E40" s="1173">
        <v>4013853110</v>
      </c>
      <c r="F40" s="1173">
        <v>2160524773</v>
      </c>
      <c r="G40" s="1173">
        <v>201562129</v>
      </c>
      <c r="H40" s="1173">
        <v>2362086902</v>
      </c>
      <c r="I40" s="1174">
        <v>1628000</v>
      </c>
      <c r="J40" s="1174">
        <v>13900</v>
      </c>
      <c r="K40" s="1173">
        <v>1641900</v>
      </c>
      <c r="L40" s="1173">
        <v>0</v>
      </c>
      <c r="M40" s="1173">
        <v>93475769</v>
      </c>
      <c r="N40" s="1175">
        <v>93475769</v>
      </c>
      <c r="O40" s="1175">
        <v>308854685</v>
      </c>
      <c r="P40" s="1175">
        <v>1249435754</v>
      </c>
      <c r="Q40" s="1174">
        <v>1558290439</v>
      </c>
      <c r="R40" s="1174">
        <v>0</v>
      </c>
      <c r="S40" s="1174">
        <v>0</v>
      </c>
      <c r="T40" s="1176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875</v>
      </c>
      <c r="C41" s="1172">
        <v>580052257</v>
      </c>
      <c r="D41" s="1173">
        <v>275278296</v>
      </c>
      <c r="E41" s="1173">
        <v>855330553</v>
      </c>
      <c r="F41" s="1173">
        <v>513599620</v>
      </c>
      <c r="G41" s="1173">
        <v>37776970</v>
      </c>
      <c r="H41" s="1173">
        <v>551376590</v>
      </c>
      <c r="I41" s="1174">
        <v>18900</v>
      </c>
      <c r="J41" s="1174">
        <v>0</v>
      </c>
      <c r="K41" s="1173">
        <v>18900</v>
      </c>
      <c r="L41" s="1173">
        <v>0</v>
      </c>
      <c r="M41" s="1173">
        <v>18967530</v>
      </c>
      <c r="N41" s="1175">
        <v>18967530</v>
      </c>
      <c r="O41" s="1175">
        <v>66452637</v>
      </c>
      <c r="P41" s="1175">
        <v>218533796</v>
      </c>
      <c r="Q41" s="1174">
        <v>284986433</v>
      </c>
      <c r="R41" s="1174">
        <v>0</v>
      </c>
      <c r="S41" s="1174">
        <v>0</v>
      </c>
      <c r="T41" s="1176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877</v>
      </c>
      <c r="C42" s="1177">
        <v>2407245902</v>
      </c>
      <c r="D42" s="1178">
        <v>2830777838</v>
      </c>
      <c r="E42" s="1178">
        <v>5238023740</v>
      </c>
      <c r="F42" s="1178">
        <v>2003757275</v>
      </c>
      <c r="G42" s="1178">
        <v>354490687</v>
      </c>
      <c r="H42" s="1178">
        <v>2358247962</v>
      </c>
      <c r="I42" s="1179">
        <v>0</v>
      </c>
      <c r="J42" s="1179">
        <v>0</v>
      </c>
      <c r="K42" s="1178">
        <v>0</v>
      </c>
      <c r="L42" s="1178">
        <v>112302</v>
      </c>
      <c r="M42" s="1178">
        <v>163065644</v>
      </c>
      <c r="N42" s="1180">
        <v>163177946</v>
      </c>
      <c r="O42" s="1180">
        <v>403376325</v>
      </c>
      <c r="P42" s="1180">
        <v>2313221507</v>
      </c>
      <c r="Q42" s="1179">
        <v>2716597832</v>
      </c>
      <c r="R42" s="1179">
        <v>0</v>
      </c>
      <c r="S42" s="1179">
        <v>0</v>
      </c>
      <c r="T42" s="1181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879</v>
      </c>
      <c r="C43" s="1182">
        <v>1585769946</v>
      </c>
      <c r="D43" s="1183">
        <v>1644011326</v>
      </c>
      <c r="E43" s="1183">
        <v>3229781272</v>
      </c>
      <c r="F43" s="1183">
        <v>1246547551</v>
      </c>
      <c r="G43" s="1183">
        <v>218157647</v>
      </c>
      <c r="H43" s="1183">
        <v>1464705198</v>
      </c>
      <c r="I43" s="1184">
        <v>1433800</v>
      </c>
      <c r="J43" s="1184">
        <v>33900</v>
      </c>
      <c r="K43" s="1183">
        <v>1467700</v>
      </c>
      <c r="L43" s="1183">
        <v>0</v>
      </c>
      <c r="M43" s="1183">
        <v>92986261</v>
      </c>
      <c r="N43" s="1185">
        <v>92986261</v>
      </c>
      <c r="O43" s="1185">
        <v>339222395</v>
      </c>
      <c r="P43" s="1185">
        <v>1332867418</v>
      </c>
      <c r="Q43" s="1184">
        <v>1672089813</v>
      </c>
      <c r="R43" s="1184">
        <v>0</v>
      </c>
      <c r="S43" s="1184">
        <v>0</v>
      </c>
      <c r="T43" s="1186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881</v>
      </c>
      <c r="C44" s="1172">
        <v>1741866523</v>
      </c>
      <c r="D44" s="1173">
        <v>822311917</v>
      </c>
      <c r="E44" s="1173">
        <v>2564178440</v>
      </c>
      <c r="F44" s="1173">
        <v>1528705944</v>
      </c>
      <c r="G44" s="1173">
        <v>114382507</v>
      </c>
      <c r="H44" s="1173">
        <v>1643088451</v>
      </c>
      <c r="I44" s="1174">
        <v>1077800</v>
      </c>
      <c r="J44" s="1174">
        <v>23900</v>
      </c>
      <c r="K44" s="1173">
        <v>1101700</v>
      </c>
      <c r="L44" s="1173">
        <v>0</v>
      </c>
      <c r="M44" s="1173">
        <v>39821295</v>
      </c>
      <c r="N44" s="1175">
        <v>39821295</v>
      </c>
      <c r="O44" s="1175">
        <v>213160579</v>
      </c>
      <c r="P44" s="1175">
        <v>668108115</v>
      </c>
      <c r="Q44" s="1174">
        <v>881268694</v>
      </c>
      <c r="R44" s="1174">
        <v>0</v>
      </c>
      <c r="S44" s="1174">
        <v>0</v>
      </c>
      <c r="T44" s="1176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883</v>
      </c>
      <c r="C45" s="1172">
        <v>2004725313</v>
      </c>
      <c r="D45" s="1173">
        <v>773481570</v>
      </c>
      <c r="E45" s="1173">
        <v>2778206883</v>
      </c>
      <c r="F45" s="1173">
        <v>1777314564</v>
      </c>
      <c r="G45" s="1173">
        <v>109844308</v>
      </c>
      <c r="H45" s="1173">
        <v>1887158872</v>
      </c>
      <c r="I45" s="1174">
        <v>0</v>
      </c>
      <c r="J45" s="1174">
        <v>0</v>
      </c>
      <c r="K45" s="1173">
        <v>0</v>
      </c>
      <c r="L45" s="1173">
        <v>0</v>
      </c>
      <c r="M45" s="1173">
        <v>57940581</v>
      </c>
      <c r="N45" s="1175">
        <v>57940581</v>
      </c>
      <c r="O45" s="1175">
        <v>227410749</v>
      </c>
      <c r="P45" s="1175">
        <v>605696681</v>
      </c>
      <c r="Q45" s="1174">
        <v>833107430</v>
      </c>
      <c r="R45" s="1174">
        <v>0</v>
      </c>
      <c r="S45" s="1174">
        <v>0</v>
      </c>
      <c r="T45" s="1176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885</v>
      </c>
      <c r="C46" s="1172">
        <v>554671112</v>
      </c>
      <c r="D46" s="1173">
        <v>351129590</v>
      </c>
      <c r="E46" s="1173">
        <v>905800702</v>
      </c>
      <c r="F46" s="1173">
        <v>486538198</v>
      </c>
      <c r="G46" s="1173">
        <v>38268406</v>
      </c>
      <c r="H46" s="1173">
        <v>524806604</v>
      </c>
      <c r="I46" s="1174">
        <v>0</v>
      </c>
      <c r="J46" s="1174">
        <v>0</v>
      </c>
      <c r="K46" s="1173">
        <v>0</v>
      </c>
      <c r="L46" s="1173">
        <v>0</v>
      </c>
      <c r="M46" s="1173">
        <v>14514520</v>
      </c>
      <c r="N46" s="1175">
        <v>14514520</v>
      </c>
      <c r="O46" s="1175">
        <v>68132914</v>
      </c>
      <c r="P46" s="1175">
        <v>298346664</v>
      </c>
      <c r="Q46" s="1174">
        <v>366479578</v>
      </c>
      <c r="R46" s="1174">
        <v>0</v>
      </c>
      <c r="S46" s="1174">
        <v>0</v>
      </c>
      <c r="T46" s="1176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887</v>
      </c>
      <c r="C47" s="1177">
        <v>363213356</v>
      </c>
      <c r="D47" s="1178">
        <v>195004989</v>
      </c>
      <c r="E47" s="1178">
        <v>558218345</v>
      </c>
      <c r="F47" s="1178">
        <v>321953116</v>
      </c>
      <c r="G47" s="1178">
        <v>23938966</v>
      </c>
      <c r="H47" s="1178">
        <v>345892082</v>
      </c>
      <c r="I47" s="1179">
        <v>212056</v>
      </c>
      <c r="J47" s="1179">
        <v>0</v>
      </c>
      <c r="K47" s="1178">
        <v>212056</v>
      </c>
      <c r="L47" s="1178">
        <v>0</v>
      </c>
      <c r="M47" s="1178">
        <v>16578973</v>
      </c>
      <c r="N47" s="1180">
        <v>16578973</v>
      </c>
      <c r="O47" s="1180">
        <v>41260240</v>
      </c>
      <c r="P47" s="1180">
        <v>154487050</v>
      </c>
      <c r="Q47" s="1179">
        <v>195747290</v>
      </c>
      <c r="R47" s="1179">
        <v>0</v>
      </c>
      <c r="S47" s="1179">
        <v>0</v>
      </c>
      <c r="T47" s="1181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888</v>
      </c>
      <c r="C48" s="1182">
        <v>212271623</v>
      </c>
      <c r="D48" s="1183">
        <v>66218222</v>
      </c>
      <c r="E48" s="1183">
        <v>278489845</v>
      </c>
      <c r="F48" s="1183">
        <v>192801648</v>
      </c>
      <c r="G48" s="1183">
        <v>15559011</v>
      </c>
      <c r="H48" s="1183">
        <v>208360659</v>
      </c>
      <c r="I48" s="1184">
        <v>0</v>
      </c>
      <c r="J48" s="1184">
        <v>0</v>
      </c>
      <c r="K48" s="1183">
        <v>0</v>
      </c>
      <c r="L48" s="1183">
        <v>0</v>
      </c>
      <c r="M48" s="1183">
        <v>4986800</v>
      </c>
      <c r="N48" s="1185">
        <v>4986800</v>
      </c>
      <c r="O48" s="1185">
        <v>19469975</v>
      </c>
      <c r="P48" s="1185">
        <v>45672411</v>
      </c>
      <c r="Q48" s="1184">
        <v>65142386</v>
      </c>
      <c r="R48" s="1184">
        <v>0</v>
      </c>
      <c r="S48" s="1184">
        <v>0</v>
      </c>
      <c r="T48" s="1186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890</v>
      </c>
      <c r="C49" s="1172">
        <v>428123620</v>
      </c>
      <c r="D49" s="1173">
        <v>260000088</v>
      </c>
      <c r="E49" s="1173">
        <v>688123708</v>
      </c>
      <c r="F49" s="1173">
        <v>383874613</v>
      </c>
      <c r="G49" s="1173">
        <v>28066043</v>
      </c>
      <c r="H49" s="1173">
        <v>411940656</v>
      </c>
      <c r="I49" s="1174">
        <v>0</v>
      </c>
      <c r="J49" s="1174">
        <v>0</v>
      </c>
      <c r="K49" s="1173">
        <v>0</v>
      </c>
      <c r="L49" s="1173">
        <v>67400</v>
      </c>
      <c r="M49" s="1173">
        <v>3349203</v>
      </c>
      <c r="N49" s="1175">
        <v>3416603</v>
      </c>
      <c r="O49" s="1175">
        <v>44181607</v>
      </c>
      <c r="P49" s="1175">
        <v>228584842</v>
      </c>
      <c r="Q49" s="1174">
        <v>272766449</v>
      </c>
      <c r="R49" s="1174">
        <v>0</v>
      </c>
      <c r="S49" s="1174">
        <v>0</v>
      </c>
      <c r="T49" s="1176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892</v>
      </c>
      <c r="C50" s="1172">
        <v>446084628</v>
      </c>
      <c r="D50" s="1173">
        <v>342156943</v>
      </c>
      <c r="E50" s="1173">
        <v>788241571</v>
      </c>
      <c r="F50" s="1173">
        <v>394399410</v>
      </c>
      <c r="G50" s="1173">
        <v>38814331</v>
      </c>
      <c r="H50" s="1173">
        <v>433213741</v>
      </c>
      <c r="I50" s="1174">
        <v>0</v>
      </c>
      <c r="J50" s="1174">
        <v>0</v>
      </c>
      <c r="K50" s="1173">
        <v>0</v>
      </c>
      <c r="L50" s="1173">
        <v>0</v>
      </c>
      <c r="M50" s="1173">
        <v>22685771</v>
      </c>
      <c r="N50" s="1175">
        <v>22685771</v>
      </c>
      <c r="O50" s="1175">
        <v>51685218</v>
      </c>
      <c r="P50" s="1175">
        <v>280656841</v>
      </c>
      <c r="Q50" s="1174">
        <v>332342059</v>
      </c>
      <c r="R50" s="1174">
        <v>0</v>
      </c>
      <c r="S50" s="1174">
        <v>0</v>
      </c>
      <c r="T50" s="1176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894</v>
      </c>
      <c r="C51" s="1172">
        <v>238634615</v>
      </c>
      <c r="D51" s="1173">
        <v>107350928</v>
      </c>
      <c r="E51" s="1173">
        <v>345985543</v>
      </c>
      <c r="F51" s="1173">
        <v>209488396</v>
      </c>
      <c r="G51" s="1173">
        <v>17079505</v>
      </c>
      <c r="H51" s="1173">
        <v>226567901</v>
      </c>
      <c r="I51" s="1174">
        <v>0</v>
      </c>
      <c r="J51" s="1174">
        <v>0</v>
      </c>
      <c r="K51" s="1173">
        <v>0</v>
      </c>
      <c r="L51" s="1173">
        <v>0</v>
      </c>
      <c r="M51" s="1173">
        <v>9998071</v>
      </c>
      <c r="N51" s="1175">
        <v>9998071</v>
      </c>
      <c r="O51" s="1175">
        <v>29146219</v>
      </c>
      <c r="P51" s="1175">
        <v>80273352</v>
      </c>
      <c r="Q51" s="1174">
        <v>109419571</v>
      </c>
      <c r="R51" s="1174">
        <v>0</v>
      </c>
      <c r="S51" s="1174">
        <v>0</v>
      </c>
      <c r="T51" s="1176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896</v>
      </c>
      <c r="C52" s="1177">
        <v>271196628</v>
      </c>
      <c r="D52" s="1178">
        <v>88194270</v>
      </c>
      <c r="E52" s="1178">
        <v>359390898</v>
      </c>
      <c r="F52" s="1178">
        <v>255071440</v>
      </c>
      <c r="G52" s="1178">
        <v>13864168</v>
      </c>
      <c r="H52" s="1178">
        <v>268935608</v>
      </c>
      <c r="I52" s="1179">
        <v>0</v>
      </c>
      <c r="J52" s="1179">
        <v>0</v>
      </c>
      <c r="K52" s="1178">
        <v>0</v>
      </c>
      <c r="L52" s="1178">
        <v>0</v>
      </c>
      <c r="M52" s="1178">
        <v>0</v>
      </c>
      <c r="N52" s="1180">
        <v>0</v>
      </c>
      <c r="O52" s="1180">
        <v>16125188</v>
      </c>
      <c r="P52" s="1180">
        <v>74330102</v>
      </c>
      <c r="Q52" s="1179">
        <v>90455290</v>
      </c>
      <c r="R52" s="1179">
        <v>0</v>
      </c>
      <c r="S52" s="1179">
        <v>0</v>
      </c>
      <c r="T52" s="1181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897</v>
      </c>
      <c r="C53" s="1182">
        <v>1505269009</v>
      </c>
      <c r="D53" s="1183">
        <v>1197754720</v>
      </c>
      <c r="E53" s="1183">
        <v>2703023729</v>
      </c>
      <c r="F53" s="1183">
        <v>1228021276</v>
      </c>
      <c r="G53" s="1183">
        <v>137465634</v>
      </c>
      <c r="H53" s="1183">
        <v>1365486910</v>
      </c>
      <c r="I53" s="1184">
        <v>0</v>
      </c>
      <c r="J53" s="1184">
        <v>0</v>
      </c>
      <c r="K53" s="1183">
        <v>0</v>
      </c>
      <c r="L53" s="1183">
        <v>21300</v>
      </c>
      <c r="M53" s="1183">
        <v>72242342</v>
      </c>
      <c r="N53" s="1185">
        <v>72263642</v>
      </c>
      <c r="O53" s="1185">
        <v>277226433</v>
      </c>
      <c r="P53" s="1185">
        <v>988046744</v>
      </c>
      <c r="Q53" s="1184">
        <v>1265273177</v>
      </c>
      <c r="R53" s="1184">
        <v>0</v>
      </c>
      <c r="S53" s="1184">
        <v>0</v>
      </c>
      <c r="T53" s="1186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898</v>
      </c>
      <c r="C54" s="1172">
        <v>750018300</v>
      </c>
      <c r="D54" s="1173">
        <v>631870625</v>
      </c>
      <c r="E54" s="1173">
        <v>1381888925</v>
      </c>
      <c r="F54" s="1173">
        <v>604156984</v>
      </c>
      <c r="G54" s="1173">
        <v>82268874</v>
      </c>
      <c r="H54" s="1173">
        <v>686425858</v>
      </c>
      <c r="I54" s="1174">
        <v>0</v>
      </c>
      <c r="J54" s="1174">
        <v>0</v>
      </c>
      <c r="K54" s="1173">
        <v>0</v>
      </c>
      <c r="L54" s="1173">
        <v>43800</v>
      </c>
      <c r="M54" s="1173">
        <v>66327866</v>
      </c>
      <c r="N54" s="1175">
        <v>66371666</v>
      </c>
      <c r="O54" s="1175">
        <v>145817516</v>
      </c>
      <c r="P54" s="1175">
        <v>483273885</v>
      </c>
      <c r="Q54" s="1174">
        <v>629091401</v>
      </c>
      <c r="R54" s="1174">
        <v>0</v>
      </c>
      <c r="S54" s="1174">
        <v>0</v>
      </c>
      <c r="T54" s="1176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899</v>
      </c>
      <c r="C55" s="1172">
        <v>292187089</v>
      </c>
      <c r="D55" s="1173">
        <v>152278843</v>
      </c>
      <c r="E55" s="1173">
        <v>444465932</v>
      </c>
      <c r="F55" s="1173">
        <v>252424550</v>
      </c>
      <c r="G55" s="1173">
        <v>20062073</v>
      </c>
      <c r="H55" s="1173">
        <v>272486623</v>
      </c>
      <c r="I55" s="1174">
        <v>0</v>
      </c>
      <c r="J55" s="1174">
        <v>0</v>
      </c>
      <c r="K55" s="1173">
        <v>0</v>
      </c>
      <c r="L55" s="1173">
        <v>0</v>
      </c>
      <c r="M55" s="1173">
        <v>11155000</v>
      </c>
      <c r="N55" s="1175">
        <v>11155000</v>
      </c>
      <c r="O55" s="1175">
        <v>39762539</v>
      </c>
      <c r="P55" s="1175">
        <v>121061770</v>
      </c>
      <c r="Q55" s="1174">
        <v>160824309</v>
      </c>
      <c r="R55" s="1174">
        <v>0</v>
      </c>
      <c r="S55" s="1174">
        <v>0</v>
      </c>
      <c r="T55" s="1176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900</v>
      </c>
      <c r="C56" s="1172">
        <v>177918965</v>
      </c>
      <c r="D56" s="1173">
        <v>66576823</v>
      </c>
      <c r="E56" s="1173">
        <v>244495788</v>
      </c>
      <c r="F56" s="1173">
        <v>163742002</v>
      </c>
      <c r="G56" s="1173">
        <v>8305804</v>
      </c>
      <c r="H56" s="1173">
        <v>172047806</v>
      </c>
      <c r="I56" s="1174">
        <v>0</v>
      </c>
      <c r="J56" s="1174">
        <v>0</v>
      </c>
      <c r="K56" s="1173">
        <v>0</v>
      </c>
      <c r="L56" s="1173">
        <v>0</v>
      </c>
      <c r="M56" s="1173">
        <v>6522120</v>
      </c>
      <c r="N56" s="1175">
        <v>6522120</v>
      </c>
      <c r="O56" s="1175">
        <v>14176963</v>
      </c>
      <c r="P56" s="1175">
        <v>51748899</v>
      </c>
      <c r="Q56" s="1174">
        <v>65925862</v>
      </c>
      <c r="R56" s="1174">
        <v>0</v>
      </c>
      <c r="S56" s="1174">
        <v>0</v>
      </c>
      <c r="T56" s="1176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902</v>
      </c>
      <c r="C57" s="1187">
        <v>621063242</v>
      </c>
      <c r="D57" s="1188">
        <v>246785617</v>
      </c>
      <c r="E57" s="1188">
        <v>867848859</v>
      </c>
      <c r="F57" s="1188">
        <v>546366600</v>
      </c>
      <c r="G57" s="1188">
        <v>34274929</v>
      </c>
      <c r="H57" s="1188">
        <v>580641529</v>
      </c>
      <c r="I57" s="1189">
        <v>28000</v>
      </c>
      <c r="J57" s="1189">
        <v>0</v>
      </c>
      <c r="K57" s="1188">
        <v>28000</v>
      </c>
      <c r="L57" s="1188">
        <v>246700</v>
      </c>
      <c r="M57" s="1188">
        <v>17499408</v>
      </c>
      <c r="N57" s="1190">
        <v>17746108</v>
      </c>
      <c r="O57" s="1190">
        <v>74449942</v>
      </c>
      <c r="P57" s="1190">
        <v>195011280</v>
      </c>
      <c r="Q57" s="1189">
        <v>269461222</v>
      </c>
      <c r="R57" s="1189">
        <v>0</v>
      </c>
      <c r="S57" s="1189">
        <v>0</v>
      </c>
      <c r="T57" s="1191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904</v>
      </c>
      <c r="C58" s="1172">
        <v>546658944</v>
      </c>
      <c r="D58" s="1173">
        <v>165705586</v>
      </c>
      <c r="E58" s="1173">
        <v>712364530</v>
      </c>
      <c r="F58" s="1173">
        <v>501848100</v>
      </c>
      <c r="G58" s="1173">
        <v>30889904</v>
      </c>
      <c r="H58" s="1173">
        <v>532738004</v>
      </c>
      <c r="I58" s="1174">
        <v>0</v>
      </c>
      <c r="J58" s="1174">
        <v>0</v>
      </c>
      <c r="K58" s="1173">
        <v>0</v>
      </c>
      <c r="L58" s="1173">
        <v>42100</v>
      </c>
      <c r="M58" s="1173">
        <v>2983878</v>
      </c>
      <c r="N58" s="1175">
        <v>3025978</v>
      </c>
      <c r="O58" s="1175">
        <v>44768744</v>
      </c>
      <c r="P58" s="1175">
        <v>131831804</v>
      </c>
      <c r="Q58" s="1174">
        <v>176600548</v>
      </c>
      <c r="R58" s="1174">
        <v>0</v>
      </c>
      <c r="S58" s="1174">
        <v>0</v>
      </c>
      <c r="T58" s="1176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906</v>
      </c>
      <c r="C59" s="1172">
        <v>1571063031</v>
      </c>
      <c r="D59" s="1173">
        <v>837441687</v>
      </c>
      <c r="E59" s="1173">
        <v>2408504718</v>
      </c>
      <c r="F59" s="1173">
        <v>1358579181</v>
      </c>
      <c r="G59" s="1173">
        <v>181579595</v>
      </c>
      <c r="H59" s="1173">
        <v>1540158776</v>
      </c>
      <c r="I59" s="1174">
        <v>225100</v>
      </c>
      <c r="J59" s="1174">
        <v>0</v>
      </c>
      <c r="K59" s="1173">
        <v>225100</v>
      </c>
      <c r="L59" s="1173">
        <v>25000</v>
      </c>
      <c r="M59" s="1173">
        <v>18867387</v>
      </c>
      <c r="N59" s="1175">
        <v>18892387</v>
      </c>
      <c r="O59" s="1175">
        <v>212458850</v>
      </c>
      <c r="P59" s="1175">
        <v>636994705</v>
      </c>
      <c r="Q59" s="1174">
        <v>849453555</v>
      </c>
      <c r="R59" s="1174">
        <v>0</v>
      </c>
      <c r="S59" s="1174">
        <v>0</v>
      </c>
      <c r="T59" s="1176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908</v>
      </c>
      <c r="C60" s="1172">
        <v>292475618</v>
      </c>
      <c r="D60" s="1173">
        <v>76082566</v>
      </c>
      <c r="E60" s="1173">
        <v>368558184</v>
      </c>
      <c r="F60" s="1173">
        <v>269573451</v>
      </c>
      <c r="G60" s="1173">
        <v>11365536</v>
      </c>
      <c r="H60" s="1173">
        <v>280938987</v>
      </c>
      <c r="I60" s="1174">
        <v>0</v>
      </c>
      <c r="J60" s="1174">
        <v>0</v>
      </c>
      <c r="K60" s="1173">
        <v>0</v>
      </c>
      <c r="L60" s="1173">
        <v>0</v>
      </c>
      <c r="M60" s="1173">
        <v>1612718</v>
      </c>
      <c r="N60" s="1175">
        <v>1612718</v>
      </c>
      <c r="O60" s="1175">
        <v>22902167</v>
      </c>
      <c r="P60" s="1175">
        <v>63104312</v>
      </c>
      <c r="Q60" s="1174">
        <v>86006479</v>
      </c>
      <c r="R60" s="1174">
        <v>0</v>
      </c>
      <c r="S60" s="1174">
        <v>0</v>
      </c>
      <c r="T60" s="1176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910</v>
      </c>
      <c r="C61" s="1172">
        <v>286203936</v>
      </c>
      <c r="D61" s="1173">
        <v>137690510</v>
      </c>
      <c r="E61" s="1173">
        <v>423894446</v>
      </c>
      <c r="F61" s="1173">
        <v>254226854</v>
      </c>
      <c r="G61" s="1173">
        <v>18518064</v>
      </c>
      <c r="H61" s="1173">
        <v>272744918</v>
      </c>
      <c r="I61" s="1174">
        <v>0</v>
      </c>
      <c r="J61" s="1174">
        <v>0</v>
      </c>
      <c r="K61" s="1173">
        <v>0</v>
      </c>
      <c r="L61" s="1173">
        <v>624000</v>
      </c>
      <c r="M61" s="1173">
        <v>6753300</v>
      </c>
      <c r="N61" s="1175">
        <v>7377300</v>
      </c>
      <c r="O61" s="1175">
        <v>31353082</v>
      </c>
      <c r="P61" s="1175">
        <v>112419146</v>
      </c>
      <c r="Q61" s="1174">
        <v>143772228</v>
      </c>
      <c r="R61" s="1174">
        <v>478600</v>
      </c>
      <c r="S61" s="1174">
        <v>0</v>
      </c>
      <c r="T61" s="1176">
        <v>478600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912</v>
      </c>
      <c r="C62" s="1177">
        <v>1366113700</v>
      </c>
      <c r="D62" s="1178">
        <v>269026978</v>
      </c>
      <c r="E62" s="1178">
        <v>1635140678</v>
      </c>
      <c r="F62" s="1178">
        <v>1275620840</v>
      </c>
      <c r="G62" s="1178">
        <v>52968502</v>
      </c>
      <c r="H62" s="1178">
        <v>1328589342</v>
      </c>
      <c r="I62" s="1179">
        <v>136600</v>
      </c>
      <c r="J62" s="1179">
        <v>10000</v>
      </c>
      <c r="K62" s="1178">
        <v>146600</v>
      </c>
      <c r="L62" s="1178">
        <v>17400</v>
      </c>
      <c r="M62" s="1178">
        <v>8820336</v>
      </c>
      <c r="N62" s="1180">
        <v>8837736</v>
      </c>
      <c r="O62" s="1180">
        <v>90475460</v>
      </c>
      <c r="P62" s="1180">
        <v>207238140</v>
      </c>
      <c r="Q62" s="1179">
        <v>297713600</v>
      </c>
      <c r="R62" s="1179">
        <v>0</v>
      </c>
      <c r="S62" s="1179">
        <v>0</v>
      </c>
      <c r="T62" s="1181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914</v>
      </c>
      <c r="C63" s="1182">
        <v>236508522</v>
      </c>
      <c r="D63" s="1183">
        <v>74224647</v>
      </c>
      <c r="E63" s="1183">
        <v>310733169</v>
      </c>
      <c r="F63" s="1183">
        <v>216503904</v>
      </c>
      <c r="G63" s="1183">
        <v>15368072</v>
      </c>
      <c r="H63" s="1183">
        <v>231871976</v>
      </c>
      <c r="I63" s="1184">
        <v>114000</v>
      </c>
      <c r="J63" s="1184">
        <v>0</v>
      </c>
      <c r="K63" s="1183">
        <v>114000</v>
      </c>
      <c r="L63" s="1183">
        <v>0</v>
      </c>
      <c r="M63" s="1183">
        <v>7240372</v>
      </c>
      <c r="N63" s="1185">
        <v>7240372</v>
      </c>
      <c r="O63" s="1185">
        <v>20004618</v>
      </c>
      <c r="P63" s="1185">
        <v>51616203</v>
      </c>
      <c r="Q63" s="1184">
        <v>71620821</v>
      </c>
      <c r="R63" s="1184">
        <v>0</v>
      </c>
      <c r="S63" s="1184">
        <v>0</v>
      </c>
      <c r="T63" s="1186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916</v>
      </c>
      <c r="C64" s="1172">
        <v>1402302987</v>
      </c>
      <c r="D64" s="1173">
        <v>846469142</v>
      </c>
      <c r="E64" s="1173">
        <v>2248772129</v>
      </c>
      <c r="F64" s="1173">
        <v>1165824367</v>
      </c>
      <c r="G64" s="1173">
        <v>118356893</v>
      </c>
      <c r="H64" s="1173">
        <v>1284181260</v>
      </c>
      <c r="I64" s="1174">
        <v>595293</v>
      </c>
      <c r="J64" s="1174">
        <v>135900</v>
      </c>
      <c r="K64" s="1173">
        <v>731193</v>
      </c>
      <c r="L64" s="1173">
        <v>0</v>
      </c>
      <c r="M64" s="1173">
        <v>55162771</v>
      </c>
      <c r="N64" s="1175">
        <v>55162771</v>
      </c>
      <c r="O64" s="1175">
        <v>236478620</v>
      </c>
      <c r="P64" s="1175">
        <v>672949478</v>
      </c>
      <c r="Q64" s="1174">
        <v>909428098</v>
      </c>
      <c r="R64" s="1174">
        <v>0</v>
      </c>
      <c r="S64" s="1174">
        <v>0</v>
      </c>
      <c r="T64" s="1176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918</v>
      </c>
      <c r="C65" s="1172">
        <v>1813618441</v>
      </c>
      <c r="D65" s="1173">
        <v>1400516968</v>
      </c>
      <c r="E65" s="1173">
        <v>3214135409</v>
      </c>
      <c r="F65" s="1173">
        <v>1470995813</v>
      </c>
      <c r="G65" s="1173">
        <v>187233124</v>
      </c>
      <c r="H65" s="1173">
        <v>1658228937</v>
      </c>
      <c r="I65" s="1174">
        <v>0</v>
      </c>
      <c r="J65" s="1174">
        <v>0</v>
      </c>
      <c r="K65" s="1173">
        <v>0</v>
      </c>
      <c r="L65" s="1173">
        <v>196200</v>
      </c>
      <c r="M65" s="1173">
        <v>113480513</v>
      </c>
      <c r="N65" s="1175">
        <v>113676713</v>
      </c>
      <c r="O65" s="1175">
        <v>342426428</v>
      </c>
      <c r="P65" s="1175">
        <v>1099803331</v>
      </c>
      <c r="Q65" s="1174">
        <v>1442229759</v>
      </c>
      <c r="R65" s="1174">
        <v>0</v>
      </c>
      <c r="S65" s="1174">
        <v>0</v>
      </c>
      <c r="T65" s="1176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919</v>
      </c>
      <c r="C66" s="1172">
        <v>855680240</v>
      </c>
      <c r="D66" s="1173">
        <v>456599738</v>
      </c>
      <c r="E66" s="1173">
        <v>1312279978</v>
      </c>
      <c r="F66" s="1173">
        <v>723734835</v>
      </c>
      <c r="G66" s="1173">
        <v>63265857</v>
      </c>
      <c r="H66" s="1173">
        <v>787000692</v>
      </c>
      <c r="I66" s="1174">
        <v>0</v>
      </c>
      <c r="J66" s="1174">
        <v>0</v>
      </c>
      <c r="K66" s="1173">
        <v>0</v>
      </c>
      <c r="L66" s="1173">
        <v>0</v>
      </c>
      <c r="M66" s="1173">
        <v>28425321</v>
      </c>
      <c r="N66" s="1175">
        <v>28425321</v>
      </c>
      <c r="O66" s="1175">
        <v>131945405</v>
      </c>
      <c r="P66" s="1175">
        <v>364908560</v>
      </c>
      <c r="Q66" s="1174">
        <v>496853965</v>
      </c>
      <c r="R66" s="1174">
        <v>0</v>
      </c>
      <c r="S66" s="1174">
        <v>0</v>
      </c>
      <c r="T66" s="1176">
        <v>0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920</v>
      </c>
      <c r="C67" s="1177">
        <v>1528618700</v>
      </c>
      <c r="D67" s="1178">
        <v>0</v>
      </c>
      <c r="E67" s="1178">
        <v>1528618700</v>
      </c>
      <c r="F67" s="1178">
        <v>1528618700</v>
      </c>
      <c r="G67" s="1178">
        <v>0</v>
      </c>
      <c r="H67" s="1178">
        <v>1528618700</v>
      </c>
      <c r="I67" s="1179">
        <v>0</v>
      </c>
      <c r="J67" s="1179">
        <v>0</v>
      </c>
      <c r="K67" s="1178">
        <v>0</v>
      </c>
      <c r="L67" s="1178">
        <v>0</v>
      </c>
      <c r="M67" s="1178">
        <v>0</v>
      </c>
      <c r="N67" s="1180">
        <v>0</v>
      </c>
      <c r="O67" s="1180">
        <v>0</v>
      </c>
      <c r="P67" s="1180">
        <v>0</v>
      </c>
      <c r="Q67" s="1179">
        <v>0</v>
      </c>
      <c r="R67" s="1179">
        <v>0</v>
      </c>
      <c r="S67" s="1179">
        <v>0</v>
      </c>
      <c r="T67" s="1181">
        <v>0</v>
      </c>
      <c r="U67" s="77">
        <v>301</v>
      </c>
    </row>
    <row r="68" spans="1:21" s="187" customFormat="1" ht="23.1" customHeight="1" x14ac:dyDescent="0.15">
      <c r="A68" s="78">
        <v>302</v>
      </c>
      <c r="B68" s="65" t="s">
        <v>922</v>
      </c>
      <c r="C68" s="1182">
        <v>1703294000</v>
      </c>
      <c r="D68" s="1183">
        <v>379200</v>
      </c>
      <c r="E68" s="1183">
        <v>1703673200</v>
      </c>
      <c r="F68" s="1183">
        <v>1703138900</v>
      </c>
      <c r="G68" s="1183">
        <v>299200</v>
      </c>
      <c r="H68" s="1183">
        <v>1703438100</v>
      </c>
      <c r="I68" s="1184">
        <v>0</v>
      </c>
      <c r="J68" s="1184">
        <v>0</v>
      </c>
      <c r="K68" s="1183">
        <v>0</v>
      </c>
      <c r="L68" s="1183">
        <v>0</v>
      </c>
      <c r="M68" s="1183">
        <v>0</v>
      </c>
      <c r="N68" s="1185">
        <v>0</v>
      </c>
      <c r="O68" s="1185">
        <v>155100</v>
      </c>
      <c r="P68" s="1185">
        <v>80000</v>
      </c>
      <c r="Q68" s="1184">
        <v>235100</v>
      </c>
      <c r="R68" s="1184">
        <v>0</v>
      </c>
      <c r="S68" s="1184">
        <v>0</v>
      </c>
      <c r="T68" s="1186">
        <v>0</v>
      </c>
      <c r="U68" s="79">
        <v>302</v>
      </c>
    </row>
    <row r="69" spans="1:21" s="187" customFormat="1" ht="23.1" customHeight="1" x14ac:dyDescent="0.15">
      <c r="A69" s="66">
        <v>303</v>
      </c>
      <c r="B69" s="65" t="s">
        <v>924</v>
      </c>
      <c r="C69" s="1172">
        <v>230165800</v>
      </c>
      <c r="D69" s="1173">
        <v>0</v>
      </c>
      <c r="E69" s="1173">
        <v>230165800</v>
      </c>
      <c r="F69" s="1173">
        <v>230165800</v>
      </c>
      <c r="G69" s="1173">
        <v>0</v>
      </c>
      <c r="H69" s="1173">
        <v>230165800</v>
      </c>
      <c r="I69" s="1174">
        <v>0</v>
      </c>
      <c r="J69" s="1174">
        <v>0</v>
      </c>
      <c r="K69" s="1173">
        <v>0</v>
      </c>
      <c r="L69" s="1173">
        <v>0</v>
      </c>
      <c r="M69" s="1173">
        <v>0</v>
      </c>
      <c r="N69" s="1175">
        <v>0</v>
      </c>
      <c r="O69" s="1175">
        <v>0</v>
      </c>
      <c r="P69" s="1175">
        <v>0</v>
      </c>
      <c r="Q69" s="1174">
        <v>0</v>
      </c>
      <c r="R69" s="1174">
        <v>0</v>
      </c>
      <c r="S69" s="1174">
        <v>0</v>
      </c>
      <c r="T69" s="1176">
        <v>0</v>
      </c>
      <c r="U69" s="67">
        <v>303</v>
      </c>
    </row>
    <row r="70" spans="1:21" s="187" customFormat="1" ht="23.1" customHeight="1" x14ac:dyDescent="0.15">
      <c r="A70" s="66"/>
      <c r="B70" s="65"/>
      <c r="C70" s="1172"/>
      <c r="D70" s="1173"/>
      <c r="E70" s="1173"/>
      <c r="F70" s="1173"/>
      <c r="G70" s="1173"/>
      <c r="H70" s="1173"/>
      <c r="I70" s="1174"/>
      <c r="J70" s="1174"/>
      <c r="K70" s="1173"/>
      <c r="L70" s="1173"/>
      <c r="M70" s="1173"/>
      <c r="N70" s="1175"/>
      <c r="O70" s="1175"/>
      <c r="P70" s="1175"/>
      <c r="Q70" s="1174"/>
      <c r="R70" s="1174"/>
      <c r="S70" s="1174"/>
      <c r="T70" s="1176"/>
      <c r="U70" s="67"/>
    </row>
    <row r="71" spans="1:21" s="187" customFormat="1" ht="23.1" customHeight="1" x14ac:dyDescent="0.15">
      <c r="A71" s="66"/>
      <c r="B71" s="65"/>
      <c r="C71" s="1172"/>
      <c r="D71" s="1173"/>
      <c r="E71" s="1173"/>
      <c r="F71" s="1173"/>
      <c r="G71" s="1173"/>
      <c r="H71" s="1173"/>
      <c r="I71" s="1174"/>
      <c r="J71" s="1174"/>
      <c r="K71" s="1173"/>
      <c r="L71" s="1173"/>
      <c r="M71" s="1173"/>
      <c r="N71" s="1175"/>
      <c r="O71" s="1175"/>
      <c r="P71" s="1175"/>
      <c r="Q71" s="1174"/>
      <c r="R71" s="1174"/>
      <c r="S71" s="1174"/>
      <c r="T71" s="1176"/>
      <c r="U71" s="67"/>
    </row>
    <row r="72" spans="1:21" s="187" customFormat="1" ht="23.1" customHeight="1" x14ac:dyDescent="0.15">
      <c r="A72" s="75"/>
      <c r="B72" s="76"/>
      <c r="C72" s="1192"/>
      <c r="D72" s="1178"/>
      <c r="E72" s="1178"/>
      <c r="F72" s="1178"/>
      <c r="G72" s="1178"/>
      <c r="H72" s="1178"/>
      <c r="I72" s="1179"/>
      <c r="J72" s="1179"/>
      <c r="K72" s="1178"/>
      <c r="L72" s="1178"/>
      <c r="M72" s="1178"/>
      <c r="N72" s="1180"/>
      <c r="O72" s="1180"/>
      <c r="P72" s="1180"/>
      <c r="Q72" s="1179"/>
      <c r="R72" s="1179"/>
      <c r="S72" s="1179"/>
      <c r="T72" s="1181"/>
      <c r="U72" s="77"/>
    </row>
    <row r="73" spans="1:21" ht="23.1" customHeight="1" x14ac:dyDescent="0.15">
      <c r="A73" s="64"/>
      <c r="B73" s="97"/>
      <c r="C73" s="1162"/>
      <c r="D73" s="1163"/>
      <c r="E73" s="1163"/>
      <c r="F73" s="1163"/>
      <c r="G73" s="1163"/>
      <c r="H73" s="1163"/>
      <c r="I73" s="1164"/>
      <c r="J73" s="1164"/>
      <c r="K73" s="1163"/>
      <c r="L73" s="1163"/>
      <c r="M73" s="1163"/>
      <c r="N73" s="1165"/>
      <c r="O73" s="1165"/>
      <c r="P73" s="1165"/>
      <c r="Q73" s="1164"/>
      <c r="R73" s="1164"/>
      <c r="S73" s="1164"/>
      <c r="T73" s="1166"/>
      <c r="U73" s="59"/>
    </row>
    <row r="74" spans="1:21" ht="23.1" customHeight="1" x14ac:dyDescent="0.15">
      <c r="A74" s="64"/>
      <c r="B74" s="97"/>
      <c r="C74" s="1162"/>
      <c r="D74" s="1163"/>
      <c r="E74" s="1163"/>
      <c r="F74" s="1163"/>
      <c r="G74" s="1163"/>
      <c r="H74" s="1163"/>
      <c r="I74" s="1164"/>
      <c r="J74" s="1164"/>
      <c r="K74" s="1163"/>
      <c r="L74" s="1163"/>
      <c r="M74" s="1163"/>
      <c r="N74" s="1165"/>
      <c r="O74" s="1165"/>
      <c r="P74" s="1165"/>
      <c r="Q74" s="1164"/>
      <c r="R74" s="1164"/>
      <c r="S74" s="1164"/>
      <c r="T74" s="1166"/>
      <c r="U74" s="59"/>
    </row>
    <row r="75" spans="1:21" ht="23.1" customHeight="1" x14ac:dyDescent="0.15">
      <c r="A75" s="64"/>
      <c r="B75" s="97"/>
      <c r="C75" s="1162"/>
      <c r="D75" s="1163"/>
      <c r="E75" s="1163"/>
      <c r="F75" s="1163"/>
      <c r="G75" s="1163"/>
      <c r="H75" s="1163"/>
      <c r="I75" s="1164"/>
      <c r="J75" s="1164"/>
      <c r="K75" s="1163"/>
      <c r="L75" s="1163"/>
      <c r="M75" s="1163"/>
      <c r="N75" s="1165"/>
      <c r="O75" s="1165"/>
      <c r="P75" s="1165"/>
      <c r="Q75" s="1164"/>
      <c r="R75" s="1164"/>
      <c r="S75" s="1164"/>
      <c r="T75" s="1166"/>
      <c r="U75" s="59"/>
    </row>
    <row r="76" spans="1:21" ht="23.1" customHeight="1" x14ac:dyDescent="0.15">
      <c r="A76" s="64"/>
      <c r="B76" s="97"/>
      <c r="C76" s="1162"/>
      <c r="D76" s="1163"/>
      <c r="E76" s="1163"/>
      <c r="F76" s="1163"/>
      <c r="G76" s="1163"/>
      <c r="H76" s="1163"/>
      <c r="I76" s="1164"/>
      <c r="J76" s="1164"/>
      <c r="K76" s="1163"/>
      <c r="L76" s="1163"/>
      <c r="M76" s="1163"/>
      <c r="N76" s="1165"/>
      <c r="O76" s="1165"/>
      <c r="P76" s="1165"/>
      <c r="Q76" s="1164"/>
      <c r="R76" s="1164"/>
      <c r="S76" s="1164"/>
      <c r="T76" s="1166"/>
      <c r="U76" s="59"/>
    </row>
    <row r="77" spans="1:21" ht="23.1" customHeight="1" x14ac:dyDescent="0.15">
      <c r="A77" s="64"/>
      <c r="B77" s="97"/>
      <c r="C77" s="1167"/>
      <c r="D77" s="1168"/>
      <c r="E77" s="1168"/>
      <c r="F77" s="1168"/>
      <c r="G77" s="1168"/>
      <c r="H77" s="1168"/>
      <c r="I77" s="1169"/>
      <c r="J77" s="1169"/>
      <c r="K77" s="1168"/>
      <c r="L77" s="1168"/>
      <c r="M77" s="1168"/>
      <c r="N77" s="1170"/>
      <c r="O77" s="1170"/>
      <c r="P77" s="1170"/>
      <c r="Q77" s="1169"/>
      <c r="R77" s="1169"/>
      <c r="S77" s="1169"/>
      <c r="T77" s="1171"/>
      <c r="U77" s="59"/>
    </row>
    <row r="78" spans="1:21" ht="23.1" customHeight="1" x14ac:dyDescent="0.15">
      <c r="A78" s="61"/>
      <c r="B78" s="96"/>
      <c r="C78" s="1157"/>
      <c r="D78" s="1158"/>
      <c r="E78" s="1158"/>
      <c r="F78" s="1158"/>
      <c r="G78" s="1158"/>
      <c r="H78" s="1158"/>
      <c r="I78" s="1159"/>
      <c r="J78" s="1159"/>
      <c r="K78" s="1158"/>
      <c r="L78" s="1158"/>
      <c r="M78" s="1158"/>
      <c r="N78" s="1160"/>
      <c r="O78" s="1160"/>
      <c r="P78" s="1160"/>
      <c r="Q78" s="1159"/>
      <c r="R78" s="1159"/>
      <c r="S78" s="1159"/>
      <c r="T78" s="1161"/>
      <c r="U78" s="63"/>
    </row>
    <row r="79" spans="1:21" ht="23.1" customHeight="1" x14ac:dyDescent="0.15">
      <c r="A79" s="64"/>
      <c r="B79" s="97"/>
      <c r="C79" s="1162"/>
      <c r="D79" s="1163"/>
      <c r="E79" s="1163"/>
      <c r="F79" s="1163"/>
      <c r="G79" s="1163"/>
      <c r="H79" s="1163"/>
      <c r="I79" s="1164"/>
      <c r="J79" s="1164"/>
      <c r="K79" s="1163"/>
      <c r="L79" s="1163"/>
      <c r="M79" s="1163"/>
      <c r="N79" s="1165"/>
      <c r="O79" s="1165"/>
      <c r="P79" s="1165"/>
      <c r="Q79" s="1164"/>
      <c r="R79" s="1164"/>
      <c r="S79" s="1164"/>
      <c r="T79" s="1166"/>
      <c r="U79" s="59"/>
    </row>
    <row r="80" spans="1:21" ht="23.1" customHeight="1" x14ac:dyDescent="0.15">
      <c r="A80" s="64"/>
      <c r="B80" s="97"/>
      <c r="C80" s="1162"/>
      <c r="D80" s="1163"/>
      <c r="E80" s="1163"/>
      <c r="F80" s="1163"/>
      <c r="G80" s="1163"/>
      <c r="H80" s="1163"/>
      <c r="I80" s="1164"/>
      <c r="J80" s="1164"/>
      <c r="K80" s="1163"/>
      <c r="L80" s="1163"/>
      <c r="M80" s="1163"/>
      <c r="N80" s="1165"/>
      <c r="O80" s="1165"/>
      <c r="P80" s="1165"/>
      <c r="Q80" s="1164"/>
      <c r="R80" s="1164"/>
      <c r="S80" s="1164"/>
      <c r="T80" s="1166"/>
      <c r="U80" s="59"/>
    </row>
    <row r="81" spans="1:21" s="101" customFormat="1" ht="23.1" customHeight="1" x14ac:dyDescent="0.15">
      <c r="A81" s="66"/>
      <c r="B81" s="65"/>
      <c r="C81" s="1172"/>
      <c r="D81" s="1173"/>
      <c r="E81" s="1173"/>
      <c r="F81" s="1173"/>
      <c r="G81" s="1173"/>
      <c r="H81" s="1173"/>
      <c r="I81" s="1174"/>
      <c r="J81" s="1174"/>
      <c r="K81" s="1173"/>
      <c r="L81" s="1173"/>
      <c r="M81" s="1173"/>
      <c r="N81" s="1175"/>
      <c r="O81" s="1175"/>
      <c r="P81" s="1175"/>
      <c r="Q81" s="1174"/>
      <c r="R81" s="1174"/>
      <c r="S81" s="1174"/>
      <c r="T81" s="1176"/>
      <c r="U81" s="67"/>
    </row>
    <row r="82" spans="1:21" s="101" customFormat="1" ht="23.1" customHeight="1" x14ac:dyDescent="0.15">
      <c r="A82" s="66"/>
      <c r="B82" s="65"/>
      <c r="C82" s="1177"/>
      <c r="D82" s="1178"/>
      <c r="E82" s="1178"/>
      <c r="F82" s="1178"/>
      <c r="G82" s="1178"/>
      <c r="H82" s="1178"/>
      <c r="I82" s="1179"/>
      <c r="J82" s="1179"/>
      <c r="K82" s="1178"/>
      <c r="L82" s="1178"/>
      <c r="M82" s="1178"/>
      <c r="N82" s="1180"/>
      <c r="O82" s="1180"/>
      <c r="P82" s="1180"/>
      <c r="Q82" s="1179"/>
      <c r="R82" s="1179"/>
      <c r="S82" s="1179"/>
      <c r="T82" s="1181"/>
      <c r="U82" s="67"/>
    </row>
    <row r="83" spans="1:21" s="101" customFormat="1" ht="23.1" customHeight="1" x14ac:dyDescent="0.15">
      <c r="A83" s="70"/>
      <c r="B83" s="62"/>
      <c r="C83" s="1182"/>
      <c r="D83" s="1183"/>
      <c r="E83" s="1183"/>
      <c r="F83" s="1183"/>
      <c r="G83" s="1183"/>
      <c r="H83" s="1183"/>
      <c r="I83" s="1184"/>
      <c r="J83" s="1184"/>
      <c r="K83" s="1183"/>
      <c r="L83" s="1183"/>
      <c r="M83" s="1183"/>
      <c r="N83" s="1185"/>
      <c r="O83" s="1185"/>
      <c r="P83" s="1185"/>
      <c r="Q83" s="1184"/>
      <c r="R83" s="1184"/>
      <c r="S83" s="1184"/>
      <c r="T83" s="1186"/>
      <c r="U83" s="71"/>
    </row>
    <row r="84" spans="1:21" s="101" customFormat="1" ht="23.1" customHeight="1" x14ac:dyDescent="0.15">
      <c r="A84" s="66"/>
      <c r="B84" s="65"/>
      <c r="C84" s="1172"/>
      <c r="D84" s="1173"/>
      <c r="E84" s="1173"/>
      <c r="F84" s="1173"/>
      <c r="G84" s="1173"/>
      <c r="H84" s="1173"/>
      <c r="I84" s="1174"/>
      <c r="J84" s="1174"/>
      <c r="K84" s="1173"/>
      <c r="L84" s="1173"/>
      <c r="M84" s="1173"/>
      <c r="N84" s="1175"/>
      <c r="O84" s="1175"/>
      <c r="P84" s="1175"/>
      <c r="Q84" s="1174"/>
      <c r="R84" s="1174"/>
      <c r="S84" s="1174"/>
      <c r="T84" s="1176"/>
      <c r="U84" s="67"/>
    </row>
    <row r="85" spans="1:21" s="101" customFormat="1" ht="23.1" customHeight="1" x14ac:dyDescent="0.15">
      <c r="A85" s="66"/>
      <c r="B85" s="65"/>
      <c r="C85" s="1172"/>
      <c r="D85" s="1173"/>
      <c r="E85" s="1173"/>
      <c r="F85" s="1173"/>
      <c r="G85" s="1173"/>
      <c r="H85" s="1173"/>
      <c r="I85" s="1174"/>
      <c r="J85" s="1174"/>
      <c r="K85" s="1173"/>
      <c r="L85" s="1173"/>
      <c r="M85" s="1173"/>
      <c r="N85" s="1175"/>
      <c r="O85" s="1175"/>
      <c r="P85" s="1175"/>
      <c r="Q85" s="1174"/>
      <c r="R85" s="1174"/>
      <c r="S85" s="1174"/>
      <c r="T85" s="1176"/>
      <c r="U85" s="67"/>
    </row>
    <row r="86" spans="1:21" s="101" customFormat="1" ht="23.1" customHeight="1" x14ac:dyDescent="0.15">
      <c r="A86" s="66"/>
      <c r="B86" s="65"/>
      <c r="C86" s="1172"/>
      <c r="D86" s="1173"/>
      <c r="E86" s="1173"/>
      <c r="F86" s="1173"/>
      <c r="G86" s="1173"/>
      <c r="H86" s="1173"/>
      <c r="I86" s="1174"/>
      <c r="J86" s="1174"/>
      <c r="K86" s="1173"/>
      <c r="L86" s="1173"/>
      <c r="M86" s="1173"/>
      <c r="N86" s="1175"/>
      <c r="O86" s="1175"/>
      <c r="P86" s="1175"/>
      <c r="Q86" s="1174"/>
      <c r="R86" s="1174"/>
      <c r="S86" s="1174"/>
      <c r="T86" s="1176"/>
      <c r="U86" s="67"/>
    </row>
    <row r="87" spans="1:21" s="101" customFormat="1" ht="23.1" customHeight="1" x14ac:dyDescent="0.15">
      <c r="A87" s="66"/>
      <c r="B87" s="65"/>
      <c r="C87" s="1177"/>
      <c r="D87" s="1178"/>
      <c r="E87" s="1178"/>
      <c r="F87" s="1178"/>
      <c r="G87" s="1178"/>
      <c r="H87" s="1178"/>
      <c r="I87" s="1179"/>
      <c r="J87" s="1179"/>
      <c r="K87" s="1178"/>
      <c r="L87" s="1178"/>
      <c r="M87" s="1178"/>
      <c r="N87" s="1180"/>
      <c r="O87" s="1180"/>
      <c r="P87" s="1180"/>
      <c r="Q87" s="1179"/>
      <c r="R87" s="1179"/>
      <c r="S87" s="1179"/>
      <c r="T87" s="1181"/>
      <c r="U87" s="67"/>
    </row>
    <row r="88" spans="1:21" s="101" customFormat="1" ht="23.1" customHeight="1" x14ac:dyDescent="0.15">
      <c r="A88" s="72"/>
      <c r="B88" s="62"/>
      <c r="C88" s="1182"/>
      <c r="D88" s="1183"/>
      <c r="E88" s="1183"/>
      <c r="F88" s="1183"/>
      <c r="G88" s="1183"/>
      <c r="H88" s="1183"/>
      <c r="I88" s="1184"/>
      <c r="J88" s="1184"/>
      <c r="K88" s="1183"/>
      <c r="L88" s="1183"/>
      <c r="M88" s="1183"/>
      <c r="N88" s="1185"/>
      <c r="O88" s="1185"/>
      <c r="P88" s="1185"/>
      <c r="Q88" s="1184"/>
      <c r="R88" s="1184"/>
      <c r="S88" s="1184"/>
      <c r="T88" s="1186"/>
      <c r="U88" s="73"/>
    </row>
    <row r="89" spans="1:21" s="101" customFormat="1" ht="23.1" customHeight="1" x14ac:dyDescent="0.15">
      <c r="A89" s="66"/>
      <c r="B89" s="65"/>
      <c r="C89" s="1172"/>
      <c r="D89" s="1173"/>
      <c r="E89" s="1173"/>
      <c r="F89" s="1173"/>
      <c r="G89" s="1173"/>
      <c r="H89" s="1173"/>
      <c r="I89" s="1174"/>
      <c r="J89" s="1174"/>
      <c r="K89" s="1173"/>
      <c r="L89" s="1173"/>
      <c r="M89" s="1173"/>
      <c r="N89" s="1175"/>
      <c r="O89" s="1175"/>
      <c r="P89" s="1175"/>
      <c r="Q89" s="1174"/>
      <c r="R89" s="1174"/>
      <c r="S89" s="1174"/>
      <c r="T89" s="1176"/>
      <c r="U89" s="67"/>
    </row>
    <row r="90" spans="1:21" s="101" customFormat="1" ht="23.1" customHeight="1" x14ac:dyDescent="0.15">
      <c r="A90" s="66"/>
      <c r="B90" s="65"/>
      <c r="C90" s="1172"/>
      <c r="D90" s="1173"/>
      <c r="E90" s="1173"/>
      <c r="F90" s="1173"/>
      <c r="G90" s="1173"/>
      <c r="H90" s="1173"/>
      <c r="I90" s="1174"/>
      <c r="J90" s="1174"/>
      <c r="K90" s="1173"/>
      <c r="L90" s="1173"/>
      <c r="M90" s="1173"/>
      <c r="N90" s="1175"/>
      <c r="O90" s="1175"/>
      <c r="P90" s="1175"/>
      <c r="Q90" s="1174"/>
      <c r="R90" s="1174"/>
      <c r="S90" s="1174"/>
      <c r="T90" s="1176"/>
      <c r="U90" s="67"/>
    </row>
    <row r="91" spans="1:21" s="101" customFormat="1" ht="23.1" customHeight="1" x14ac:dyDescent="0.15">
      <c r="A91" s="66"/>
      <c r="B91" s="65"/>
      <c r="C91" s="1172"/>
      <c r="D91" s="1173"/>
      <c r="E91" s="1173"/>
      <c r="F91" s="1173"/>
      <c r="G91" s="1173"/>
      <c r="H91" s="1173"/>
      <c r="I91" s="1174"/>
      <c r="J91" s="1174"/>
      <c r="K91" s="1173"/>
      <c r="L91" s="1173"/>
      <c r="M91" s="1173"/>
      <c r="N91" s="1175"/>
      <c r="O91" s="1175"/>
      <c r="P91" s="1175"/>
      <c r="Q91" s="1174"/>
      <c r="R91" s="1174"/>
      <c r="S91" s="1174"/>
      <c r="T91" s="1176"/>
      <c r="U91" s="67"/>
    </row>
    <row r="92" spans="1:21" s="101" customFormat="1" ht="23.1" customHeight="1" x14ac:dyDescent="0.15">
      <c r="A92" s="66"/>
      <c r="B92" s="65"/>
      <c r="C92" s="1177"/>
      <c r="D92" s="1178"/>
      <c r="E92" s="1178"/>
      <c r="F92" s="1178"/>
      <c r="G92" s="1178"/>
      <c r="H92" s="1178"/>
      <c r="I92" s="1179"/>
      <c r="J92" s="1179"/>
      <c r="K92" s="1178"/>
      <c r="L92" s="1178"/>
      <c r="M92" s="1178"/>
      <c r="N92" s="1180"/>
      <c r="O92" s="1180"/>
      <c r="P92" s="1180"/>
      <c r="Q92" s="1179"/>
      <c r="R92" s="1179"/>
      <c r="S92" s="1179"/>
      <c r="T92" s="1181"/>
      <c r="U92" s="67"/>
    </row>
    <row r="93" spans="1:21" s="101" customFormat="1" ht="23.1" customHeight="1" x14ac:dyDescent="0.15">
      <c r="A93" s="70"/>
      <c r="B93" s="62"/>
      <c r="C93" s="1182"/>
      <c r="D93" s="1183"/>
      <c r="E93" s="1183"/>
      <c r="F93" s="1183"/>
      <c r="G93" s="1183"/>
      <c r="H93" s="1183"/>
      <c r="I93" s="1184"/>
      <c r="J93" s="1184"/>
      <c r="K93" s="1183"/>
      <c r="L93" s="1183"/>
      <c r="M93" s="1183"/>
      <c r="N93" s="1185"/>
      <c r="O93" s="1185"/>
      <c r="P93" s="1185"/>
      <c r="Q93" s="1184"/>
      <c r="R93" s="1184"/>
      <c r="S93" s="1184"/>
      <c r="T93" s="1186"/>
      <c r="U93" s="71"/>
    </row>
    <row r="94" spans="1:21" s="101" customFormat="1" ht="23.1" customHeight="1" x14ac:dyDescent="0.15">
      <c r="A94" s="66"/>
      <c r="B94" s="65"/>
      <c r="C94" s="1172"/>
      <c r="D94" s="1173"/>
      <c r="E94" s="1173"/>
      <c r="F94" s="1173"/>
      <c r="G94" s="1173"/>
      <c r="H94" s="1173"/>
      <c r="I94" s="1174"/>
      <c r="J94" s="1174"/>
      <c r="K94" s="1173"/>
      <c r="L94" s="1173"/>
      <c r="M94" s="1173"/>
      <c r="N94" s="1175"/>
      <c r="O94" s="1175"/>
      <c r="P94" s="1175"/>
      <c r="Q94" s="1174"/>
      <c r="R94" s="1174"/>
      <c r="S94" s="1174"/>
      <c r="T94" s="1176"/>
      <c r="U94" s="67"/>
    </row>
    <row r="95" spans="1:21" s="101" customFormat="1" ht="23.1" customHeight="1" x14ac:dyDescent="0.15">
      <c r="A95" s="66"/>
      <c r="B95" s="65"/>
      <c r="C95" s="1172"/>
      <c r="D95" s="1173"/>
      <c r="E95" s="1173"/>
      <c r="F95" s="1173"/>
      <c r="G95" s="1173"/>
      <c r="H95" s="1173"/>
      <c r="I95" s="1174"/>
      <c r="J95" s="1174"/>
      <c r="K95" s="1173"/>
      <c r="L95" s="1173"/>
      <c r="M95" s="1173"/>
      <c r="N95" s="1175"/>
      <c r="O95" s="1175"/>
      <c r="P95" s="1175"/>
      <c r="Q95" s="1174"/>
      <c r="R95" s="1174"/>
      <c r="S95" s="1174"/>
      <c r="T95" s="1176"/>
      <c r="U95" s="67"/>
    </row>
    <row r="96" spans="1:21" s="101" customFormat="1" ht="23.1" customHeight="1" x14ac:dyDescent="0.15">
      <c r="A96" s="66"/>
      <c r="B96" s="65"/>
      <c r="C96" s="1172"/>
      <c r="D96" s="1173"/>
      <c r="E96" s="1173"/>
      <c r="F96" s="1173"/>
      <c r="G96" s="1173"/>
      <c r="H96" s="1173"/>
      <c r="I96" s="1174"/>
      <c r="J96" s="1174"/>
      <c r="K96" s="1173"/>
      <c r="L96" s="1173"/>
      <c r="M96" s="1173"/>
      <c r="N96" s="1175"/>
      <c r="O96" s="1175"/>
      <c r="P96" s="1175"/>
      <c r="Q96" s="1174"/>
      <c r="R96" s="1174"/>
      <c r="S96" s="1174"/>
      <c r="T96" s="1176"/>
      <c r="U96" s="67"/>
    </row>
    <row r="97" spans="1:21" s="101" customFormat="1" ht="23.1" customHeight="1" x14ac:dyDescent="0.15">
      <c r="A97" s="66"/>
      <c r="B97" s="65"/>
      <c r="C97" s="1177"/>
      <c r="D97" s="1178"/>
      <c r="E97" s="1178"/>
      <c r="F97" s="1178"/>
      <c r="G97" s="1178"/>
      <c r="H97" s="1178"/>
      <c r="I97" s="1179"/>
      <c r="J97" s="1179"/>
      <c r="K97" s="1178"/>
      <c r="L97" s="1178"/>
      <c r="M97" s="1178"/>
      <c r="N97" s="1180"/>
      <c r="O97" s="1180"/>
      <c r="P97" s="1180"/>
      <c r="Q97" s="1179"/>
      <c r="R97" s="1179"/>
      <c r="S97" s="1179"/>
      <c r="T97" s="1181"/>
      <c r="U97" s="67"/>
    </row>
    <row r="98" spans="1:21" s="101" customFormat="1" ht="23.1" customHeight="1" x14ac:dyDescent="0.15">
      <c r="A98" s="70"/>
      <c r="B98" s="62"/>
      <c r="C98" s="1182"/>
      <c r="D98" s="1183"/>
      <c r="E98" s="1183"/>
      <c r="F98" s="1183"/>
      <c r="G98" s="1183"/>
      <c r="H98" s="1183"/>
      <c r="I98" s="1184"/>
      <c r="J98" s="1184"/>
      <c r="K98" s="1183"/>
      <c r="L98" s="1183"/>
      <c r="M98" s="1183"/>
      <c r="N98" s="1185"/>
      <c r="O98" s="1185"/>
      <c r="P98" s="1185"/>
      <c r="Q98" s="1184"/>
      <c r="R98" s="1184"/>
      <c r="S98" s="1184"/>
      <c r="T98" s="1186"/>
      <c r="U98" s="71"/>
    </row>
    <row r="99" spans="1:21" s="101" customFormat="1" ht="23.1" customHeight="1" x14ac:dyDescent="0.15">
      <c r="A99" s="66"/>
      <c r="B99" s="65"/>
      <c r="C99" s="1172"/>
      <c r="D99" s="1173"/>
      <c r="E99" s="1173"/>
      <c r="F99" s="1173"/>
      <c r="G99" s="1173"/>
      <c r="H99" s="1173"/>
      <c r="I99" s="1174"/>
      <c r="J99" s="1174"/>
      <c r="K99" s="1173"/>
      <c r="L99" s="1173"/>
      <c r="M99" s="1173"/>
      <c r="N99" s="1175"/>
      <c r="O99" s="1175"/>
      <c r="P99" s="1175"/>
      <c r="Q99" s="1174"/>
      <c r="R99" s="1174"/>
      <c r="S99" s="1174"/>
      <c r="T99" s="1176"/>
      <c r="U99" s="67"/>
    </row>
    <row r="100" spans="1:21" s="101" customFormat="1" ht="23.1" customHeight="1" x14ac:dyDescent="0.15">
      <c r="A100" s="66"/>
      <c r="B100" s="65"/>
      <c r="C100" s="1172"/>
      <c r="D100" s="1173"/>
      <c r="E100" s="1173"/>
      <c r="F100" s="1173"/>
      <c r="G100" s="1173"/>
      <c r="H100" s="1173"/>
      <c r="I100" s="1174"/>
      <c r="J100" s="1174"/>
      <c r="K100" s="1173"/>
      <c r="L100" s="1173"/>
      <c r="M100" s="1173"/>
      <c r="N100" s="1175"/>
      <c r="O100" s="1175"/>
      <c r="P100" s="1175"/>
      <c r="Q100" s="1174"/>
      <c r="R100" s="1174"/>
      <c r="S100" s="1174"/>
      <c r="T100" s="1176"/>
      <c r="U100" s="67"/>
    </row>
    <row r="101" spans="1:21" s="101" customFormat="1" ht="23.1" customHeight="1" x14ac:dyDescent="0.15">
      <c r="A101" s="66"/>
      <c r="B101" s="65"/>
      <c r="C101" s="1172"/>
      <c r="D101" s="1173"/>
      <c r="E101" s="1173"/>
      <c r="F101" s="1173"/>
      <c r="G101" s="1173"/>
      <c r="H101" s="1173"/>
      <c r="I101" s="1174"/>
      <c r="J101" s="1174"/>
      <c r="K101" s="1173"/>
      <c r="L101" s="1173"/>
      <c r="M101" s="1173"/>
      <c r="N101" s="1175"/>
      <c r="O101" s="1175"/>
      <c r="P101" s="1175"/>
      <c r="Q101" s="1174"/>
      <c r="R101" s="1174"/>
      <c r="S101" s="1174"/>
      <c r="T101" s="1176"/>
      <c r="U101" s="67"/>
    </row>
    <row r="102" spans="1:21" s="101" customFormat="1" ht="23.1" customHeight="1" x14ac:dyDescent="0.15">
      <c r="A102" s="66"/>
      <c r="B102" s="65"/>
      <c r="C102" s="1177"/>
      <c r="D102" s="1178"/>
      <c r="E102" s="1178"/>
      <c r="F102" s="1178"/>
      <c r="G102" s="1178"/>
      <c r="H102" s="1178"/>
      <c r="I102" s="1179"/>
      <c r="J102" s="1179"/>
      <c r="K102" s="1178"/>
      <c r="L102" s="1178"/>
      <c r="M102" s="1178"/>
      <c r="N102" s="1180"/>
      <c r="O102" s="1180"/>
      <c r="P102" s="1180"/>
      <c r="Q102" s="1179"/>
      <c r="R102" s="1179"/>
      <c r="S102" s="1179"/>
      <c r="T102" s="1181"/>
      <c r="U102" s="67"/>
    </row>
    <row r="103" spans="1:21" s="101" customFormat="1" ht="23.1" customHeight="1" x14ac:dyDescent="0.15">
      <c r="A103" s="72"/>
      <c r="B103" s="62"/>
      <c r="C103" s="1182"/>
      <c r="D103" s="1183"/>
      <c r="E103" s="1183"/>
      <c r="F103" s="1183"/>
      <c r="G103" s="1183"/>
      <c r="H103" s="1183"/>
      <c r="I103" s="1184"/>
      <c r="J103" s="1184"/>
      <c r="K103" s="1183"/>
      <c r="L103" s="1183"/>
      <c r="M103" s="1183"/>
      <c r="N103" s="1185"/>
      <c r="O103" s="1185"/>
      <c r="P103" s="1185"/>
      <c r="Q103" s="1184"/>
      <c r="R103" s="1184"/>
      <c r="S103" s="1184"/>
      <c r="T103" s="1186"/>
      <c r="U103" s="73"/>
    </row>
    <row r="104" spans="1:21" s="101" customFormat="1" ht="23.1" customHeight="1" x14ac:dyDescent="0.15">
      <c r="A104" s="66"/>
      <c r="B104" s="65"/>
      <c r="C104" s="1172"/>
      <c r="D104" s="1173"/>
      <c r="E104" s="1173"/>
      <c r="F104" s="1173"/>
      <c r="G104" s="1173"/>
      <c r="H104" s="1173"/>
      <c r="I104" s="1174"/>
      <c r="J104" s="1174"/>
      <c r="K104" s="1173"/>
      <c r="L104" s="1173"/>
      <c r="M104" s="1173"/>
      <c r="N104" s="1175"/>
      <c r="O104" s="1175"/>
      <c r="P104" s="1175"/>
      <c r="Q104" s="1174"/>
      <c r="R104" s="1174"/>
      <c r="S104" s="1174"/>
      <c r="T104" s="1176"/>
      <c r="U104" s="67"/>
    </row>
    <row r="105" spans="1:21" s="101" customFormat="1" ht="23.1" customHeight="1" x14ac:dyDescent="0.15">
      <c r="A105" s="66"/>
      <c r="B105" s="65"/>
      <c r="C105" s="1172"/>
      <c r="D105" s="1173"/>
      <c r="E105" s="1173"/>
      <c r="F105" s="1173"/>
      <c r="G105" s="1173"/>
      <c r="H105" s="1173"/>
      <c r="I105" s="1174"/>
      <c r="J105" s="1174"/>
      <c r="K105" s="1173"/>
      <c r="L105" s="1173"/>
      <c r="M105" s="1173"/>
      <c r="N105" s="1175"/>
      <c r="O105" s="1175"/>
      <c r="P105" s="1175"/>
      <c r="Q105" s="1174"/>
      <c r="R105" s="1174"/>
      <c r="S105" s="1174"/>
      <c r="T105" s="1176"/>
      <c r="U105" s="67"/>
    </row>
    <row r="106" spans="1:21" s="101" customFormat="1" ht="23.1" customHeight="1" x14ac:dyDescent="0.15">
      <c r="A106" s="66"/>
      <c r="B106" s="65"/>
      <c r="C106" s="1172"/>
      <c r="D106" s="1173"/>
      <c r="E106" s="1173"/>
      <c r="F106" s="1173"/>
      <c r="G106" s="1173"/>
      <c r="H106" s="1173"/>
      <c r="I106" s="1174"/>
      <c r="J106" s="1174"/>
      <c r="K106" s="1173"/>
      <c r="L106" s="1173"/>
      <c r="M106" s="1173"/>
      <c r="N106" s="1175"/>
      <c r="O106" s="1175"/>
      <c r="P106" s="1175"/>
      <c r="Q106" s="1174"/>
      <c r="R106" s="1174"/>
      <c r="S106" s="1174"/>
      <c r="T106" s="1176"/>
      <c r="U106" s="67"/>
    </row>
    <row r="107" spans="1:21" s="101" customFormat="1" ht="23.1" customHeight="1" thickBot="1" x14ac:dyDescent="0.2">
      <c r="A107" s="81"/>
      <c r="B107" s="82"/>
      <c r="C107" s="1187"/>
      <c r="D107" s="1188"/>
      <c r="E107" s="1188"/>
      <c r="F107" s="1188"/>
      <c r="G107" s="1188"/>
      <c r="H107" s="1188"/>
      <c r="I107" s="1189"/>
      <c r="J107" s="1189"/>
      <c r="K107" s="1188"/>
      <c r="L107" s="1188"/>
      <c r="M107" s="1188"/>
      <c r="N107" s="1190"/>
      <c r="O107" s="1190"/>
      <c r="P107" s="1190"/>
      <c r="Q107" s="1189"/>
      <c r="R107" s="1189"/>
      <c r="S107" s="1189"/>
      <c r="T107" s="1191"/>
      <c r="U107" s="83"/>
    </row>
    <row r="108" spans="1:21" ht="20.100000000000001" customHeight="1" x14ac:dyDescent="0.15"/>
    <row r="109" spans="1:21" ht="20.100000000000001" customHeight="1" x14ac:dyDescent="0.15"/>
    <row r="110" spans="1:21" ht="20.100000000000001" customHeight="1" x14ac:dyDescent="0.15"/>
    <row r="111" spans="1:21" ht="20.100000000000001" customHeight="1" x14ac:dyDescent="0.15"/>
    <row r="112" spans="1:21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</sheetData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139"/>
  <sheetViews>
    <sheetView showGridLines="0" view="pageBreakPreview" zoomScale="55" zoomScaleNormal="100" zoomScaleSheetLayoutView="50" workbookViewId="0">
      <pane ySplit="12" topLeftCell="A20" activePane="bottomLeft" state="frozen"/>
      <selection pane="bottomLeft" activeCell="I20" sqref="I20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05" customWidth="1"/>
    <col min="5" max="5" width="14.125" style="102" customWidth="1"/>
    <col min="6" max="6" width="14.125" style="205" customWidth="1"/>
    <col min="7" max="7" width="14.125" style="102" customWidth="1"/>
    <col min="8" max="8" width="14.125" style="205" customWidth="1"/>
    <col min="9" max="10" width="14.125" style="173" customWidth="1"/>
    <col min="11" max="12" width="14.125" style="102" customWidth="1"/>
    <col min="13" max="13" width="14.125" style="172" customWidth="1"/>
    <col min="14" max="19" width="14.125" style="173" customWidth="1"/>
    <col min="20" max="20" width="14.125" style="102" customWidth="1"/>
    <col min="21" max="21" width="4.875" style="190" customWidth="1"/>
    <col min="22" max="16384" width="9" style="102"/>
  </cols>
  <sheetData>
    <row r="1" spans="1:21" ht="30.95" customHeight="1" x14ac:dyDescent="0.15">
      <c r="A1" s="4" t="s">
        <v>978</v>
      </c>
      <c r="U1" s="174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02" t="s">
        <v>510</v>
      </c>
    </row>
    <row r="3" spans="1:21" s="178" customFormat="1" ht="24.95" customHeight="1" x14ac:dyDescent="0.15">
      <c r="A3" s="207" t="s">
        <v>487</v>
      </c>
      <c r="B3" s="208"/>
      <c r="C3" s="209" t="s">
        <v>576</v>
      </c>
      <c r="D3" s="210"/>
      <c r="E3" s="211"/>
      <c r="F3" s="212" t="s">
        <v>577</v>
      </c>
      <c r="G3" s="213"/>
      <c r="H3" s="214"/>
      <c r="I3" s="491" t="s">
        <v>415</v>
      </c>
      <c r="J3" s="492"/>
      <c r="K3" s="493"/>
      <c r="L3" s="209" t="s">
        <v>578</v>
      </c>
      <c r="M3" s="213"/>
      <c r="N3" s="211"/>
      <c r="O3" s="209" t="s">
        <v>579</v>
      </c>
      <c r="P3" s="213"/>
      <c r="Q3" s="211"/>
      <c r="R3" s="209" t="s">
        <v>580</v>
      </c>
      <c r="S3" s="213"/>
      <c r="T3" s="213"/>
      <c r="U3" s="215" t="s">
        <v>487</v>
      </c>
    </row>
    <row r="4" spans="1:21" s="178" customFormat="1" ht="24.95" customHeight="1" x14ac:dyDescent="0.15">
      <c r="A4" s="216" t="s">
        <v>488</v>
      </c>
      <c r="B4" s="217"/>
      <c r="C4" s="218"/>
      <c r="D4" s="219"/>
      <c r="E4" s="218"/>
      <c r="F4" s="219"/>
      <c r="G4" s="218"/>
      <c r="H4" s="219"/>
      <c r="I4" s="494"/>
      <c r="J4" s="494"/>
      <c r="K4" s="494"/>
      <c r="L4" s="218"/>
      <c r="M4" s="218"/>
      <c r="N4" s="218"/>
      <c r="O4" s="218"/>
      <c r="P4" s="218"/>
      <c r="Q4" s="218"/>
      <c r="R4" s="218"/>
      <c r="S4" s="218"/>
      <c r="T4" s="220"/>
      <c r="U4" s="221" t="s">
        <v>488</v>
      </c>
    </row>
    <row r="5" spans="1:21" s="187" customFormat="1" ht="24.95" customHeight="1" x14ac:dyDescent="0.15">
      <c r="A5" s="222" t="s">
        <v>489</v>
      </c>
      <c r="B5" s="223" t="s">
        <v>450</v>
      </c>
      <c r="C5" s="224" t="s">
        <v>717</v>
      </c>
      <c r="D5" s="225" t="s">
        <v>456</v>
      </c>
      <c r="E5" s="224" t="s">
        <v>449</v>
      </c>
      <c r="F5" s="225" t="s">
        <v>717</v>
      </c>
      <c r="G5" s="224" t="s">
        <v>456</v>
      </c>
      <c r="H5" s="225" t="s">
        <v>449</v>
      </c>
      <c r="I5" s="224" t="s">
        <v>716</v>
      </c>
      <c r="J5" s="224" t="s">
        <v>456</v>
      </c>
      <c r="K5" s="224" t="s">
        <v>449</v>
      </c>
      <c r="L5" s="224" t="s">
        <v>717</v>
      </c>
      <c r="M5" s="224" t="s">
        <v>456</v>
      </c>
      <c r="N5" s="224" t="s">
        <v>449</v>
      </c>
      <c r="O5" s="224" t="s">
        <v>717</v>
      </c>
      <c r="P5" s="224" t="s">
        <v>456</v>
      </c>
      <c r="Q5" s="224" t="s">
        <v>449</v>
      </c>
      <c r="R5" s="224" t="s">
        <v>717</v>
      </c>
      <c r="S5" s="224" t="s">
        <v>456</v>
      </c>
      <c r="T5" s="226" t="s">
        <v>449</v>
      </c>
      <c r="U5" s="227" t="s">
        <v>489</v>
      </c>
    </row>
    <row r="6" spans="1:21" s="187" customFormat="1" ht="24.95" customHeight="1" x14ac:dyDescent="0.15">
      <c r="A6" s="222" t="s">
        <v>490</v>
      </c>
      <c r="B6" s="223"/>
      <c r="C6" s="224"/>
      <c r="D6" s="225"/>
      <c r="E6" s="224"/>
      <c r="F6" s="225"/>
      <c r="G6" s="224"/>
      <c r="H6" s="225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6"/>
      <c r="U6" s="227" t="s">
        <v>490</v>
      </c>
    </row>
    <row r="7" spans="1:21" s="187" customFormat="1" ht="24.95" customHeight="1" thickBot="1" x14ac:dyDescent="0.2">
      <c r="A7" s="228" t="s">
        <v>491</v>
      </c>
      <c r="B7" s="229"/>
      <c r="C7" s="53"/>
      <c r="D7" s="230"/>
      <c r="E7" s="53"/>
      <c r="F7" s="230"/>
      <c r="G7" s="53"/>
      <c r="H7" s="230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31"/>
      <c r="U7" s="232" t="s">
        <v>491</v>
      </c>
    </row>
    <row r="8" spans="1:21" s="178" customFormat="1" ht="30" customHeight="1" x14ac:dyDescent="0.15">
      <c r="A8" s="216"/>
      <c r="B8" s="233" t="s">
        <v>1</v>
      </c>
      <c r="C8" s="1193" t="s">
        <v>693</v>
      </c>
      <c r="D8" s="1194" t="s">
        <v>693</v>
      </c>
      <c r="E8" s="1194" t="s">
        <v>693</v>
      </c>
      <c r="F8" s="1194" t="s">
        <v>693</v>
      </c>
      <c r="G8" s="1194" t="s">
        <v>693</v>
      </c>
      <c r="H8" s="1194" t="s">
        <v>693</v>
      </c>
      <c r="I8" s="1195" t="s">
        <v>693</v>
      </c>
      <c r="J8" s="1195" t="s">
        <v>693</v>
      </c>
      <c r="K8" s="1194" t="s">
        <v>693</v>
      </c>
      <c r="L8" s="1194" t="s">
        <v>693</v>
      </c>
      <c r="M8" s="1194" t="s">
        <v>693</v>
      </c>
      <c r="N8" s="1196" t="s">
        <v>693</v>
      </c>
      <c r="O8" s="1196" t="s">
        <v>693</v>
      </c>
      <c r="P8" s="1196" t="s">
        <v>693</v>
      </c>
      <c r="Q8" s="1195" t="s">
        <v>693</v>
      </c>
      <c r="R8" s="1195" t="s">
        <v>693</v>
      </c>
      <c r="S8" s="1195" t="s">
        <v>693</v>
      </c>
      <c r="T8" s="1197" t="s">
        <v>693</v>
      </c>
      <c r="U8" s="234"/>
    </row>
    <row r="9" spans="1:21" s="178" customFormat="1" ht="30" customHeight="1" x14ac:dyDescent="0.15">
      <c r="A9" s="216"/>
      <c r="B9" s="233" t="s">
        <v>817</v>
      </c>
      <c r="C9" s="1198">
        <v>12032059175</v>
      </c>
      <c r="D9" s="1163">
        <v>2369153252</v>
      </c>
      <c r="E9" s="1163">
        <v>14401212427</v>
      </c>
      <c r="F9" s="1163">
        <v>11513692466</v>
      </c>
      <c r="G9" s="1163">
        <v>502431918</v>
      </c>
      <c r="H9" s="1163">
        <v>12016124384</v>
      </c>
      <c r="I9" s="1164">
        <v>2683074</v>
      </c>
      <c r="J9" s="1164">
        <v>122684</v>
      </c>
      <c r="K9" s="1163">
        <v>2805758</v>
      </c>
      <c r="L9" s="1163">
        <v>166588</v>
      </c>
      <c r="M9" s="1163">
        <v>217802105</v>
      </c>
      <c r="N9" s="1165">
        <v>217968693</v>
      </c>
      <c r="O9" s="1165">
        <v>518200121</v>
      </c>
      <c r="P9" s="1165">
        <v>1648919229</v>
      </c>
      <c r="Q9" s="1164">
        <v>2167119350</v>
      </c>
      <c r="R9" s="1164">
        <v>0</v>
      </c>
      <c r="S9" s="1164">
        <v>0</v>
      </c>
      <c r="T9" s="1166">
        <v>0</v>
      </c>
      <c r="U9" s="235"/>
    </row>
    <row r="10" spans="1:21" s="178" customFormat="1" ht="30" customHeight="1" x14ac:dyDescent="0.15">
      <c r="A10" s="216"/>
      <c r="B10" s="233" t="s">
        <v>818</v>
      </c>
      <c r="C10" s="1199" t="s">
        <v>693</v>
      </c>
      <c r="D10" s="1200" t="s">
        <v>693</v>
      </c>
      <c r="E10" s="1200" t="s">
        <v>693</v>
      </c>
      <c r="F10" s="1200" t="s">
        <v>693</v>
      </c>
      <c r="G10" s="1200" t="s">
        <v>693</v>
      </c>
      <c r="H10" s="1200" t="s">
        <v>693</v>
      </c>
      <c r="I10" s="1201" t="s">
        <v>693</v>
      </c>
      <c r="J10" s="1201" t="s">
        <v>693</v>
      </c>
      <c r="K10" s="1200" t="s">
        <v>693</v>
      </c>
      <c r="L10" s="1200" t="s">
        <v>693</v>
      </c>
      <c r="M10" s="1200" t="s">
        <v>693</v>
      </c>
      <c r="N10" s="1202" t="s">
        <v>693</v>
      </c>
      <c r="O10" s="1202" t="s">
        <v>693</v>
      </c>
      <c r="P10" s="1202" t="s">
        <v>693</v>
      </c>
      <c r="Q10" s="1201" t="s">
        <v>693</v>
      </c>
      <c r="R10" s="1201" t="s">
        <v>693</v>
      </c>
      <c r="S10" s="1201" t="s">
        <v>693</v>
      </c>
      <c r="T10" s="1203" t="s">
        <v>693</v>
      </c>
      <c r="U10" s="235"/>
    </row>
    <row r="11" spans="1:21" s="178" customFormat="1" ht="30" customHeight="1" x14ac:dyDescent="0.15">
      <c r="A11" s="216"/>
      <c r="B11" s="233" t="s">
        <v>819</v>
      </c>
      <c r="C11" s="1198">
        <v>11239306779</v>
      </c>
      <c r="D11" s="1163">
        <v>2227227132</v>
      </c>
      <c r="E11" s="1163">
        <v>13466533911</v>
      </c>
      <c r="F11" s="1163">
        <v>10756466224</v>
      </c>
      <c r="G11" s="1163">
        <v>474511316</v>
      </c>
      <c r="H11" s="1163">
        <v>11230977540</v>
      </c>
      <c r="I11" s="1164">
        <v>2682730</v>
      </c>
      <c r="J11" s="1164">
        <v>122684</v>
      </c>
      <c r="K11" s="1163">
        <v>2805414</v>
      </c>
      <c r="L11" s="1163">
        <v>166588</v>
      </c>
      <c r="M11" s="1163">
        <v>211833894</v>
      </c>
      <c r="N11" s="1165">
        <v>212000482</v>
      </c>
      <c r="O11" s="1165">
        <v>482673967</v>
      </c>
      <c r="P11" s="1165">
        <v>1540881922</v>
      </c>
      <c r="Q11" s="1164">
        <v>2023555889</v>
      </c>
      <c r="R11" s="1164">
        <v>0</v>
      </c>
      <c r="S11" s="1164">
        <v>0</v>
      </c>
      <c r="T11" s="1166">
        <v>0</v>
      </c>
      <c r="U11" s="235"/>
    </row>
    <row r="12" spans="1:21" s="178" customFormat="1" ht="30" customHeight="1" x14ac:dyDescent="0.15">
      <c r="A12" s="236"/>
      <c r="B12" s="237" t="s">
        <v>820</v>
      </c>
      <c r="C12" s="1204">
        <v>792752396</v>
      </c>
      <c r="D12" s="1168">
        <v>141926120</v>
      </c>
      <c r="E12" s="1168">
        <v>934678516</v>
      </c>
      <c r="F12" s="1168">
        <v>757226242</v>
      </c>
      <c r="G12" s="1168">
        <v>27920602</v>
      </c>
      <c r="H12" s="1168">
        <v>785146844</v>
      </c>
      <c r="I12" s="1169">
        <v>344</v>
      </c>
      <c r="J12" s="1169">
        <v>0</v>
      </c>
      <c r="K12" s="1168">
        <v>344</v>
      </c>
      <c r="L12" s="1168">
        <v>0</v>
      </c>
      <c r="M12" s="1168">
        <v>5968211</v>
      </c>
      <c r="N12" s="1170">
        <v>5968211</v>
      </c>
      <c r="O12" s="1170">
        <v>35526154</v>
      </c>
      <c r="P12" s="1170">
        <v>108037307</v>
      </c>
      <c r="Q12" s="1169">
        <v>143563461</v>
      </c>
      <c r="R12" s="1169">
        <v>0</v>
      </c>
      <c r="S12" s="1169">
        <v>0</v>
      </c>
      <c r="T12" s="1171">
        <v>0</v>
      </c>
      <c r="U12" s="238"/>
    </row>
    <row r="13" spans="1:21" ht="23.1" customHeight="1" x14ac:dyDescent="0.15">
      <c r="A13" s="61">
        <v>1</v>
      </c>
      <c r="B13" s="96" t="s">
        <v>821</v>
      </c>
      <c r="C13" s="1205">
        <v>1136516055</v>
      </c>
      <c r="D13" s="1158">
        <v>208850686</v>
      </c>
      <c r="E13" s="1158">
        <v>1345366741</v>
      </c>
      <c r="F13" s="1158">
        <v>1083919513</v>
      </c>
      <c r="G13" s="1158">
        <v>44556305</v>
      </c>
      <c r="H13" s="1158">
        <v>1128475818</v>
      </c>
      <c r="I13" s="1159">
        <v>951481</v>
      </c>
      <c r="J13" s="1159">
        <v>43430</v>
      </c>
      <c r="K13" s="1158">
        <v>994911</v>
      </c>
      <c r="L13" s="1158">
        <v>24920</v>
      </c>
      <c r="M13" s="1158">
        <v>38552830</v>
      </c>
      <c r="N13" s="1160">
        <v>38577750</v>
      </c>
      <c r="O13" s="1160">
        <v>52571622</v>
      </c>
      <c r="P13" s="1160">
        <v>125741551</v>
      </c>
      <c r="Q13" s="1159">
        <v>178313173</v>
      </c>
      <c r="R13" s="1159">
        <v>0</v>
      </c>
      <c r="S13" s="1159">
        <v>0</v>
      </c>
      <c r="T13" s="1161">
        <v>0</v>
      </c>
      <c r="U13" s="63">
        <v>1</v>
      </c>
    </row>
    <row r="14" spans="1:21" ht="23.1" customHeight="1" x14ac:dyDescent="0.15">
      <c r="A14" s="64">
        <v>2</v>
      </c>
      <c r="B14" s="97" t="s">
        <v>823</v>
      </c>
      <c r="C14" s="1206">
        <v>157938153</v>
      </c>
      <c r="D14" s="1163">
        <v>34191416</v>
      </c>
      <c r="E14" s="1163">
        <v>192129569</v>
      </c>
      <c r="F14" s="1163">
        <v>143350476</v>
      </c>
      <c r="G14" s="1163">
        <v>9822513</v>
      </c>
      <c r="H14" s="1163">
        <v>153172989</v>
      </c>
      <c r="I14" s="1164">
        <v>122312</v>
      </c>
      <c r="J14" s="1164">
        <v>48778</v>
      </c>
      <c r="K14" s="1163">
        <v>171090</v>
      </c>
      <c r="L14" s="1163">
        <v>0</v>
      </c>
      <c r="M14" s="1163">
        <v>4185177</v>
      </c>
      <c r="N14" s="1165">
        <v>4185177</v>
      </c>
      <c r="O14" s="1165">
        <v>14587677</v>
      </c>
      <c r="P14" s="1165">
        <v>20183726</v>
      </c>
      <c r="Q14" s="1164">
        <v>34771403</v>
      </c>
      <c r="R14" s="1164">
        <v>0</v>
      </c>
      <c r="S14" s="1164">
        <v>0</v>
      </c>
      <c r="T14" s="1166">
        <v>0</v>
      </c>
      <c r="U14" s="59">
        <v>2</v>
      </c>
    </row>
    <row r="15" spans="1:21" ht="23.1" customHeight="1" x14ac:dyDescent="0.15">
      <c r="A15" s="64">
        <v>3</v>
      </c>
      <c r="B15" s="97" t="s">
        <v>825</v>
      </c>
      <c r="C15" s="1206">
        <v>501070958</v>
      </c>
      <c r="D15" s="1163">
        <v>218180797</v>
      </c>
      <c r="E15" s="1163">
        <v>719251755</v>
      </c>
      <c r="F15" s="1163">
        <v>473223771</v>
      </c>
      <c r="G15" s="1163">
        <v>47241502</v>
      </c>
      <c r="H15" s="1163">
        <v>520465273</v>
      </c>
      <c r="I15" s="1164">
        <v>25200</v>
      </c>
      <c r="J15" s="1164">
        <v>3700</v>
      </c>
      <c r="K15" s="1163">
        <v>28900</v>
      </c>
      <c r="L15" s="1163">
        <v>25700</v>
      </c>
      <c r="M15" s="1163">
        <v>2741347</v>
      </c>
      <c r="N15" s="1165">
        <v>2767047</v>
      </c>
      <c r="O15" s="1165">
        <v>27821487</v>
      </c>
      <c r="P15" s="1165">
        <v>168197948</v>
      </c>
      <c r="Q15" s="1164">
        <v>196019435</v>
      </c>
      <c r="R15" s="1164">
        <v>0</v>
      </c>
      <c r="S15" s="1164">
        <v>0</v>
      </c>
      <c r="T15" s="1166">
        <v>0</v>
      </c>
      <c r="U15" s="59">
        <v>3</v>
      </c>
    </row>
    <row r="16" spans="1:21" ht="23.1" customHeight="1" x14ac:dyDescent="0.15">
      <c r="A16" s="64">
        <v>4</v>
      </c>
      <c r="B16" s="97" t="s">
        <v>827</v>
      </c>
      <c r="C16" s="1206">
        <v>881613461</v>
      </c>
      <c r="D16" s="1163">
        <v>89251301</v>
      </c>
      <c r="E16" s="1163">
        <v>970864762</v>
      </c>
      <c r="F16" s="1163">
        <v>850697730</v>
      </c>
      <c r="G16" s="1163">
        <v>24703140</v>
      </c>
      <c r="H16" s="1163">
        <v>875400870</v>
      </c>
      <c r="I16" s="1164">
        <v>0</v>
      </c>
      <c r="J16" s="1164">
        <v>0</v>
      </c>
      <c r="K16" s="1163">
        <v>0</v>
      </c>
      <c r="L16" s="1163">
        <v>7700</v>
      </c>
      <c r="M16" s="1163">
        <v>14007184</v>
      </c>
      <c r="N16" s="1165">
        <v>14014884</v>
      </c>
      <c r="O16" s="1165">
        <v>30908031</v>
      </c>
      <c r="P16" s="1165">
        <v>50540977</v>
      </c>
      <c r="Q16" s="1164">
        <v>81449008</v>
      </c>
      <c r="R16" s="1164">
        <v>0</v>
      </c>
      <c r="S16" s="1164">
        <v>0</v>
      </c>
      <c r="T16" s="1166">
        <v>0</v>
      </c>
      <c r="U16" s="59">
        <v>4</v>
      </c>
    </row>
    <row r="17" spans="1:21" ht="23.1" customHeight="1" x14ac:dyDescent="0.15">
      <c r="A17" s="64">
        <v>5</v>
      </c>
      <c r="B17" s="97" t="s">
        <v>829</v>
      </c>
      <c r="C17" s="1207">
        <v>167174429</v>
      </c>
      <c r="D17" s="1168">
        <v>42164090</v>
      </c>
      <c r="E17" s="1168">
        <v>209338519</v>
      </c>
      <c r="F17" s="1168">
        <v>161360337</v>
      </c>
      <c r="G17" s="1168">
        <v>9728338</v>
      </c>
      <c r="H17" s="1168">
        <v>171088675</v>
      </c>
      <c r="I17" s="1169">
        <v>177700</v>
      </c>
      <c r="J17" s="1169">
        <v>0</v>
      </c>
      <c r="K17" s="1168">
        <v>177700</v>
      </c>
      <c r="L17" s="1168">
        <v>0</v>
      </c>
      <c r="M17" s="1168">
        <v>3347109</v>
      </c>
      <c r="N17" s="1170">
        <v>3347109</v>
      </c>
      <c r="O17" s="1170">
        <v>5814092</v>
      </c>
      <c r="P17" s="1170">
        <v>29088643</v>
      </c>
      <c r="Q17" s="1169">
        <v>34902735</v>
      </c>
      <c r="R17" s="1169">
        <v>0</v>
      </c>
      <c r="S17" s="1169">
        <v>0</v>
      </c>
      <c r="T17" s="1171">
        <v>0</v>
      </c>
      <c r="U17" s="59">
        <v>5</v>
      </c>
    </row>
    <row r="18" spans="1:21" ht="23.1" customHeight="1" x14ac:dyDescent="0.15">
      <c r="A18" s="61">
        <v>6</v>
      </c>
      <c r="B18" s="96" t="s">
        <v>831</v>
      </c>
      <c r="C18" s="1205">
        <v>299850921</v>
      </c>
      <c r="D18" s="1158">
        <v>25189331</v>
      </c>
      <c r="E18" s="1158">
        <v>325040252</v>
      </c>
      <c r="F18" s="1158">
        <v>281027877</v>
      </c>
      <c r="G18" s="1158">
        <v>15418022</v>
      </c>
      <c r="H18" s="1158">
        <v>296445899</v>
      </c>
      <c r="I18" s="1159">
        <v>0</v>
      </c>
      <c r="J18" s="1159">
        <v>0</v>
      </c>
      <c r="K18" s="1158">
        <v>0</v>
      </c>
      <c r="L18" s="1158">
        <v>0</v>
      </c>
      <c r="M18" s="1158">
        <v>4729953</v>
      </c>
      <c r="N18" s="1160">
        <v>4729953</v>
      </c>
      <c r="O18" s="1160">
        <v>18823044</v>
      </c>
      <c r="P18" s="1160">
        <v>5041356</v>
      </c>
      <c r="Q18" s="1159">
        <v>23864400</v>
      </c>
      <c r="R18" s="1159">
        <v>0</v>
      </c>
      <c r="S18" s="1159">
        <v>0</v>
      </c>
      <c r="T18" s="1161">
        <v>0</v>
      </c>
      <c r="U18" s="63">
        <v>6</v>
      </c>
    </row>
    <row r="19" spans="1:21" ht="23.1" customHeight="1" x14ac:dyDescent="0.15">
      <c r="A19" s="64">
        <v>7</v>
      </c>
      <c r="B19" s="97" t="s">
        <v>833</v>
      </c>
      <c r="C19" s="1206">
        <v>711857863</v>
      </c>
      <c r="D19" s="1163">
        <v>181012524</v>
      </c>
      <c r="E19" s="1163">
        <v>892870387</v>
      </c>
      <c r="F19" s="1163">
        <v>682639786</v>
      </c>
      <c r="G19" s="1163">
        <v>30373294</v>
      </c>
      <c r="H19" s="1163">
        <v>713013080</v>
      </c>
      <c r="I19" s="1164">
        <v>176831</v>
      </c>
      <c r="J19" s="1164">
        <v>14</v>
      </c>
      <c r="K19" s="1163">
        <v>176845</v>
      </c>
      <c r="L19" s="1163">
        <v>51590</v>
      </c>
      <c r="M19" s="1163">
        <v>37165396</v>
      </c>
      <c r="N19" s="1165">
        <v>37216986</v>
      </c>
      <c r="O19" s="1165">
        <v>29166487</v>
      </c>
      <c r="P19" s="1165">
        <v>113473834</v>
      </c>
      <c r="Q19" s="1164">
        <v>142640321</v>
      </c>
      <c r="R19" s="1164">
        <v>0</v>
      </c>
      <c r="S19" s="1164">
        <v>0</v>
      </c>
      <c r="T19" s="1166">
        <v>0</v>
      </c>
      <c r="U19" s="59">
        <v>7</v>
      </c>
    </row>
    <row r="20" spans="1:21" ht="23.1" customHeight="1" x14ac:dyDescent="0.15">
      <c r="A20" s="64">
        <v>8</v>
      </c>
      <c r="B20" s="97" t="s">
        <v>835</v>
      </c>
      <c r="C20" s="1206">
        <v>453090185</v>
      </c>
      <c r="D20" s="1163">
        <v>63347468</v>
      </c>
      <c r="E20" s="1163">
        <v>516437653</v>
      </c>
      <c r="F20" s="1163">
        <v>435526187</v>
      </c>
      <c r="G20" s="1163">
        <v>18138290</v>
      </c>
      <c r="H20" s="1163">
        <v>453664477</v>
      </c>
      <c r="I20" s="1164">
        <v>2600</v>
      </c>
      <c r="J20" s="1164">
        <v>0</v>
      </c>
      <c r="K20" s="1163">
        <v>2600</v>
      </c>
      <c r="L20" s="1163">
        <v>0</v>
      </c>
      <c r="M20" s="1163">
        <v>1481527</v>
      </c>
      <c r="N20" s="1165">
        <v>1481527</v>
      </c>
      <c r="O20" s="1165">
        <v>17563998</v>
      </c>
      <c r="P20" s="1165">
        <v>43727651</v>
      </c>
      <c r="Q20" s="1164">
        <v>61291649</v>
      </c>
      <c r="R20" s="1164">
        <v>0</v>
      </c>
      <c r="S20" s="1164">
        <v>0</v>
      </c>
      <c r="T20" s="1166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837</v>
      </c>
      <c r="C21" s="1208">
        <v>235048838</v>
      </c>
      <c r="D21" s="1173">
        <v>30060314</v>
      </c>
      <c r="E21" s="1173">
        <v>265109152</v>
      </c>
      <c r="F21" s="1173">
        <v>224886168</v>
      </c>
      <c r="G21" s="1173">
        <v>7241997</v>
      </c>
      <c r="H21" s="1173">
        <v>232128165</v>
      </c>
      <c r="I21" s="1174">
        <v>0</v>
      </c>
      <c r="J21" s="1174">
        <v>0</v>
      </c>
      <c r="K21" s="1173">
        <v>0</v>
      </c>
      <c r="L21" s="1173">
        <v>0</v>
      </c>
      <c r="M21" s="1173">
        <v>2209742</v>
      </c>
      <c r="N21" s="1175">
        <v>2209742</v>
      </c>
      <c r="O21" s="1175">
        <v>10162670</v>
      </c>
      <c r="P21" s="1175">
        <v>20608575</v>
      </c>
      <c r="Q21" s="1174">
        <v>30771245</v>
      </c>
      <c r="R21" s="1174">
        <v>0</v>
      </c>
      <c r="S21" s="1174">
        <v>0</v>
      </c>
      <c r="T21" s="1176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839</v>
      </c>
      <c r="C22" s="1209">
        <v>265772929</v>
      </c>
      <c r="D22" s="1178">
        <v>92473668</v>
      </c>
      <c r="E22" s="1178">
        <v>358246597</v>
      </c>
      <c r="F22" s="1178">
        <v>253712995</v>
      </c>
      <c r="G22" s="1178">
        <v>12167730</v>
      </c>
      <c r="H22" s="1178">
        <v>265880725</v>
      </c>
      <c r="I22" s="1179">
        <v>0</v>
      </c>
      <c r="J22" s="1179">
        <v>0</v>
      </c>
      <c r="K22" s="1178">
        <v>0</v>
      </c>
      <c r="L22" s="1178">
        <v>0</v>
      </c>
      <c r="M22" s="1178">
        <v>10326198</v>
      </c>
      <c r="N22" s="1180">
        <v>10326198</v>
      </c>
      <c r="O22" s="1180">
        <v>12059934</v>
      </c>
      <c r="P22" s="1180">
        <v>69979740</v>
      </c>
      <c r="Q22" s="1179">
        <v>82039674</v>
      </c>
      <c r="R22" s="1179">
        <v>0</v>
      </c>
      <c r="S22" s="1179">
        <v>0</v>
      </c>
      <c r="T22" s="1181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841</v>
      </c>
      <c r="C23" s="1210">
        <v>257670234</v>
      </c>
      <c r="D23" s="1183">
        <v>46566662</v>
      </c>
      <c r="E23" s="1183">
        <v>304236896</v>
      </c>
      <c r="F23" s="1183">
        <v>247717518</v>
      </c>
      <c r="G23" s="1183">
        <v>8339090</v>
      </c>
      <c r="H23" s="1183">
        <v>256056608</v>
      </c>
      <c r="I23" s="1184">
        <v>33300</v>
      </c>
      <c r="J23" s="1184">
        <v>0</v>
      </c>
      <c r="K23" s="1183">
        <v>33300</v>
      </c>
      <c r="L23" s="1183">
        <v>0</v>
      </c>
      <c r="M23" s="1183">
        <v>1124215</v>
      </c>
      <c r="N23" s="1185">
        <v>1124215</v>
      </c>
      <c r="O23" s="1185">
        <v>9952716</v>
      </c>
      <c r="P23" s="1185">
        <v>37103357</v>
      </c>
      <c r="Q23" s="1184">
        <v>47056073</v>
      </c>
      <c r="R23" s="1184">
        <v>0</v>
      </c>
      <c r="S23" s="1184">
        <v>0</v>
      </c>
      <c r="T23" s="1186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843</v>
      </c>
      <c r="C24" s="1208">
        <v>466565975</v>
      </c>
      <c r="D24" s="1173">
        <v>127683376</v>
      </c>
      <c r="E24" s="1173">
        <v>594249351</v>
      </c>
      <c r="F24" s="1173">
        <v>454250464</v>
      </c>
      <c r="G24" s="1173">
        <v>18488359</v>
      </c>
      <c r="H24" s="1173">
        <v>472738823</v>
      </c>
      <c r="I24" s="1174">
        <v>0</v>
      </c>
      <c r="J24" s="1174">
        <v>0</v>
      </c>
      <c r="K24" s="1173">
        <v>0</v>
      </c>
      <c r="L24" s="1173">
        <v>0</v>
      </c>
      <c r="M24" s="1173">
        <v>3373264</v>
      </c>
      <c r="N24" s="1175">
        <v>3373264</v>
      </c>
      <c r="O24" s="1175">
        <v>12315511</v>
      </c>
      <c r="P24" s="1175">
        <v>105821753</v>
      </c>
      <c r="Q24" s="1174">
        <v>118137264</v>
      </c>
      <c r="R24" s="1174">
        <v>0</v>
      </c>
      <c r="S24" s="1174">
        <v>0</v>
      </c>
      <c r="T24" s="1176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844</v>
      </c>
      <c r="C25" s="1208">
        <v>180296159</v>
      </c>
      <c r="D25" s="1173">
        <v>35299413</v>
      </c>
      <c r="E25" s="1173">
        <v>215595572</v>
      </c>
      <c r="F25" s="1173">
        <v>168389908</v>
      </c>
      <c r="G25" s="1173">
        <v>7948873</v>
      </c>
      <c r="H25" s="1173">
        <v>176338781</v>
      </c>
      <c r="I25" s="1174">
        <v>403281</v>
      </c>
      <c r="J25" s="1174">
        <v>18884</v>
      </c>
      <c r="K25" s="1173">
        <v>422165</v>
      </c>
      <c r="L25" s="1173">
        <v>0</v>
      </c>
      <c r="M25" s="1173">
        <v>4184381</v>
      </c>
      <c r="N25" s="1175">
        <v>4184381</v>
      </c>
      <c r="O25" s="1175">
        <v>11906251</v>
      </c>
      <c r="P25" s="1175">
        <v>23166159</v>
      </c>
      <c r="Q25" s="1174">
        <v>35072410</v>
      </c>
      <c r="R25" s="1174">
        <v>0</v>
      </c>
      <c r="S25" s="1174">
        <v>0</v>
      </c>
      <c r="T25" s="1176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846</v>
      </c>
      <c r="C26" s="1208">
        <v>94822825</v>
      </c>
      <c r="D26" s="1173">
        <v>16220272</v>
      </c>
      <c r="E26" s="1173">
        <v>111043097</v>
      </c>
      <c r="F26" s="1173">
        <v>91962579</v>
      </c>
      <c r="G26" s="1173">
        <v>3916266</v>
      </c>
      <c r="H26" s="1173">
        <v>95878845</v>
      </c>
      <c r="I26" s="1174">
        <v>0</v>
      </c>
      <c r="J26" s="1174">
        <v>0</v>
      </c>
      <c r="K26" s="1173">
        <v>0</v>
      </c>
      <c r="L26" s="1173">
        <v>0</v>
      </c>
      <c r="M26" s="1173">
        <v>1452942</v>
      </c>
      <c r="N26" s="1175">
        <v>1452942</v>
      </c>
      <c r="O26" s="1175">
        <v>2860246</v>
      </c>
      <c r="P26" s="1175">
        <v>10851064</v>
      </c>
      <c r="Q26" s="1174">
        <v>13711310</v>
      </c>
      <c r="R26" s="1174">
        <v>0</v>
      </c>
      <c r="S26" s="1174">
        <v>0</v>
      </c>
      <c r="T26" s="1176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848</v>
      </c>
      <c r="C27" s="1209">
        <v>123792183</v>
      </c>
      <c r="D27" s="1178">
        <v>19490347</v>
      </c>
      <c r="E27" s="1178">
        <v>143282530</v>
      </c>
      <c r="F27" s="1178">
        <v>117792922</v>
      </c>
      <c r="G27" s="1178">
        <v>6613096</v>
      </c>
      <c r="H27" s="1178">
        <v>124406018</v>
      </c>
      <c r="I27" s="1179">
        <v>0</v>
      </c>
      <c r="J27" s="1179">
        <v>0</v>
      </c>
      <c r="K27" s="1178">
        <v>0</v>
      </c>
      <c r="L27" s="1178">
        <v>37770</v>
      </c>
      <c r="M27" s="1178">
        <v>2792927</v>
      </c>
      <c r="N27" s="1180">
        <v>2830697</v>
      </c>
      <c r="O27" s="1180">
        <v>5961491</v>
      </c>
      <c r="P27" s="1180">
        <v>10084324</v>
      </c>
      <c r="Q27" s="1179">
        <v>16045815</v>
      </c>
      <c r="R27" s="1179">
        <v>0</v>
      </c>
      <c r="S27" s="1179">
        <v>0</v>
      </c>
      <c r="T27" s="1181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850</v>
      </c>
      <c r="C28" s="1210">
        <v>302164424</v>
      </c>
      <c r="D28" s="1183">
        <v>38965604</v>
      </c>
      <c r="E28" s="1183">
        <v>341130028</v>
      </c>
      <c r="F28" s="1183">
        <v>291459500</v>
      </c>
      <c r="G28" s="1183">
        <v>11746817</v>
      </c>
      <c r="H28" s="1183">
        <v>303206317</v>
      </c>
      <c r="I28" s="1184">
        <v>83910</v>
      </c>
      <c r="J28" s="1184">
        <v>1278</v>
      </c>
      <c r="K28" s="1183">
        <v>85188</v>
      </c>
      <c r="L28" s="1183">
        <v>0</v>
      </c>
      <c r="M28" s="1183">
        <v>3566648</v>
      </c>
      <c r="N28" s="1185">
        <v>3566648</v>
      </c>
      <c r="O28" s="1185">
        <v>10704924</v>
      </c>
      <c r="P28" s="1185">
        <v>23652139</v>
      </c>
      <c r="Q28" s="1184">
        <v>34357063</v>
      </c>
      <c r="R28" s="1184">
        <v>0</v>
      </c>
      <c r="S28" s="1184">
        <v>0</v>
      </c>
      <c r="T28" s="1186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852</v>
      </c>
      <c r="C29" s="1208">
        <v>1070144806</v>
      </c>
      <c r="D29" s="1173">
        <v>187215259</v>
      </c>
      <c r="E29" s="1173">
        <v>1257360065</v>
      </c>
      <c r="F29" s="1173">
        <v>1029842274</v>
      </c>
      <c r="G29" s="1173">
        <v>39297790</v>
      </c>
      <c r="H29" s="1173">
        <v>1069140064</v>
      </c>
      <c r="I29" s="1174">
        <v>224070</v>
      </c>
      <c r="J29" s="1174">
        <v>1600</v>
      </c>
      <c r="K29" s="1173">
        <v>225670</v>
      </c>
      <c r="L29" s="1173">
        <v>0</v>
      </c>
      <c r="M29" s="1173">
        <v>13759054</v>
      </c>
      <c r="N29" s="1175">
        <v>13759054</v>
      </c>
      <c r="O29" s="1175">
        <v>40302532</v>
      </c>
      <c r="P29" s="1175">
        <v>134158415</v>
      </c>
      <c r="Q29" s="1174">
        <v>174460947</v>
      </c>
      <c r="R29" s="1174">
        <v>0</v>
      </c>
      <c r="S29" s="1174">
        <v>0</v>
      </c>
      <c r="T29" s="1176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854</v>
      </c>
      <c r="C30" s="1208">
        <v>42417425</v>
      </c>
      <c r="D30" s="1173">
        <v>14637719</v>
      </c>
      <c r="E30" s="1173">
        <v>57055144</v>
      </c>
      <c r="F30" s="1173">
        <v>41783828</v>
      </c>
      <c r="G30" s="1173">
        <v>2957202</v>
      </c>
      <c r="H30" s="1173">
        <v>44741030</v>
      </c>
      <c r="I30" s="1174">
        <v>0</v>
      </c>
      <c r="J30" s="1174">
        <v>0</v>
      </c>
      <c r="K30" s="1173">
        <v>0</v>
      </c>
      <c r="L30" s="1173">
        <v>0</v>
      </c>
      <c r="M30" s="1173">
        <v>0</v>
      </c>
      <c r="N30" s="1175">
        <v>0</v>
      </c>
      <c r="O30" s="1175">
        <v>633597</v>
      </c>
      <c r="P30" s="1175">
        <v>11680517</v>
      </c>
      <c r="Q30" s="1174">
        <v>12314114</v>
      </c>
      <c r="R30" s="1174">
        <v>0</v>
      </c>
      <c r="S30" s="1174">
        <v>0</v>
      </c>
      <c r="T30" s="1176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856</v>
      </c>
      <c r="C31" s="1208">
        <v>513253171</v>
      </c>
      <c r="D31" s="1173">
        <v>76206192</v>
      </c>
      <c r="E31" s="1173">
        <v>589459363</v>
      </c>
      <c r="F31" s="1173">
        <v>498755583</v>
      </c>
      <c r="G31" s="1173">
        <v>16517357</v>
      </c>
      <c r="H31" s="1173">
        <v>515272940</v>
      </c>
      <c r="I31" s="1174">
        <v>0</v>
      </c>
      <c r="J31" s="1174">
        <v>0</v>
      </c>
      <c r="K31" s="1173">
        <v>0</v>
      </c>
      <c r="L31" s="1173">
        <v>0</v>
      </c>
      <c r="M31" s="1173">
        <v>10680937</v>
      </c>
      <c r="N31" s="1175">
        <v>10680937</v>
      </c>
      <c r="O31" s="1175">
        <v>14497588</v>
      </c>
      <c r="P31" s="1175">
        <v>49007898</v>
      </c>
      <c r="Q31" s="1174">
        <v>63505486</v>
      </c>
      <c r="R31" s="1174">
        <v>0</v>
      </c>
      <c r="S31" s="1174">
        <v>0</v>
      </c>
      <c r="T31" s="1176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858</v>
      </c>
      <c r="C32" s="1209">
        <v>409335334</v>
      </c>
      <c r="D32" s="1178">
        <v>44872164</v>
      </c>
      <c r="E32" s="1178">
        <v>454207498</v>
      </c>
      <c r="F32" s="1178">
        <v>391484346</v>
      </c>
      <c r="G32" s="1178">
        <v>13267090</v>
      </c>
      <c r="H32" s="1178">
        <v>404751436</v>
      </c>
      <c r="I32" s="1179">
        <v>0</v>
      </c>
      <c r="J32" s="1179">
        <v>0</v>
      </c>
      <c r="K32" s="1178">
        <v>0</v>
      </c>
      <c r="L32" s="1178">
        <v>0</v>
      </c>
      <c r="M32" s="1178">
        <v>4795155</v>
      </c>
      <c r="N32" s="1180">
        <v>4795155</v>
      </c>
      <c r="O32" s="1180">
        <v>17850988</v>
      </c>
      <c r="P32" s="1180">
        <v>26809919</v>
      </c>
      <c r="Q32" s="1179">
        <v>44660907</v>
      </c>
      <c r="R32" s="1179">
        <v>0</v>
      </c>
      <c r="S32" s="1179">
        <v>0</v>
      </c>
      <c r="T32" s="1181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860</v>
      </c>
      <c r="C33" s="1210">
        <v>262747143</v>
      </c>
      <c r="D33" s="1183">
        <v>38440442</v>
      </c>
      <c r="E33" s="1183">
        <v>301187585</v>
      </c>
      <c r="F33" s="1183">
        <v>250415346</v>
      </c>
      <c r="G33" s="1183">
        <v>10591373</v>
      </c>
      <c r="H33" s="1183">
        <v>261006719</v>
      </c>
      <c r="I33" s="1184">
        <v>0</v>
      </c>
      <c r="J33" s="1184">
        <v>0</v>
      </c>
      <c r="K33" s="1183">
        <v>0</v>
      </c>
      <c r="L33" s="1183">
        <v>0</v>
      </c>
      <c r="M33" s="1183">
        <v>5120493</v>
      </c>
      <c r="N33" s="1185">
        <v>5120493</v>
      </c>
      <c r="O33" s="1185">
        <v>12331797</v>
      </c>
      <c r="P33" s="1185">
        <v>22728576</v>
      </c>
      <c r="Q33" s="1184">
        <v>35060373</v>
      </c>
      <c r="R33" s="1184">
        <v>0</v>
      </c>
      <c r="S33" s="1184">
        <v>0</v>
      </c>
      <c r="T33" s="1186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862</v>
      </c>
      <c r="C34" s="1208">
        <v>295043891</v>
      </c>
      <c r="D34" s="1173">
        <v>71120344</v>
      </c>
      <c r="E34" s="1173">
        <v>366164235</v>
      </c>
      <c r="F34" s="1173">
        <v>285216551</v>
      </c>
      <c r="G34" s="1173">
        <v>14456880</v>
      </c>
      <c r="H34" s="1173">
        <v>299673431</v>
      </c>
      <c r="I34" s="1174">
        <v>35596</v>
      </c>
      <c r="J34" s="1174">
        <v>0</v>
      </c>
      <c r="K34" s="1173">
        <v>35596</v>
      </c>
      <c r="L34" s="1173">
        <v>0</v>
      </c>
      <c r="M34" s="1173">
        <v>6183488</v>
      </c>
      <c r="N34" s="1175">
        <v>6183488</v>
      </c>
      <c r="O34" s="1175">
        <v>9827340</v>
      </c>
      <c r="P34" s="1175">
        <v>50479976</v>
      </c>
      <c r="Q34" s="1174">
        <v>60307316</v>
      </c>
      <c r="R34" s="1174">
        <v>0</v>
      </c>
      <c r="S34" s="1174">
        <v>0</v>
      </c>
      <c r="T34" s="1176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863</v>
      </c>
      <c r="C35" s="1208">
        <v>108464238</v>
      </c>
      <c r="D35" s="1173">
        <v>18102798</v>
      </c>
      <c r="E35" s="1173">
        <v>126567036</v>
      </c>
      <c r="F35" s="1173">
        <v>100528118</v>
      </c>
      <c r="G35" s="1173">
        <v>2835547</v>
      </c>
      <c r="H35" s="1173">
        <v>103363665</v>
      </c>
      <c r="I35" s="1174">
        <v>0</v>
      </c>
      <c r="J35" s="1174">
        <v>0</v>
      </c>
      <c r="K35" s="1173">
        <v>0</v>
      </c>
      <c r="L35" s="1173">
        <v>0</v>
      </c>
      <c r="M35" s="1173">
        <v>514863</v>
      </c>
      <c r="N35" s="1175">
        <v>514863</v>
      </c>
      <c r="O35" s="1175">
        <v>7936120</v>
      </c>
      <c r="P35" s="1175">
        <v>14752388</v>
      </c>
      <c r="Q35" s="1174">
        <v>22688508</v>
      </c>
      <c r="R35" s="1174">
        <v>0</v>
      </c>
      <c r="S35" s="1174">
        <v>0</v>
      </c>
      <c r="T35" s="1176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865</v>
      </c>
      <c r="C36" s="1208">
        <v>260418988</v>
      </c>
      <c r="D36" s="1173">
        <v>38794049</v>
      </c>
      <c r="E36" s="1173">
        <v>299213037</v>
      </c>
      <c r="F36" s="1173">
        <v>251792861</v>
      </c>
      <c r="G36" s="1173">
        <v>6833818</v>
      </c>
      <c r="H36" s="1173">
        <v>258626679</v>
      </c>
      <c r="I36" s="1174">
        <v>0</v>
      </c>
      <c r="J36" s="1174">
        <v>0</v>
      </c>
      <c r="K36" s="1173">
        <v>0</v>
      </c>
      <c r="L36" s="1173">
        <v>13910</v>
      </c>
      <c r="M36" s="1173">
        <v>6213521</v>
      </c>
      <c r="N36" s="1175">
        <v>6227431</v>
      </c>
      <c r="O36" s="1175">
        <v>8612217</v>
      </c>
      <c r="P36" s="1175">
        <v>25746710</v>
      </c>
      <c r="Q36" s="1174">
        <v>34358927</v>
      </c>
      <c r="R36" s="1174">
        <v>0</v>
      </c>
      <c r="S36" s="1174">
        <v>0</v>
      </c>
      <c r="T36" s="1176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867</v>
      </c>
      <c r="C37" s="1209">
        <v>235259600</v>
      </c>
      <c r="D37" s="1178">
        <v>71955463</v>
      </c>
      <c r="E37" s="1178">
        <v>307215063</v>
      </c>
      <c r="F37" s="1178">
        <v>221385690</v>
      </c>
      <c r="G37" s="1178">
        <v>14526302</v>
      </c>
      <c r="H37" s="1178">
        <v>235911992</v>
      </c>
      <c r="I37" s="1179">
        <v>133334</v>
      </c>
      <c r="J37" s="1179">
        <v>0</v>
      </c>
      <c r="K37" s="1178">
        <v>133334</v>
      </c>
      <c r="L37" s="1178">
        <v>0</v>
      </c>
      <c r="M37" s="1178">
        <v>3355593</v>
      </c>
      <c r="N37" s="1180">
        <v>3355593</v>
      </c>
      <c r="O37" s="1180">
        <v>13873910</v>
      </c>
      <c r="P37" s="1180">
        <v>54073568</v>
      </c>
      <c r="Q37" s="1179">
        <v>67947478</v>
      </c>
      <c r="R37" s="1179">
        <v>0</v>
      </c>
      <c r="S37" s="1179">
        <v>0</v>
      </c>
      <c r="T37" s="1181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869</v>
      </c>
      <c r="C38" s="1210">
        <v>113787777</v>
      </c>
      <c r="D38" s="1183">
        <v>25844624</v>
      </c>
      <c r="E38" s="1183">
        <v>139632401</v>
      </c>
      <c r="F38" s="1183">
        <v>106277008</v>
      </c>
      <c r="G38" s="1183">
        <v>5793034</v>
      </c>
      <c r="H38" s="1183">
        <v>112070042</v>
      </c>
      <c r="I38" s="1184">
        <v>1808</v>
      </c>
      <c r="J38" s="1184">
        <v>0</v>
      </c>
      <c r="K38" s="1183">
        <v>1808</v>
      </c>
      <c r="L38" s="1183">
        <v>0</v>
      </c>
      <c r="M38" s="1183">
        <v>1016082</v>
      </c>
      <c r="N38" s="1185">
        <v>1016082</v>
      </c>
      <c r="O38" s="1185">
        <v>7510769</v>
      </c>
      <c r="P38" s="1185">
        <v>19035508</v>
      </c>
      <c r="Q38" s="1184">
        <v>26546277</v>
      </c>
      <c r="R38" s="1184">
        <v>0</v>
      </c>
      <c r="S38" s="1184">
        <v>0</v>
      </c>
      <c r="T38" s="1186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871</v>
      </c>
      <c r="C39" s="1208">
        <v>203547615</v>
      </c>
      <c r="D39" s="1173">
        <v>36442443</v>
      </c>
      <c r="E39" s="1173">
        <v>239990058</v>
      </c>
      <c r="F39" s="1173">
        <v>196857233</v>
      </c>
      <c r="G39" s="1173">
        <v>8982756</v>
      </c>
      <c r="H39" s="1173">
        <v>205839989</v>
      </c>
      <c r="I39" s="1174">
        <v>0</v>
      </c>
      <c r="J39" s="1174">
        <v>0</v>
      </c>
      <c r="K39" s="1173">
        <v>0</v>
      </c>
      <c r="L39" s="1173">
        <v>0</v>
      </c>
      <c r="M39" s="1173">
        <v>5068718</v>
      </c>
      <c r="N39" s="1175">
        <v>5068718</v>
      </c>
      <c r="O39" s="1175">
        <v>6690382</v>
      </c>
      <c r="P39" s="1175">
        <v>22390969</v>
      </c>
      <c r="Q39" s="1174">
        <v>29081351</v>
      </c>
      <c r="R39" s="1174">
        <v>0</v>
      </c>
      <c r="S39" s="1174">
        <v>0</v>
      </c>
      <c r="T39" s="1176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873</v>
      </c>
      <c r="C40" s="1208">
        <v>255493142</v>
      </c>
      <c r="D40" s="1173">
        <v>54863773</v>
      </c>
      <c r="E40" s="1173">
        <v>310356915</v>
      </c>
      <c r="F40" s="1173">
        <v>244602457</v>
      </c>
      <c r="G40" s="1173">
        <v>9130897</v>
      </c>
      <c r="H40" s="1173">
        <v>253733354</v>
      </c>
      <c r="I40" s="1174">
        <v>258800</v>
      </c>
      <c r="J40" s="1174">
        <v>0</v>
      </c>
      <c r="K40" s="1173">
        <v>258800</v>
      </c>
      <c r="L40" s="1173">
        <v>0</v>
      </c>
      <c r="M40" s="1173">
        <v>2802722</v>
      </c>
      <c r="N40" s="1175">
        <v>2802722</v>
      </c>
      <c r="O40" s="1175">
        <v>10890685</v>
      </c>
      <c r="P40" s="1175">
        <v>42930154</v>
      </c>
      <c r="Q40" s="1174">
        <v>53820839</v>
      </c>
      <c r="R40" s="1174">
        <v>0</v>
      </c>
      <c r="S40" s="1174">
        <v>0</v>
      </c>
      <c r="T40" s="1176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875</v>
      </c>
      <c r="C41" s="1208">
        <v>66252343</v>
      </c>
      <c r="D41" s="1173">
        <v>11218151</v>
      </c>
      <c r="E41" s="1173">
        <v>77470494</v>
      </c>
      <c r="F41" s="1173">
        <v>63380680</v>
      </c>
      <c r="G41" s="1173">
        <v>3078505</v>
      </c>
      <c r="H41" s="1173">
        <v>66459185</v>
      </c>
      <c r="I41" s="1174">
        <v>0</v>
      </c>
      <c r="J41" s="1174">
        <v>0</v>
      </c>
      <c r="K41" s="1173">
        <v>0</v>
      </c>
      <c r="L41" s="1173">
        <v>0</v>
      </c>
      <c r="M41" s="1173">
        <v>563620</v>
      </c>
      <c r="N41" s="1175">
        <v>563620</v>
      </c>
      <c r="O41" s="1175">
        <v>2871663</v>
      </c>
      <c r="P41" s="1175">
        <v>7576026</v>
      </c>
      <c r="Q41" s="1174">
        <v>10447689</v>
      </c>
      <c r="R41" s="1174">
        <v>0</v>
      </c>
      <c r="S41" s="1174">
        <v>0</v>
      </c>
      <c r="T41" s="1176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877</v>
      </c>
      <c r="C42" s="1209">
        <v>184117698</v>
      </c>
      <c r="D42" s="1178">
        <v>88072568</v>
      </c>
      <c r="E42" s="1178">
        <v>272190266</v>
      </c>
      <c r="F42" s="1178">
        <v>173397799</v>
      </c>
      <c r="G42" s="1178">
        <v>10740082</v>
      </c>
      <c r="H42" s="1178">
        <v>184137881</v>
      </c>
      <c r="I42" s="1179">
        <v>0</v>
      </c>
      <c r="J42" s="1179">
        <v>0</v>
      </c>
      <c r="K42" s="1178">
        <v>0</v>
      </c>
      <c r="L42" s="1178">
        <v>1798</v>
      </c>
      <c r="M42" s="1178">
        <v>6616414</v>
      </c>
      <c r="N42" s="1180">
        <v>6618212</v>
      </c>
      <c r="O42" s="1180">
        <v>10718101</v>
      </c>
      <c r="P42" s="1180">
        <v>70716072</v>
      </c>
      <c r="Q42" s="1179">
        <v>81434173</v>
      </c>
      <c r="R42" s="1179">
        <v>0</v>
      </c>
      <c r="S42" s="1179">
        <v>0</v>
      </c>
      <c r="T42" s="1181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879</v>
      </c>
      <c r="C43" s="1210">
        <v>143620254</v>
      </c>
      <c r="D43" s="1183">
        <v>55234846</v>
      </c>
      <c r="E43" s="1183">
        <v>198855100</v>
      </c>
      <c r="F43" s="1183">
        <v>131416462</v>
      </c>
      <c r="G43" s="1183">
        <v>10773165</v>
      </c>
      <c r="H43" s="1183">
        <v>142189627</v>
      </c>
      <c r="I43" s="1184">
        <v>4000</v>
      </c>
      <c r="J43" s="1184">
        <v>0</v>
      </c>
      <c r="K43" s="1183">
        <v>4000</v>
      </c>
      <c r="L43" s="1183">
        <v>0</v>
      </c>
      <c r="M43" s="1183">
        <v>3527079</v>
      </c>
      <c r="N43" s="1185">
        <v>3527079</v>
      </c>
      <c r="O43" s="1185">
        <v>12203792</v>
      </c>
      <c r="P43" s="1185">
        <v>40934602</v>
      </c>
      <c r="Q43" s="1184">
        <v>53138394</v>
      </c>
      <c r="R43" s="1184">
        <v>0</v>
      </c>
      <c r="S43" s="1184">
        <v>0</v>
      </c>
      <c r="T43" s="1186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881</v>
      </c>
      <c r="C44" s="1208">
        <v>89473177</v>
      </c>
      <c r="D44" s="1173">
        <v>24000735</v>
      </c>
      <c r="E44" s="1173">
        <v>113473912</v>
      </c>
      <c r="F44" s="1173">
        <v>84971922</v>
      </c>
      <c r="G44" s="1173">
        <v>3373625</v>
      </c>
      <c r="H44" s="1173">
        <v>88345547</v>
      </c>
      <c r="I44" s="1174">
        <v>35900</v>
      </c>
      <c r="J44" s="1174">
        <v>5000</v>
      </c>
      <c r="K44" s="1173">
        <v>40900</v>
      </c>
      <c r="L44" s="1173">
        <v>0</v>
      </c>
      <c r="M44" s="1173">
        <v>747986</v>
      </c>
      <c r="N44" s="1175">
        <v>747986</v>
      </c>
      <c r="O44" s="1175">
        <v>4501255</v>
      </c>
      <c r="P44" s="1175">
        <v>19879124</v>
      </c>
      <c r="Q44" s="1174">
        <v>24380379</v>
      </c>
      <c r="R44" s="1174">
        <v>0</v>
      </c>
      <c r="S44" s="1174">
        <v>0</v>
      </c>
      <c r="T44" s="1176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883</v>
      </c>
      <c r="C45" s="1208">
        <v>226354487</v>
      </c>
      <c r="D45" s="1173">
        <v>22768837</v>
      </c>
      <c r="E45" s="1173">
        <v>249123324</v>
      </c>
      <c r="F45" s="1173">
        <v>217460546</v>
      </c>
      <c r="G45" s="1173">
        <v>5242974</v>
      </c>
      <c r="H45" s="1173">
        <v>222703520</v>
      </c>
      <c r="I45" s="1174">
        <v>0</v>
      </c>
      <c r="J45" s="1174">
        <v>0</v>
      </c>
      <c r="K45" s="1173">
        <v>0</v>
      </c>
      <c r="L45" s="1173">
        <v>0</v>
      </c>
      <c r="M45" s="1173">
        <v>1897567</v>
      </c>
      <c r="N45" s="1175">
        <v>1897567</v>
      </c>
      <c r="O45" s="1175">
        <v>8893941</v>
      </c>
      <c r="P45" s="1175">
        <v>15628296</v>
      </c>
      <c r="Q45" s="1174">
        <v>24522237</v>
      </c>
      <c r="R45" s="1174">
        <v>0</v>
      </c>
      <c r="S45" s="1174">
        <v>0</v>
      </c>
      <c r="T45" s="1176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885</v>
      </c>
      <c r="C46" s="1208">
        <v>98116788</v>
      </c>
      <c r="D46" s="1173">
        <v>15284050</v>
      </c>
      <c r="E46" s="1173">
        <v>113400838</v>
      </c>
      <c r="F46" s="1173">
        <v>93832998</v>
      </c>
      <c r="G46" s="1173">
        <v>2858095</v>
      </c>
      <c r="H46" s="1173">
        <v>96691093</v>
      </c>
      <c r="I46" s="1174">
        <v>0</v>
      </c>
      <c r="J46" s="1174">
        <v>0</v>
      </c>
      <c r="K46" s="1173">
        <v>0</v>
      </c>
      <c r="L46" s="1173">
        <v>0</v>
      </c>
      <c r="M46" s="1173">
        <v>388062</v>
      </c>
      <c r="N46" s="1175">
        <v>388062</v>
      </c>
      <c r="O46" s="1175">
        <v>4283790</v>
      </c>
      <c r="P46" s="1175">
        <v>12037893</v>
      </c>
      <c r="Q46" s="1174">
        <v>16321683</v>
      </c>
      <c r="R46" s="1174">
        <v>0</v>
      </c>
      <c r="S46" s="1174">
        <v>0</v>
      </c>
      <c r="T46" s="1176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887</v>
      </c>
      <c r="C47" s="1209">
        <v>26476644</v>
      </c>
      <c r="D47" s="1178">
        <v>6181252</v>
      </c>
      <c r="E47" s="1178">
        <v>32657896</v>
      </c>
      <c r="F47" s="1178">
        <v>25461884</v>
      </c>
      <c r="G47" s="1178">
        <v>1191259</v>
      </c>
      <c r="H47" s="1178">
        <v>26653143</v>
      </c>
      <c r="I47" s="1179">
        <v>344</v>
      </c>
      <c r="J47" s="1179">
        <v>0</v>
      </c>
      <c r="K47" s="1178">
        <v>344</v>
      </c>
      <c r="L47" s="1178">
        <v>0</v>
      </c>
      <c r="M47" s="1178">
        <v>0</v>
      </c>
      <c r="N47" s="1180">
        <v>0</v>
      </c>
      <c r="O47" s="1180">
        <v>1014760</v>
      </c>
      <c r="P47" s="1180">
        <v>4989993</v>
      </c>
      <c r="Q47" s="1179">
        <v>6004753</v>
      </c>
      <c r="R47" s="1179">
        <v>0</v>
      </c>
      <c r="S47" s="1179">
        <v>0</v>
      </c>
      <c r="T47" s="1181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888</v>
      </c>
      <c r="C48" s="1210">
        <v>25817777</v>
      </c>
      <c r="D48" s="1183">
        <v>2220937</v>
      </c>
      <c r="E48" s="1183">
        <v>28038714</v>
      </c>
      <c r="F48" s="1183">
        <v>25035252</v>
      </c>
      <c r="G48" s="1183">
        <v>730784</v>
      </c>
      <c r="H48" s="1183">
        <v>25766036</v>
      </c>
      <c r="I48" s="1184">
        <v>0</v>
      </c>
      <c r="J48" s="1184">
        <v>0</v>
      </c>
      <c r="K48" s="1183">
        <v>0</v>
      </c>
      <c r="L48" s="1183">
        <v>0</v>
      </c>
      <c r="M48" s="1183">
        <v>0</v>
      </c>
      <c r="N48" s="1185">
        <v>0</v>
      </c>
      <c r="O48" s="1185">
        <v>782525</v>
      </c>
      <c r="P48" s="1185">
        <v>1490153</v>
      </c>
      <c r="Q48" s="1184">
        <v>2272678</v>
      </c>
      <c r="R48" s="1184">
        <v>0</v>
      </c>
      <c r="S48" s="1184">
        <v>0</v>
      </c>
      <c r="T48" s="1186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890</v>
      </c>
      <c r="C49" s="1208">
        <v>39561380</v>
      </c>
      <c r="D49" s="1173">
        <v>6929271</v>
      </c>
      <c r="E49" s="1173">
        <v>46490651</v>
      </c>
      <c r="F49" s="1173">
        <v>38364182</v>
      </c>
      <c r="G49" s="1173">
        <v>1272459</v>
      </c>
      <c r="H49" s="1173">
        <v>39636641</v>
      </c>
      <c r="I49" s="1174">
        <v>0</v>
      </c>
      <c r="J49" s="1174">
        <v>0</v>
      </c>
      <c r="K49" s="1173">
        <v>0</v>
      </c>
      <c r="L49" s="1173">
        <v>0</v>
      </c>
      <c r="M49" s="1173">
        <v>0</v>
      </c>
      <c r="N49" s="1175">
        <v>0</v>
      </c>
      <c r="O49" s="1175">
        <v>1197198</v>
      </c>
      <c r="P49" s="1175">
        <v>5656812</v>
      </c>
      <c r="Q49" s="1174">
        <v>6854010</v>
      </c>
      <c r="R49" s="1174">
        <v>0</v>
      </c>
      <c r="S49" s="1174">
        <v>0</v>
      </c>
      <c r="T49" s="1176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892</v>
      </c>
      <c r="C50" s="1208">
        <v>44247872</v>
      </c>
      <c r="D50" s="1173">
        <v>4645500</v>
      </c>
      <c r="E50" s="1173">
        <v>48893372</v>
      </c>
      <c r="F50" s="1173">
        <v>41372030</v>
      </c>
      <c r="G50" s="1173">
        <v>1551956</v>
      </c>
      <c r="H50" s="1173">
        <v>42923986</v>
      </c>
      <c r="I50" s="1174">
        <v>0</v>
      </c>
      <c r="J50" s="1174">
        <v>0</v>
      </c>
      <c r="K50" s="1173">
        <v>0</v>
      </c>
      <c r="L50" s="1173">
        <v>0</v>
      </c>
      <c r="M50" s="1173">
        <v>175215</v>
      </c>
      <c r="N50" s="1175">
        <v>175215</v>
      </c>
      <c r="O50" s="1175">
        <v>2875842</v>
      </c>
      <c r="P50" s="1175">
        <v>2918329</v>
      </c>
      <c r="Q50" s="1174">
        <v>5794171</v>
      </c>
      <c r="R50" s="1174">
        <v>0</v>
      </c>
      <c r="S50" s="1174">
        <v>0</v>
      </c>
      <c r="T50" s="1176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894</v>
      </c>
      <c r="C51" s="1208">
        <v>25295485</v>
      </c>
      <c r="D51" s="1173">
        <v>1582898</v>
      </c>
      <c r="E51" s="1173">
        <v>26878383</v>
      </c>
      <c r="F51" s="1173">
        <v>25145737</v>
      </c>
      <c r="G51" s="1173">
        <v>385863</v>
      </c>
      <c r="H51" s="1173">
        <v>25531600</v>
      </c>
      <c r="I51" s="1174">
        <v>0</v>
      </c>
      <c r="J51" s="1174">
        <v>0</v>
      </c>
      <c r="K51" s="1173">
        <v>0</v>
      </c>
      <c r="L51" s="1173">
        <v>0</v>
      </c>
      <c r="M51" s="1173">
        <v>78889</v>
      </c>
      <c r="N51" s="1175">
        <v>78889</v>
      </c>
      <c r="O51" s="1175">
        <v>149748</v>
      </c>
      <c r="P51" s="1175">
        <v>1118146</v>
      </c>
      <c r="Q51" s="1174">
        <v>1267894</v>
      </c>
      <c r="R51" s="1174">
        <v>0</v>
      </c>
      <c r="S51" s="1174">
        <v>0</v>
      </c>
      <c r="T51" s="1176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896</v>
      </c>
      <c r="C52" s="1209">
        <v>36460972</v>
      </c>
      <c r="D52" s="1178">
        <v>1621539</v>
      </c>
      <c r="E52" s="1178">
        <v>38082511</v>
      </c>
      <c r="F52" s="1178">
        <v>34596175</v>
      </c>
      <c r="G52" s="1178">
        <v>707332</v>
      </c>
      <c r="H52" s="1178">
        <v>35303507</v>
      </c>
      <c r="I52" s="1179">
        <v>0</v>
      </c>
      <c r="J52" s="1179">
        <v>0</v>
      </c>
      <c r="K52" s="1178">
        <v>0</v>
      </c>
      <c r="L52" s="1178">
        <v>0</v>
      </c>
      <c r="M52" s="1178">
        <v>0</v>
      </c>
      <c r="N52" s="1180">
        <v>0</v>
      </c>
      <c r="O52" s="1180">
        <v>1864797</v>
      </c>
      <c r="P52" s="1180">
        <v>914207</v>
      </c>
      <c r="Q52" s="1179">
        <v>2779004</v>
      </c>
      <c r="R52" s="1179">
        <v>0</v>
      </c>
      <c r="S52" s="1179">
        <v>0</v>
      </c>
      <c r="T52" s="1181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897</v>
      </c>
      <c r="C53" s="1210">
        <v>135448391</v>
      </c>
      <c r="D53" s="1183">
        <v>38831042</v>
      </c>
      <c r="E53" s="1183">
        <v>174279433</v>
      </c>
      <c r="F53" s="1183">
        <v>125991504</v>
      </c>
      <c r="G53" s="1183">
        <v>6570575</v>
      </c>
      <c r="H53" s="1183">
        <v>132562079</v>
      </c>
      <c r="I53" s="1184">
        <v>0</v>
      </c>
      <c r="J53" s="1184">
        <v>0</v>
      </c>
      <c r="K53" s="1183">
        <v>0</v>
      </c>
      <c r="L53" s="1183">
        <v>0</v>
      </c>
      <c r="M53" s="1183">
        <v>1948751</v>
      </c>
      <c r="N53" s="1185">
        <v>1948751</v>
      </c>
      <c r="O53" s="1185">
        <v>9456887</v>
      </c>
      <c r="P53" s="1185">
        <v>30311716</v>
      </c>
      <c r="Q53" s="1184">
        <v>39768603</v>
      </c>
      <c r="R53" s="1184">
        <v>0</v>
      </c>
      <c r="S53" s="1184">
        <v>0</v>
      </c>
      <c r="T53" s="1186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898</v>
      </c>
      <c r="C54" s="1208">
        <v>37758800</v>
      </c>
      <c r="D54" s="1173">
        <v>15397155</v>
      </c>
      <c r="E54" s="1173">
        <v>53155955</v>
      </c>
      <c r="F54" s="1173">
        <v>35033694</v>
      </c>
      <c r="G54" s="1173">
        <v>1986939</v>
      </c>
      <c r="H54" s="1173">
        <v>37020633</v>
      </c>
      <c r="I54" s="1174">
        <v>0</v>
      </c>
      <c r="J54" s="1174">
        <v>0</v>
      </c>
      <c r="K54" s="1173">
        <v>0</v>
      </c>
      <c r="L54" s="1173">
        <v>0</v>
      </c>
      <c r="M54" s="1173">
        <v>2018294</v>
      </c>
      <c r="N54" s="1175">
        <v>2018294</v>
      </c>
      <c r="O54" s="1175">
        <v>2725106</v>
      </c>
      <c r="P54" s="1175">
        <v>11391922</v>
      </c>
      <c r="Q54" s="1174">
        <v>14117028</v>
      </c>
      <c r="R54" s="1174">
        <v>0</v>
      </c>
      <c r="S54" s="1174">
        <v>0</v>
      </c>
      <c r="T54" s="1176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899</v>
      </c>
      <c r="C55" s="1208">
        <v>15222111</v>
      </c>
      <c r="D55" s="1173">
        <v>2024252</v>
      </c>
      <c r="E55" s="1173">
        <v>17246363</v>
      </c>
      <c r="F55" s="1173">
        <v>14026644</v>
      </c>
      <c r="G55" s="1173">
        <v>0</v>
      </c>
      <c r="H55" s="1173">
        <v>14026644</v>
      </c>
      <c r="I55" s="1174">
        <v>0</v>
      </c>
      <c r="J55" s="1174">
        <v>0</v>
      </c>
      <c r="K55" s="1173">
        <v>0</v>
      </c>
      <c r="L55" s="1173">
        <v>0</v>
      </c>
      <c r="M55" s="1173">
        <v>0</v>
      </c>
      <c r="N55" s="1175">
        <v>0</v>
      </c>
      <c r="O55" s="1175">
        <v>1195467</v>
      </c>
      <c r="P55" s="1175">
        <v>2024252</v>
      </c>
      <c r="Q55" s="1174">
        <v>3219719</v>
      </c>
      <c r="R55" s="1174">
        <v>0</v>
      </c>
      <c r="S55" s="1174">
        <v>0</v>
      </c>
      <c r="T55" s="1176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900</v>
      </c>
      <c r="C56" s="1208">
        <v>17468335</v>
      </c>
      <c r="D56" s="1173">
        <v>1368978</v>
      </c>
      <c r="E56" s="1173">
        <v>18837313</v>
      </c>
      <c r="F56" s="1173">
        <v>17292324</v>
      </c>
      <c r="G56" s="1173">
        <v>473378</v>
      </c>
      <c r="H56" s="1173">
        <v>17765702</v>
      </c>
      <c r="I56" s="1174">
        <v>0</v>
      </c>
      <c r="J56" s="1174">
        <v>0</v>
      </c>
      <c r="K56" s="1173">
        <v>0</v>
      </c>
      <c r="L56" s="1173">
        <v>0</v>
      </c>
      <c r="M56" s="1173">
        <v>0</v>
      </c>
      <c r="N56" s="1175">
        <v>0</v>
      </c>
      <c r="O56" s="1175">
        <v>176011</v>
      </c>
      <c r="P56" s="1175">
        <v>895600</v>
      </c>
      <c r="Q56" s="1174">
        <v>1071611</v>
      </c>
      <c r="R56" s="1174">
        <v>0</v>
      </c>
      <c r="S56" s="1174">
        <v>0</v>
      </c>
      <c r="T56" s="1176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902</v>
      </c>
      <c r="C57" s="1211">
        <v>30196958</v>
      </c>
      <c r="D57" s="1188">
        <v>3337322</v>
      </c>
      <c r="E57" s="1188">
        <v>33534280</v>
      </c>
      <c r="F57" s="1188">
        <v>29203950</v>
      </c>
      <c r="G57" s="1188">
        <v>342643</v>
      </c>
      <c r="H57" s="1188">
        <v>29546593</v>
      </c>
      <c r="I57" s="1189">
        <v>0</v>
      </c>
      <c r="J57" s="1189">
        <v>0</v>
      </c>
      <c r="K57" s="1188">
        <v>0</v>
      </c>
      <c r="L57" s="1188">
        <v>0</v>
      </c>
      <c r="M57" s="1188">
        <v>70600</v>
      </c>
      <c r="N57" s="1190">
        <v>70600</v>
      </c>
      <c r="O57" s="1190">
        <v>993008</v>
      </c>
      <c r="P57" s="1190">
        <v>2924079</v>
      </c>
      <c r="Q57" s="1189">
        <v>3917087</v>
      </c>
      <c r="R57" s="1189">
        <v>0</v>
      </c>
      <c r="S57" s="1189">
        <v>0</v>
      </c>
      <c r="T57" s="1191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904</v>
      </c>
      <c r="C58" s="1208">
        <v>50298456</v>
      </c>
      <c r="D58" s="1173">
        <v>3374944</v>
      </c>
      <c r="E58" s="1173">
        <v>53673400</v>
      </c>
      <c r="F58" s="1173">
        <v>49136029</v>
      </c>
      <c r="G58" s="1173">
        <v>1044526</v>
      </c>
      <c r="H58" s="1173">
        <v>50180555</v>
      </c>
      <c r="I58" s="1174">
        <v>0</v>
      </c>
      <c r="J58" s="1174">
        <v>0</v>
      </c>
      <c r="K58" s="1173">
        <v>0</v>
      </c>
      <c r="L58" s="1173">
        <v>0</v>
      </c>
      <c r="M58" s="1173">
        <v>0</v>
      </c>
      <c r="N58" s="1175">
        <v>0</v>
      </c>
      <c r="O58" s="1175">
        <v>1162427</v>
      </c>
      <c r="P58" s="1175">
        <v>2330418</v>
      </c>
      <c r="Q58" s="1174">
        <v>3492845</v>
      </c>
      <c r="R58" s="1174">
        <v>0</v>
      </c>
      <c r="S58" s="1174">
        <v>0</v>
      </c>
      <c r="T58" s="1176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906</v>
      </c>
      <c r="C59" s="1208">
        <v>142078669</v>
      </c>
      <c r="D59" s="1173">
        <v>20243493</v>
      </c>
      <c r="E59" s="1173">
        <v>162322162</v>
      </c>
      <c r="F59" s="1173">
        <v>137562369</v>
      </c>
      <c r="G59" s="1173">
        <v>6455390</v>
      </c>
      <c r="H59" s="1173">
        <v>144017759</v>
      </c>
      <c r="I59" s="1174">
        <v>0</v>
      </c>
      <c r="J59" s="1174">
        <v>0</v>
      </c>
      <c r="K59" s="1173">
        <v>0</v>
      </c>
      <c r="L59" s="1173">
        <v>0</v>
      </c>
      <c r="M59" s="1173">
        <v>3800</v>
      </c>
      <c r="N59" s="1175">
        <v>3800</v>
      </c>
      <c r="O59" s="1175">
        <v>4516300</v>
      </c>
      <c r="P59" s="1175">
        <v>13784303</v>
      </c>
      <c r="Q59" s="1174">
        <v>18300603</v>
      </c>
      <c r="R59" s="1174">
        <v>0</v>
      </c>
      <c r="S59" s="1174">
        <v>0</v>
      </c>
      <c r="T59" s="1176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908</v>
      </c>
      <c r="C60" s="1208">
        <v>30806982</v>
      </c>
      <c r="D60" s="1173">
        <v>12356774</v>
      </c>
      <c r="E60" s="1173">
        <v>43163756</v>
      </c>
      <c r="F60" s="1173">
        <v>30020952</v>
      </c>
      <c r="G60" s="1173">
        <v>1845595</v>
      </c>
      <c r="H60" s="1173">
        <v>31866547</v>
      </c>
      <c r="I60" s="1174">
        <v>0</v>
      </c>
      <c r="J60" s="1174">
        <v>0</v>
      </c>
      <c r="K60" s="1173">
        <v>0</v>
      </c>
      <c r="L60" s="1173">
        <v>0</v>
      </c>
      <c r="M60" s="1173">
        <v>261882</v>
      </c>
      <c r="N60" s="1175">
        <v>261882</v>
      </c>
      <c r="O60" s="1175">
        <v>786030</v>
      </c>
      <c r="P60" s="1175">
        <v>10249297</v>
      </c>
      <c r="Q60" s="1174">
        <v>11035327</v>
      </c>
      <c r="R60" s="1174">
        <v>0</v>
      </c>
      <c r="S60" s="1174">
        <v>0</v>
      </c>
      <c r="T60" s="1176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910</v>
      </c>
      <c r="C61" s="1208">
        <v>26849464</v>
      </c>
      <c r="D61" s="1173">
        <v>2447064</v>
      </c>
      <c r="E61" s="1173">
        <v>29296528</v>
      </c>
      <c r="F61" s="1173">
        <v>26480846</v>
      </c>
      <c r="G61" s="1173">
        <v>431154</v>
      </c>
      <c r="H61" s="1173">
        <v>26912000</v>
      </c>
      <c r="I61" s="1174">
        <v>0</v>
      </c>
      <c r="J61" s="1174">
        <v>0</v>
      </c>
      <c r="K61" s="1173">
        <v>0</v>
      </c>
      <c r="L61" s="1173">
        <v>0</v>
      </c>
      <c r="M61" s="1173">
        <v>3000</v>
      </c>
      <c r="N61" s="1175">
        <v>3000</v>
      </c>
      <c r="O61" s="1175">
        <v>368618</v>
      </c>
      <c r="P61" s="1175">
        <v>2012910</v>
      </c>
      <c r="Q61" s="1174">
        <v>2381528</v>
      </c>
      <c r="R61" s="1174">
        <v>0</v>
      </c>
      <c r="S61" s="1174">
        <v>0</v>
      </c>
      <c r="T61" s="1176">
        <v>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912</v>
      </c>
      <c r="C62" s="1209">
        <v>174659400</v>
      </c>
      <c r="D62" s="1178">
        <v>9821373</v>
      </c>
      <c r="E62" s="1178">
        <v>184480773</v>
      </c>
      <c r="F62" s="1178">
        <v>171300423</v>
      </c>
      <c r="G62" s="1178">
        <v>2873228</v>
      </c>
      <c r="H62" s="1178">
        <v>174173651</v>
      </c>
      <c r="I62" s="1179">
        <v>0</v>
      </c>
      <c r="J62" s="1179">
        <v>0</v>
      </c>
      <c r="K62" s="1178">
        <v>0</v>
      </c>
      <c r="L62" s="1178">
        <v>0</v>
      </c>
      <c r="M62" s="1178">
        <v>1004301</v>
      </c>
      <c r="N62" s="1180">
        <v>1004301</v>
      </c>
      <c r="O62" s="1180">
        <v>3358977</v>
      </c>
      <c r="P62" s="1180">
        <v>5943844</v>
      </c>
      <c r="Q62" s="1179">
        <v>9302821</v>
      </c>
      <c r="R62" s="1179">
        <v>0</v>
      </c>
      <c r="S62" s="1179">
        <v>0</v>
      </c>
      <c r="T62" s="1181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914</v>
      </c>
      <c r="C63" s="1210">
        <v>29399978</v>
      </c>
      <c r="D63" s="1183">
        <v>3649651</v>
      </c>
      <c r="E63" s="1183">
        <v>33049629</v>
      </c>
      <c r="F63" s="1183">
        <v>28730096</v>
      </c>
      <c r="G63" s="1183">
        <v>600778</v>
      </c>
      <c r="H63" s="1183">
        <v>29330874</v>
      </c>
      <c r="I63" s="1184">
        <v>0</v>
      </c>
      <c r="J63" s="1184">
        <v>0</v>
      </c>
      <c r="K63" s="1183">
        <v>0</v>
      </c>
      <c r="L63" s="1183">
        <v>0</v>
      </c>
      <c r="M63" s="1183">
        <v>169385</v>
      </c>
      <c r="N63" s="1185">
        <v>169385</v>
      </c>
      <c r="O63" s="1185">
        <v>669882</v>
      </c>
      <c r="P63" s="1185">
        <v>2879488</v>
      </c>
      <c r="Q63" s="1184">
        <v>3549370</v>
      </c>
      <c r="R63" s="1184">
        <v>0</v>
      </c>
      <c r="S63" s="1184">
        <v>0</v>
      </c>
      <c r="T63" s="1186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916</v>
      </c>
      <c r="C64" s="1208">
        <v>143109713</v>
      </c>
      <c r="D64" s="1173">
        <v>25865696</v>
      </c>
      <c r="E64" s="1173">
        <v>168975409</v>
      </c>
      <c r="F64" s="1173">
        <v>137050913</v>
      </c>
      <c r="G64" s="1173">
        <v>6598678</v>
      </c>
      <c r="H64" s="1173">
        <v>143649591</v>
      </c>
      <c r="I64" s="1174">
        <v>12607</v>
      </c>
      <c r="J64" s="1174">
        <v>0</v>
      </c>
      <c r="K64" s="1173">
        <v>12607</v>
      </c>
      <c r="L64" s="1173">
        <v>0</v>
      </c>
      <c r="M64" s="1173">
        <v>1519387</v>
      </c>
      <c r="N64" s="1175">
        <v>1519387</v>
      </c>
      <c r="O64" s="1175">
        <v>6058800</v>
      </c>
      <c r="P64" s="1175">
        <v>17747631</v>
      </c>
      <c r="Q64" s="1174">
        <v>23806431</v>
      </c>
      <c r="R64" s="1174">
        <v>0</v>
      </c>
      <c r="S64" s="1174">
        <v>0</v>
      </c>
      <c r="T64" s="1176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918</v>
      </c>
      <c r="C65" s="1208">
        <v>130734659</v>
      </c>
      <c r="D65" s="1173">
        <v>33777045</v>
      </c>
      <c r="E65" s="1173">
        <v>164511704</v>
      </c>
      <c r="F65" s="1173">
        <v>122446764</v>
      </c>
      <c r="G65" s="1173">
        <v>6820496</v>
      </c>
      <c r="H65" s="1173">
        <v>129267260</v>
      </c>
      <c r="I65" s="1174">
        <v>0</v>
      </c>
      <c r="J65" s="1174">
        <v>0</v>
      </c>
      <c r="K65" s="1173">
        <v>0</v>
      </c>
      <c r="L65" s="1173">
        <v>3200</v>
      </c>
      <c r="M65" s="1173">
        <v>1765894</v>
      </c>
      <c r="N65" s="1175">
        <v>1769094</v>
      </c>
      <c r="O65" s="1175">
        <v>8284695</v>
      </c>
      <c r="P65" s="1175">
        <v>25190655</v>
      </c>
      <c r="Q65" s="1174">
        <v>33475350</v>
      </c>
      <c r="R65" s="1174">
        <v>0</v>
      </c>
      <c r="S65" s="1174">
        <v>0</v>
      </c>
      <c r="T65" s="1176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919</v>
      </c>
      <c r="C66" s="1208">
        <v>57073660</v>
      </c>
      <c r="D66" s="1173">
        <v>9455340</v>
      </c>
      <c r="E66" s="1173">
        <v>66529000</v>
      </c>
      <c r="F66" s="1173">
        <v>54121265</v>
      </c>
      <c r="G66" s="1173">
        <v>2848761</v>
      </c>
      <c r="H66" s="1173">
        <v>56970026</v>
      </c>
      <c r="I66" s="1174">
        <v>0</v>
      </c>
      <c r="J66" s="1174">
        <v>0</v>
      </c>
      <c r="K66" s="1173">
        <v>0</v>
      </c>
      <c r="L66" s="1173">
        <v>0</v>
      </c>
      <c r="M66" s="1173">
        <v>290513</v>
      </c>
      <c r="N66" s="1175">
        <v>290513</v>
      </c>
      <c r="O66" s="1175">
        <v>2952395</v>
      </c>
      <c r="P66" s="1175">
        <v>6316066</v>
      </c>
      <c r="Q66" s="1174">
        <v>9268461</v>
      </c>
      <c r="R66" s="1174">
        <v>0</v>
      </c>
      <c r="S66" s="1174">
        <v>0</v>
      </c>
      <c r="T66" s="1176">
        <v>0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920</v>
      </c>
      <c r="C67" s="1209" t="s">
        <v>693</v>
      </c>
      <c r="D67" s="1178" t="s">
        <v>693</v>
      </c>
      <c r="E67" s="1178" t="s">
        <v>693</v>
      </c>
      <c r="F67" s="1178" t="s">
        <v>693</v>
      </c>
      <c r="G67" s="1178" t="s">
        <v>693</v>
      </c>
      <c r="H67" s="1178" t="s">
        <v>693</v>
      </c>
      <c r="I67" s="1179" t="s">
        <v>693</v>
      </c>
      <c r="J67" s="1179" t="s">
        <v>693</v>
      </c>
      <c r="K67" s="1178" t="s">
        <v>693</v>
      </c>
      <c r="L67" s="1178" t="s">
        <v>693</v>
      </c>
      <c r="M67" s="1178" t="s">
        <v>693</v>
      </c>
      <c r="N67" s="1180" t="s">
        <v>693</v>
      </c>
      <c r="O67" s="1180" t="s">
        <v>693</v>
      </c>
      <c r="P67" s="1180" t="s">
        <v>693</v>
      </c>
      <c r="Q67" s="1179" t="s">
        <v>693</v>
      </c>
      <c r="R67" s="1179" t="s">
        <v>693</v>
      </c>
      <c r="S67" s="1179" t="s">
        <v>693</v>
      </c>
      <c r="T67" s="1181" t="s">
        <v>693</v>
      </c>
      <c r="U67" s="77">
        <v>301</v>
      </c>
    </row>
    <row r="68" spans="1:21" s="187" customFormat="1" ht="23.1" customHeight="1" x14ac:dyDescent="0.15">
      <c r="A68" s="78">
        <v>302</v>
      </c>
      <c r="B68" s="65" t="s">
        <v>922</v>
      </c>
      <c r="C68" s="1210" t="s">
        <v>693</v>
      </c>
      <c r="D68" s="1183" t="s">
        <v>693</v>
      </c>
      <c r="E68" s="1183" t="s">
        <v>693</v>
      </c>
      <c r="F68" s="1183" t="s">
        <v>693</v>
      </c>
      <c r="G68" s="1183" t="s">
        <v>693</v>
      </c>
      <c r="H68" s="1183" t="s">
        <v>693</v>
      </c>
      <c r="I68" s="1184" t="s">
        <v>693</v>
      </c>
      <c r="J68" s="1184" t="s">
        <v>693</v>
      </c>
      <c r="K68" s="1183" t="s">
        <v>693</v>
      </c>
      <c r="L68" s="1183" t="s">
        <v>693</v>
      </c>
      <c r="M68" s="1183" t="s">
        <v>693</v>
      </c>
      <c r="N68" s="1185" t="s">
        <v>693</v>
      </c>
      <c r="O68" s="1185" t="s">
        <v>693</v>
      </c>
      <c r="P68" s="1185" t="s">
        <v>693</v>
      </c>
      <c r="Q68" s="1184" t="s">
        <v>693</v>
      </c>
      <c r="R68" s="1184" t="s">
        <v>693</v>
      </c>
      <c r="S68" s="1184" t="s">
        <v>693</v>
      </c>
      <c r="T68" s="1186" t="s">
        <v>693</v>
      </c>
      <c r="U68" s="79">
        <v>302</v>
      </c>
    </row>
    <row r="69" spans="1:21" s="187" customFormat="1" ht="23.1" customHeight="1" x14ac:dyDescent="0.15">
      <c r="A69" s="66">
        <v>303</v>
      </c>
      <c r="B69" s="65" t="s">
        <v>924</v>
      </c>
      <c r="C69" s="1208" t="s">
        <v>693</v>
      </c>
      <c r="D69" s="1173" t="s">
        <v>693</v>
      </c>
      <c r="E69" s="1173" t="s">
        <v>693</v>
      </c>
      <c r="F69" s="1173" t="s">
        <v>693</v>
      </c>
      <c r="G69" s="1173" t="s">
        <v>693</v>
      </c>
      <c r="H69" s="1173" t="s">
        <v>693</v>
      </c>
      <c r="I69" s="1174" t="s">
        <v>693</v>
      </c>
      <c r="J69" s="1174" t="s">
        <v>693</v>
      </c>
      <c r="K69" s="1173" t="s">
        <v>693</v>
      </c>
      <c r="L69" s="1173" t="s">
        <v>693</v>
      </c>
      <c r="M69" s="1173" t="s">
        <v>693</v>
      </c>
      <c r="N69" s="1175" t="s">
        <v>693</v>
      </c>
      <c r="O69" s="1175" t="s">
        <v>693</v>
      </c>
      <c r="P69" s="1175" t="s">
        <v>693</v>
      </c>
      <c r="Q69" s="1174" t="s">
        <v>693</v>
      </c>
      <c r="R69" s="1174" t="s">
        <v>693</v>
      </c>
      <c r="S69" s="1174" t="s">
        <v>693</v>
      </c>
      <c r="T69" s="1176" t="s">
        <v>693</v>
      </c>
      <c r="U69" s="67">
        <v>303</v>
      </c>
    </row>
    <row r="70" spans="1:21" s="187" customFormat="1" ht="23.1" customHeight="1" x14ac:dyDescent="0.15">
      <c r="A70" s="66"/>
      <c r="B70" s="65"/>
      <c r="C70" s="1208"/>
      <c r="D70" s="1173"/>
      <c r="E70" s="1173"/>
      <c r="F70" s="1173"/>
      <c r="G70" s="1173"/>
      <c r="H70" s="1173"/>
      <c r="I70" s="1174"/>
      <c r="J70" s="1174"/>
      <c r="K70" s="1173"/>
      <c r="L70" s="1173"/>
      <c r="M70" s="1173"/>
      <c r="N70" s="1175"/>
      <c r="O70" s="1175"/>
      <c r="P70" s="1175"/>
      <c r="Q70" s="1174"/>
      <c r="R70" s="1174"/>
      <c r="S70" s="1174"/>
      <c r="T70" s="1176"/>
      <c r="U70" s="67"/>
    </row>
    <row r="71" spans="1:21" s="187" customFormat="1" ht="23.1" customHeight="1" x14ac:dyDescent="0.15">
      <c r="A71" s="66"/>
      <c r="B71" s="65"/>
      <c r="C71" s="1208"/>
      <c r="D71" s="1173"/>
      <c r="E71" s="1173"/>
      <c r="F71" s="1173"/>
      <c r="G71" s="1173"/>
      <c r="H71" s="1173"/>
      <c r="I71" s="1174"/>
      <c r="J71" s="1174"/>
      <c r="K71" s="1173"/>
      <c r="L71" s="1173"/>
      <c r="M71" s="1173"/>
      <c r="N71" s="1175"/>
      <c r="O71" s="1175"/>
      <c r="P71" s="1175"/>
      <c r="Q71" s="1174"/>
      <c r="R71" s="1174"/>
      <c r="S71" s="1174"/>
      <c r="T71" s="1176"/>
      <c r="U71" s="67"/>
    </row>
    <row r="72" spans="1:21" s="187" customFormat="1" ht="23.1" customHeight="1" x14ac:dyDescent="0.15">
      <c r="A72" s="75"/>
      <c r="B72" s="76"/>
      <c r="C72" s="1212"/>
      <c r="D72" s="1178"/>
      <c r="E72" s="1178"/>
      <c r="F72" s="1178"/>
      <c r="G72" s="1178"/>
      <c r="H72" s="1178"/>
      <c r="I72" s="1179"/>
      <c r="J72" s="1179"/>
      <c r="K72" s="1178"/>
      <c r="L72" s="1178"/>
      <c r="M72" s="1178"/>
      <c r="N72" s="1180"/>
      <c r="O72" s="1180"/>
      <c r="P72" s="1180"/>
      <c r="Q72" s="1179"/>
      <c r="R72" s="1179"/>
      <c r="S72" s="1179"/>
      <c r="T72" s="1181"/>
      <c r="U72" s="77"/>
    </row>
    <row r="73" spans="1:21" ht="23.1" customHeight="1" x14ac:dyDescent="0.15">
      <c r="A73" s="64"/>
      <c r="B73" s="97"/>
      <c r="C73" s="1206"/>
      <c r="D73" s="1163"/>
      <c r="E73" s="1163"/>
      <c r="F73" s="1163"/>
      <c r="G73" s="1163"/>
      <c r="H73" s="1163"/>
      <c r="I73" s="1164"/>
      <c r="J73" s="1164"/>
      <c r="K73" s="1163"/>
      <c r="L73" s="1163"/>
      <c r="M73" s="1163"/>
      <c r="N73" s="1165"/>
      <c r="O73" s="1165"/>
      <c r="P73" s="1165"/>
      <c r="Q73" s="1164"/>
      <c r="R73" s="1164"/>
      <c r="S73" s="1164"/>
      <c r="T73" s="1166"/>
      <c r="U73" s="59"/>
    </row>
    <row r="74" spans="1:21" ht="23.1" customHeight="1" x14ac:dyDescent="0.15">
      <c r="A74" s="64"/>
      <c r="B74" s="97"/>
      <c r="C74" s="1206"/>
      <c r="D74" s="1163"/>
      <c r="E74" s="1163"/>
      <c r="F74" s="1163"/>
      <c r="G74" s="1163"/>
      <c r="H74" s="1163"/>
      <c r="I74" s="1164"/>
      <c r="J74" s="1164"/>
      <c r="K74" s="1163"/>
      <c r="L74" s="1163"/>
      <c r="M74" s="1163"/>
      <c r="N74" s="1165"/>
      <c r="O74" s="1165"/>
      <c r="P74" s="1165"/>
      <c r="Q74" s="1164"/>
      <c r="R74" s="1164"/>
      <c r="S74" s="1164"/>
      <c r="T74" s="1166"/>
      <c r="U74" s="59"/>
    </row>
    <row r="75" spans="1:21" ht="23.1" customHeight="1" x14ac:dyDescent="0.15">
      <c r="A75" s="64"/>
      <c r="B75" s="97"/>
      <c r="C75" s="1206"/>
      <c r="D75" s="1163"/>
      <c r="E75" s="1163"/>
      <c r="F75" s="1163"/>
      <c r="G75" s="1163"/>
      <c r="H75" s="1163"/>
      <c r="I75" s="1164"/>
      <c r="J75" s="1164"/>
      <c r="K75" s="1163"/>
      <c r="L75" s="1163"/>
      <c r="M75" s="1163"/>
      <c r="N75" s="1165"/>
      <c r="O75" s="1165"/>
      <c r="P75" s="1165"/>
      <c r="Q75" s="1164"/>
      <c r="R75" s="1164"/>
      <c r="S75" s="1164"/>
      <c r="T75" s="1166"/>
      <c r="U75" s="59"/>
    </row>
    <row r="76" spans="1:21" ht="23.1" customHeight="1" x14ac:dyDescent="0.15">
      <c r="A76" s="64"/>
      <c r="B76" s="97"/>
      <c r="C76" s="1206"/>
      <c r="D76" s="1163"/>
      <c r="E76" s="1163"/>
      <c r="F76" s="1163"/>
      <c r="G76" s="1163"/>
      <c r="H76" s="1163"/>
      <c r="I76" s="1164"/>
      <c r="J76" s="1164"/>
      <c r="K76" s="1163"/>
      <c r="L76" s="1163"/>
      <c r="M76" s="1163"/>
      <c r="N76" s="1165"/>
      <c r="O76" s="1165"/>
      <c r="P76" s="1165"/>
      <c r="Q76" s="1164"/>
      <c r="R76" s="1164"/>
      <c r="S76" s="1164"/>
      <c r="T76" s="1166"/>
      <c r="U76" s="59"/>
    </row>
    <row r="77" spans="1:21" ht="23.1" customHeight="1" x14ac:dyDescent="0.15">
      <c r="A77" s="64"/>
      <c r="B77" s="97"/>
      <c r="C77" s="1207"/>
      <c r="D77" s="1168"/>
      <c r="E77" s="1168"/>
      <c r="F77" s="1168"/>
      <c r="G77" s="1168"/>
      <c r="H77" s="1168"/>
      <c r="I77" s="1169"/>
      <c r="J77" s="1169"/>
      <c r="K77" s="1168"/>
      <c r="L77" s="1168"/>
      <c r="M77" s="1168"/>
      <c r="N77" s="1170"/>
      <c r="O77" s="1170"/>
      <c r="P77" s="1170"/>
      <c r="Q77" s="1169"/>
      <c r="R77" s="1169"/>
      <c r="S77" s="1169"/>
      <c r="T77" s="1171"/>
      <c r="U77" s="59"/>
    </row>
    <row r="78" spans="1:21" ht="23.1" customHeight="1" x14ac:dyDescent="0.15">
      <c r="A78" s="61"/>
      <c r="B78" s="96"/>
      <c r="C78" s="1205"/>
      <c r="D78" s="1158"/>
      <c r="E78" s="1158"/>
      <c r="F78" s="1158"/>
      <c r="G78" s="1158"/>
      <c r="H78" s="1158"/>
      <c r="I78" s="1159"/>
      <c r="J78" s="1159"/>
      <c r="K78" s="1158"/>
      <c r="L78" s="1158"/>
      <c r="M78" s="1158"/>
      <c r="N78" s="1160"/>
      <c r="O78" s="1160"/>
      <c r="P78" s="1160"/>
      <c r="Q78" s="1159"/>
      <c r="R78" s="1159"/>
      <c r="S78" s="1159"/>
      <c r="T78" s="1161"/>
      <c r="U78" s="63"/>
    </row>
    <row r="79" spans="1:21" ht="23.1" customHeight="1" x14ac:dyDescent="0.15">
      <c r="A79" s="64"/>
      <c r="B79" s="97"/>
      <c r="C79" s="1206"/>
      <c r="D79" s="1163"/>
      <c r="E79" s="1163"/>
      <c r="F79" s="1163"/>
      <c r="G79" s="1163"/>
      <c r="H79" s="1163"/>
      <c r="I79" s="1164"/>
      <c r="J79" s="1164"/>
      <c r="K79" s="1163"/>
      <c r="L79" s="1163"/>
      <c r="M79" s="1163"/>
      <c r="N79" s="1165"/>
      <c r="O79" s="1165"/>
      <c r="P79" s="1165"/>
      <c r="Q79" s="1164"/>
      <c r="R79" s="1164"/>
      <c r="S79" s="1164"/>
      <c r="T79" s="1166"/>
      <c r="U79" s="59"/>
    </row>
    <row r="80" spans="1:21" ht="23.1" customHeight="1" x14ac:dyDescent="0.15">
      <c r="A80" s="64"/>
      <c r="B80" s="97"/>
      <c r="C80" s="1206"/>
      <c r="D80" s="1163"/>
      <c r="E80" s="1163"/>
      <c r="F80" s="1163"/>
      <c r="G80" s="1163"/>
      <c r="H80" s="1163"/>
      <c r="I80" s="1164"/>
      <c r="J80" s="1164"/>
      <c r="K80" s="1163"/>
      <c r="L80" s="1163"/>
      <c r="M80" s="1163"/>
      <c r="N80" s="1165"/>
      <c r="O80" s="1165"/>
      <c r="P80" s="1165"/>
      <c r="Q80" s="1164"/>
      <c r="R80" s="1164"/>
      <c r="S80" s="1164"/>
      <c r="T80" s="1166"/>
      <c r="U80" s="59"/>
    </row>
    <row r="81" spans="1:21" s="101" customFormat="1" ht="23.1" customHeight="1" x14ac:dyDescent="0.15">
      <c r="A81" s="66"/>
      <c r="B81" s="65"/>
      <c r="C81" s="1208"/>
      <c r="D81" s="1173"/>
      <c r="E81" s="1173"/>
      <c r="F81" s="1173"/>
      <c r="G81" s="1173"/>
      <c r="H81" s="1173"/>
      <c r="I81" s="1174"/>
      <c r="J81" s="1174"/>
      <c r="K81" s="1173"/>
      <c r="L81" s="1173"/>
      <c r="M81" s="1173"/>
      <c r="N81" s="1175"/>
      <c r="O81" s="1175"/>
      <c r="P81" s="1175"/>
      <c r="Q81" s="1174"/>
      <c r="R81" s="1174"/>
      <c r="S81" s="1174"/>
      <c r="T81" s="1176"/>
      <c r="U81" s="67"/>
    </row>
    <row r="82" spans="1:21" s="101" customFormat="1" ht="23.1" customHeight="1" x14ac:dyDescent="0.15">
      <c r="A82" s="66"/>
      <c r="B82" s="65"/>
      <c r="C82" s="1209"/>
      <c r="D82" s="1178"/>
      <c r="E82" s="1178"/>
      <c r="F82" s="1178"/>
      <c r="G82" s="1178"/>
      <c r="H82" s="1178"/>
      <c r="I82" s="1179"/>
      <c r="J82" s="1179"/>
      <c r="K82" s="1178"/>
      <c r="L82" s="1178"/>
      <c r="M82" s="1178"/>
      <c r="N82" s="1180"/>
      <c r="O82" s="1180"/>
      <c r="P82" s="1180"/>
      <c r="Q82" s="1179"/>
      <c r="R82" s="1179"/>
      <c r="S82" s="1179"/>
      <c r="T82" s="1181"/>
      <c r="U82" s="67"/>
    </row>
    <row r="83" spans="1:21" s="101" customFormat="1" ht="23.1" customHeight="1" x14ac:dyDescent="0.15">
      <c r="A83" s="70"/>
      <c r="B83" s="62"/>
      <c r="C83" s="1210"/>
      <c r="D83" s="1183"/>
      <c r="E83" s="1183"/>
      <c r="F83" s="1183"/>
      <c r="G83" s="1183"/>
      <c r="H83" s="1183"/>
      <c r="I83" s="1184"/>
      <c r="J83" s="1184"/>
      <c r="K83" s="1183"/>
      <c r="L83" s="1183"/>
      <c r="M83" s="1183"/>
      <c r="N83" s="1185"/>
      <c r="O83" s="1185"/>
      <c r="P83" s="1185"/>
      <c r="Q83" s="1184"/>
      <c r="R83" s="1184"/>
      <c r="S83" s="1184"/>
      <c r="T83" s="1186"/>
      <c r="U83" s="71"/>
    </row>
    <row r="84" spans="1:21" s="101" customFormat="1" ht="23.1" customHeight="1" x14ac:dyDescent="0.15">
      <c r="A84" s="66"/>
      <c r="B84" s="65"/>
      <c r="C84" s="1208"/>
      <c r="D84" s="1173"/>
      <c r="E84" s="1173"/>
      <c r="F84" s="1173"/>
      <c r="G84" s="1173"/>
      <c r="H84" s="1173"/>
      <c r="I84" s="1174"/>
      <c r="J84" s="1174"/>
      <c r="K84" s="1173"/>
      <c r="L84" s="1173"/>
      <c r="M84" s="1173"/>
      <c r="N84" s="1175"/>
      <c r="O84" s="1175"/>
      <c r="P84" s="1175"/>
      <c r="Q84" s="1174"/>
      <c r="R84" s="1174"/>
      <c r="S84" s="1174"/>
      <c r="T84" s="1176"/>
      <c r="U84" s="67"/>
    </row>
    <row r="85" spans="1:21" s="101" customFormat="1" ht="23.1" customHeight="1" x14ac:dyDescent="0.15">
      <c r="A85" s="66"/>
      <c r="B85" s="65"/>
      <c r="C85" s="1208"/>
      <c r="D85" s="1173"/>
      <c r="E85" s="1173"/>
      <c r="F85" s="1173"/>
      <c r="G85" s="1173"/>
      <c r="H85" s="1173"/>
      <c r="I85" s="1174"/>
      <c r="J85" s="1174"/>
      <c r="K85" s="1173"/>
      <c r="L85" s="1173"/>
      <c r="M85" s="1173"/>
      <c r="N85" s="1175"/>
      <c r="O85" s="1175"/>
      <c r="P85" s="1175"/>
      <c r="Q85" s="1174"/>
      <c r="R85" s="1174"/>
      <c r="S85" s="1174"/>
      <c r="T85" s="1176"/>
      <c r="U85" s="67"/>
    </row>
    <row r="86" spans="1:21" s="101" customFormat="1" ht="23.1" customHeight="1" x14ac:dyDescent="0.15">
      <c r="A86" s="66"/>
      <c r="B86" s="65"/>
      <c r="C86" s="1208"/>
      <c r="D86" s="1173"/>
      <c r="E86" s="1173"/>
      <c r="F86" s="1173"/>
      <c r="G86" s="1173"/>
      <c r="H86" s="1173"/>
      <c r="I86" s="1174"/>
      <c r="J86" s="1174"/>
      <c r="K86" s="1173"/>
      <c r="L86" s="1173"/>
      <c r="M86" s="1173"/>
      <c r="N86" s="1175"/>
      <c r="O86" s="1175"/>
      <c r="P86" s="1175"/>
      <c r="Q86" s="1174"/>
      <c r="R86" s="1174"/>
      <c r="S86" s="1174"/>
      <c r="T86" s="1176"/>
      <c r="U86" s="67"/>
    </row>
    <row r="87" spans="1:21" s="101" customFormat="1" ht="23.1" customHeight="1" x14ac:dyDescent="0.15">
      <c r="A87" s="66"/>
      <c r="B87" s="65"/>
      <c r="C87" s="1209"/>
      <c r="D87" s="1178"/>
      <c r="E87" s="1178"/>
      <c r="F87" s="1178"/>
      <c r="G87" s="1178"/>
      <c r="H87" s="1178"/>
      <c r="I87" s="1179"/>
      <c r="J87" s="1179"/>
      <c r="K87" s="1178"/>
      <c r="L87" s="1178"/>
      <c r="M87" s="1178"/>
      <c r="N87" s="1180"/>
      <c r="O87" s="1180"/>
      <c r="P87" s="1180"/>
      <c r="Q87" s="1179"/>
      <c r="R87" s="1179"/>
      <c r="S87" s="1179"/>
      <c r="T87" s="1181"/>
      <c r="U87" s="67"/>
    </row>
    <row r="88" spans="1:21" s="101" customFormat="1" ht="23.1" customHeight="1" x14ac:dyDescent="0.15">
      <c r="A88" s="72"/>
      <c r="B88" s="62"/>
      <c r="C88" s="1210"/>
      <c r="D88" s="1183"/>
      <c r="E88" s="1183"/>
      <c r="F88" s="1183"/>
      <c r="G88" s="1183"/>
      <c r="H88" s="1183"/>
      <c r="I88" s="1184"/>
      <c r="J88" s="1184"/>
      <c r="K88" s="1183"/>
      <c r="L88" s="1183"/>
      <c r="M88" s="1183"/>
      <c r="N88" s="1185"/>
      <c r="O88" s="1185"/>
      <c r="P88" s="1185"/>
      <c r="Q88" s="1184"/>
      <c r="R88" s="1184"/>
      <c r="S88" s="1184"/>
      <c r="T88" s="1186"/>
      <c r="U88" s="73"/>
    </row>
    <row r="89" spans="1:21" s="101" customFormat="1" ht="23.1" customHeight="1" x14ac:dyDescent="0.15">
      <c r="A89" s="66"/>
      <c r="B89" s="65"/>
      <c r="C89" s="1208"/>
      <c r="D89" s="1173"/>
      <c r="E89" s="1173"/>
      <c r="F89" s="1173"/>
      <c r="G89" s="1173"/>
      <c r="H89" s="1173"/>
      <c r="I89" s="1174"/>
      <c r="J89" s="1174"/>
      <c r="K89" s="1173"/>
      <c r="L89" s="1173"/>
      <c r="M89" s="1173"/>
      <c r="N89" s="1175"/>
      <c r="O89" s="1175"/>
      <c r="P89" s="1175"/>
      <c r="Q89" s="1174"/>
      <c r="R89" s="1174"/>
      <c r="S89" s="1174"/>
      <c r="T89" s="1176"/>
      <c r="U89" s="67"/>
    </row>
    <row r="90" spans="1:21" s="101" customFormat="1" ht="23.1" customHeight="1" x14ac:dyDescent="0.15">
      <c r="A90" s="66"/>
      <c r="B90" s="65"/>
      <c r="C90" s="1208"/>
      <c r="D90" s="1173"/>
      <c r="E90" s="1173"/>
      <c r="F90" s="1173"/>
      <c r="G90" s="1173"/>
      <c r="H90" s="1173"/>
      <c r="I90" s="1174"/>
      <c r="J90" s="1174"/>
      <c r="K90" s="1173"/>
      <c r="L90" s="1173"/>
      <c r="M90" s="1173"/>
      <c r="N90" s="1175"/>
      <c r="O90" s="1175"/>
      <c r="P90" s="1175"/>
      <c r="Q90" s="1174"/>
      <c r="R90" s="1174"/>
      <c r="S90" s="1174"/>
      <c r="T90" s="1176"/>
      <c r="U90" s="67"/>
    </row>
    <row r="91" spans="1:21" s="101" customFormat="1" ht="23.1" customHeight="1" x14ac:dyDescent="0.15">
      <c r="A91" s="66"/>
      <c r="B91" s="65"/>
      <c r="C91" s="1208"/>
      <c r="D91" s="1173"/>
      <c r="E91" s="1173"/>
      <c r="F91" s="1173"/>
      <c r="G91" s="1173"/>
      <c r="H91" s="1173"/>
      <c r="I91" s="1174"/>
      <c r="J91" s="1174"/>
      <c r="K91" s="1173"/>
      <c r="L91" s="1173"/>
      <c r="M91" s="1173"/>
      <c r="N91" s="1175"/>
      <c r="O91" s="1175"/>
      <c r="P91" s="1175"/>
      <c r="Q91" s="1174"/>
      <c r="R91" s="1174"/>
      <c r="S91" s="1174"/>
      <c r="T91" s="1176"/>
      <c r="U91" s="67"/>
    </row>
    <row r="92" spans="1:21" s="101" customFormat="1" ht="23.1" customHeight="1" x14ac:dyDescent="0.15">
      <c r="A92" s="66"/>
      <c r="B92" s="65"/>
      <c r="C92" s="1209"/>
      <c r="D92" s="1178"/>
      <c r="E92" s="1178"/>
      <c r="F92" s="1178"/>
      <c r="G92" s="1178"/>
      <c r="H92" s="1178"/>
      <c r="I92" s="1179"/>
      <c r="J92" s="1179"/>
      <c r="K92" s="1178"/>
      <c r="L92" s="1178"/>
      <c r="M92" s="1178"/>
      <c r="N92" s="1180"/>
      <c r="O92" s="1180"/>
      <c r="P92" s="1180"/>
      <c r="Q92" s="1179"/>
      <c r="R92" s="1179"/>
      <c r="S92" s="1179"/>
      <c r="T92" s="1181"/>
      <c r="U92" s="67"/>
    </row>
    <row r="93" spans="1:21" s="101" customFormat="1" ht="23.1" customHeight="1" x14ac:dyDescent="0.15">
      <c r="A93" s="70"/>
      <c r="B93" s="62"/>
      <c r="C93" s="1210"/>
      <c r="D93" s="1183"/>
      <c r="E93" s="1183"/>
      <c r="F93" s="1183"/>
      <c r="G93" s="1183"/>
      <c r="H93" s="1183"/>
      <c r="I93" s="1184"/>
      <c r="J93" s="1184"/>
      <c r="K93" s="1183"/>
      <c r="L93" s="1183"/>
      <c r="M93" s="1183"/>
      <c r="N93" s="1185"/>
      <c r="O93" s="1185"/>
      <c r="P93" s="1185"/>
      <c r="Q93" s="1184"/>
      <c r="R93" s="1184"/>
      <c r="S93" s="1184"/>
      <c r="T93" s="1186"/>
      <c r="U93" s="71"/>
    </row>
    <row r="94" spans="1:21" s="101" customFormat="1" ht="23.1" customHeight="1" x14ac:dyDescent="0.15">
      <c r="A94" s="66"/>
      <c r="B94" s="65"/>
      <c r="C94" s="1208"/>
      <c r="D94" s="1173"/>
      <c r="E94" s="1173"/>
      <c r="F94" s="1173"/>
      <c r="G94" s="1173"/>
      <c r="H94" s="1173"/>
      <c r="I94" s="1174"/>
      <c r="J94" s="1174"/>
      <c r="K94" s="1173"/>
      <c r="L94" s="1173"/>
      <c r="M94" s="1173"/>
      <c r="N94" s="1175"/>
      <c r="O94" s="1175"/>
      <c r="P94" s="1175"/>
      <c r="Q94" s="1174"/>
      <c r="R94" s="1174"/>
      <c r="S94" s="1174"/>
      <c r="T94" s="1176"/>
      <c r="U94" s="67"/>
    </row>
    <row r="95" spans="1:21" s="101" customFormat="1" ht="23.1" customHeight="1" x14ac:dyDescent="0.15">
      <c r="A95" s="66"/>
      <c r="B95" s="65"/>
      <c r="C95" s="1208"/>
      <c r="D95" s="1173"/>
      <c r="E95" s="1173"/>
      <c r="F95" s="1173"/>
      <c r="G95" s="1173"/>
      <c r="H95" s="1173"/>
      <c r="I95" s="1174"/>
      <c r="J95" s="1174"/>
      <c r="K95" s="1173"/>
      <c r="L95" s="1173"/>
      <c r="M95" s="1173"/>
      <c r="N95" s="1175"/>
      <c r="O95" s="1175"/>
      <c r="P95" s="1175"/>
      <c r="Q95" s="1174"/>
      <c r="R95" s="1174"/>
      <c r="S95" s="1174"/>
      <c r="T95" s="1176"/>
      <c r="U95" s="67"/>
    </row>
    <row r="96" spans="1:21" s="101" customFormat="1" ht="23.1" customHeight="1" x14ac:dyDescent="0.15">
      <c r="A96" s="66"/>
      <c r="B96" s="65"/>
      <c r="C96" s="1208"/>
      <c r="D96" s="1173"/>
      <c r="E96" s="1173"/>
      <c r="F96" s="1173"/>
      <c r="G96" s="1173"/>
      <c r="H96" s="1173"/>
      <c r="I96" s="1174"/>
      <c r="J96" s="1174"/>
      <c r="K96" s="1173"/>
      <c r="L96" s="1173"/>
      <c r="M96" s="1173"/>
      <c r="N96" s="1175"/>
      <c r="O96" s="1175"/>
      <c r="P96" s="1175"/>
      <c r="Q96" s="1174"/>
      <c r="R96" s="1174"/>
      <c r="S96" s="1174"/>
      <c r="T96" s="1176"/>
      <c r="U96" s="67"/>
    </row>
    <row r="97" spans="1:21" s="101" customFormat="1" ht="23.1" customHeight="1" x14ac:dyDescent="0.15">
      <c r="A97" s="66"/>
      <c r="B97" s="65"/>
      <c r="C97" s="1209"/>
      <c r="D97" s="1178"/>
      <c r="E97" s="1178"/>
      <c r="F97" s="1178"/>
      <c r="G97" s="1178"/>
      <c r="H97" s="1178"/>
      <c r="I97" s="1179"/>
      <c r="J97" s="1179"/>
      <c r="K97" s="1178"/>
      <c r="L97" s="1178"/>
      <c r="M97" s="1178"/>
      <c r="N97" s="1180"/>
      <c r="O97" s="1180"/>
      <c r="P97" s="1180"/>
      <c r="Q97" s="1179"/>
      <c r="R97" s="1179"/>
      <c r="S97" s="1179"/>
      <c r="T97" s="1181"/>
      <c r="U97" s="67"/>
    </row>
    <row r="98" spans="1:21" s="101" customFormat="1" ht="23.1" customHeight="1" x14ac:dyDescent="0.15">
      <c r="A98" s="70"/>
      <c r="B98" s="62"/>
      <c r="C98" s="1210"/>
      <c r="D98" s="1183"/>
      <c r="E98" s="1183"/>
      <c r="F98" s="1183"/>
      <c r="G98" s="1183"/>
      <c r="H98" s="1183"/>
      <c r="I98" s="1184"/>
      <c r="J98" s="1184"/>
      <c r="K98" s="1183"/>
      <c r="L98" s="1183"/>
      <c r="M98" s="1183"/>
      <c r="N98" s="1185"/>
      <c r="O98" s="1185"/>
      <c r="P98" s="1185"/>
      <c r="Q98" s="1184"/>
      <c r="R98" s="1184"/>
      <c r="S98" s="1184"/>
      <c r="T98" s="1186"/>
      <c r="U98" s="71"/>
    </row>
    <row r="99" spans="1:21" s="101" customFormat="1" ht="23.1" customHeight="1" x14ac:dyDescent="0.15">
      <c r="A99" s="66"/>
      <c r="B99" s="65"/>
      <c r="C99" s="1208"/>
      <c r="D99" s="1173"/>
      <c r="E99" s="1173"/>
      <c r="F99" s="1173"/>
      <c r="G99" s="1173"/>
      <c r="H99" s="1173"/>
      <c r="I99" s="1174"/>
      <c r="J99" s="1174"/>
      <c r="K99" s="1173"/>
      <c r="L99" s="1173"/>
      <c r="M99" s="1173"/>
      <c r="N99" s="1175"/>
      <c r="O99" s="1175"/>
      <c r="P99" s="1175"/>
      <c r="Q99" s="1174"/>
      <c r="R99" s="1174"/>
      <c r="S99" s="1174"/>
      <c r="T99" s="1176"/>
      <c r="U99" s="67"/>
    </row>
    <row r="100" spans="1:21" s="101" customFormat="1" ht="23.1" customHeight="1" x14ac:dyDescent="0.15">
      <c r="A100" s="66"/>
      <c r="B100" s="65"/>
      <c r="C100" s="1208"/>
      <c r="D100" s="1173"/>
      <c r="E100" s="1173"/>
      <c r="F100" s="1173"/>
      <c r="G100" s="1173"/>
      <c r="H100" s="1173"/>
      <c r="I100" s="1174"/>
      <c r="J100" s="1174"/>
      <c r="K100" s="1173"/>
      <c r="L100" s="1173"/>
      <c r="M100" s="1173"/>
      <c r="N100" s="1175"/>
      <c r="O100" s="1175"/>
      <c r="P100" s="1175"/>
      <c r="Q100" s="1174"/>
      <c r="R100" s="1174"/>
      <c r="S100" s="1174"/>
      <c r="T100" s="1176"/>
      <c r="U100" s="67"/>
    </row>
    <row r="101" spans="1:21" s="101" customFormat="1" ht="23.1" customHeight="1" x14ac:dyDescent="0.15">
      <c r="A101" s="66"/>
      <c r="B101" s="65"/>
      <c r="C101" s="1208"/>
      <c r="D101" s="1173"/>
      <c r="E101" s="1173"/>
      <c r="F101" s="1173"/>
      <c r="G101" s="1173"/>
      <c r="H101" s="1173"/>
      <c r="I101" s="1174"/>
      <c r="J101" s="1174"/>
      <c r="K101" s="1173"/>
      <c r="L101" s="1173"/>
      <c r="M101" s="1173"/>
      <c r="N101" s="1175"/>
      <c r="O101" s="1175"/>
      <c r="P101" s="1175"/>
      <c r="Q101" s="1174"/>
      <c r="R101" s="1174"/>
      <c r="S101" s="1174"/>
      <c r="T101" s="1176"/>
      <c r="U101" s="67"/>
    </row>
    <row r="102" spans="1:21" s="101" customFormat="1" ht="23.1" customHeight="1" x14ac:dyDescent="0.15">
      <c r="A102" s="66"/>
      <c r="B102" s="65"/>
      <c r="C102" s="1209"/>
      <c r="D102" s="1178"/>
      <c r="E102" s="1178"/>
      <c r="F102" s="1178"/>
      <c r="G102" s="1178"/>
      <c r="H102" s="1178"/>
      <c r="I102" s="1179"/>
      <c r="J102" s="1179"/>
      <c r="K102" s="1178"/>
      <c r="L102" s="1178"/>
      <c r="M102" s="1178"/>
      <c r="N102" s="1180"/>
      <c r="O102" s="1180"/>
      <c r="P102" s="1180"/>
      <c r="Q102" s="1179"/>
      <c r="R102" s="1179"/>
      <c r="S102" s="1179"/>
      <c r="T102" s="1181"/>
      <c r="U102" s="67"/>
    </row>
    <row r="103" spans="1:21" s="101" customFormat="1" ht="23.1" customHeight="1" x14ac:dyDescent="0.15">
      <c r="A103" s="72"/>
      <c r="B103" s="62"/>
      <c r="C103" s="1210"/>
      <c r="D103" s="1183"/>
      <c r="E103" s="1183"/>
      <c r="F103" s="1183"/>
      <c r="G103" s="1183"/>
      <c r="H103" s="1183"/>
      <c r="I103" s="1184"/>
      <c r="J103" s="1184"/>
      <c r="K103" s="1183"/>
      <c r="L103" s="1183"/>
      <c r="M103" s="1183"/>
      <c r="N103" s="1185"/>
      <c r="O103" s="1185"/>
      <c r="P103" s="1185"/>
      <c r="Q103" s="1184"/>
      <c r="R103" s="1184"/>
      <c r="S103" s="1184"/>
      <c r="T103" s="1186"/>
      <c r="U103" s="73"/>
    </row>
    <row r="104" spans="1:21" s="101" customFormat="1" ht="23.1" customHeight="1" x14ac:dyDescent="0.15">
      <c r="A104" s="66"/>
      <c r="B104" s="65"/>
      <c r="C104" s="1208"/>
      <c r="D104" s="1173"/>
      <c r="E104" s="1173"/>
      <c r="F104" s="1173"/>
      <c r="G104" s="1173"/>
      <c r="H104" s="1173"/>
      <c r="I104" s="1174"/>
      <c r="J104" s="1174"/>
      <c r="K104" s="1173"/>
      <c r="L104" s="1173"/>
      <c r="M104" s="1173"/>
      <c r="N104" s="1175"/>
      <c r="O104" s="1175"/>
      <c r="P104" s="1175"/>
      <c r="Q104" s="1174"/>
      <c r="R104" s="1174"/>
      <c r="S104" s="1174"/>
      <c r="T104" s="1176"/>
      <c r="U104" s="67"/>
    </row>
    <row r="105" spans="1:21" s="101" customFormat="1" ht="23.1" customHeight="1" x14ac:dyDescent="0.15">
      <c r="A105" s="66"/>
      <c r="B105" s="65"/>
      <c r="C105" s="1208"/>
      <c r="D105" s="1173"/>
      <c r="E105" s="1173"/>
      <c r="F105" s="1173"/>
      <c r="G105" s="1173"/>
      <c r="H105" s="1173"/>
      <c r="I105" s="1174"/>
      <c r="J105" s="1174"/>
      <c r="K105" s="1173"/>
      <c r="L105" s="1173"/>
      <c r="M105" s="1173"/>
      <c r="N105" s="1175"/>
      <c r="O105" s="1175"/>
      <c r="P105" s="1175"/>
      <c r="Q105" s="1174"/>
      <c r="R105" s="1174"/>
      <c r="S105" s="1174"/>
      <c r="T105" s="1176"/>
      <c r="U105" s="67"/>
    </row>
    <row r="106" spans="1:21" s="101" customFormat="1" ht="23.1" customHeight="1" x14ac:dyDescent="0.15">
      <c r="A106" s="66"/>
      <c r="B106" s="65"/>
      <c r="C106" s="1208"/>
      <c r="D106" s="1173"/>
      <c r="E106" s="1173"/>
      <c r="F106" s="1173"/>
      <c r="G106" s="1173"/>
      <c r="H106" s="1173"/>
      <c r="I106" s="1174"/>
      <c r="J106" s="1174"/>
      <c r="K106" s="1173"/>
      <c r="L106" s="1173"/>
      <c r="M106" s="1173"/>
      <c r="N106" s="1175"/>
      <c r="O106" s="1175"/>
      <c r="P106" s="1175"/>
      <c r="Q106" s="1174"/>
      <c r="R106" s="1174"/>
      <c r="S106" s="1174"/>
      <c r="T106" s="1176"/>
      <c r="U106" s="67"/>
    </row>
    <row r="107" spans="1:21" s="101" customFormat="1" ht="23.1" customHeight="1" thickBot="1" x14ac:dyDescent="0.2">
      <c r="A107" s="81"/>
      <c r="B107" s="82"/>
      <c r="C107" s="1211"/>
      <c r="D107" s="1188"/>
      <c r="E107" s="1188"/>
      <c r="F107" s="1188"/>
      <c r="G107" s="1188"/>
      <c r="H107" s="1188"/>
      <c r="I107" s="1189"/>
      <c r="J107" s="1189"/>
      <c r="K107" s="1188"/>
      <c r="L107" s="1188"/>
      <c r="M107" s="1188"/>
      <c r="N107" s="1190"/>
      <c r="O107" s="1190"/>
      <c r="P107" s="1190"/>
      <c r="Q107" s="1189"/>
      <c r="R107" s="1189"/>
      <c r="S107" s="1189"/>
      <c r="T107" s="1191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139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M15" sqref="M15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05" customWidth="1"/>
    <col min="5" max="5" width="14.125" style="102" customWidth="1"/>
    <col min="6" max="6" width="14.125" style="205" customWidth="1"/>
    <col min="7" max="7" width="14.125" style="102" customWidth="1"/>
    <col min="8" max="8" width="14.125" style="205" customWidth="1"/>
    <col min="9" max="10" width="14.125" style="173" customWidth="1"/>
    <col min="11" max="12" width="14.125" style="102" customWidth="1"/>
    <col min="13" max="13" width="14.125" style="172" customWidth="1"/>
    <col min="14" max="19" width="14.125" style="173" customWidth="1"/>
    <col min="20" max="20" width="14.125" style="102" customWidth="1"/>
    <col min="21" max="21" width="4.875" style="190" customWidth="1"/>
    <col min="22" max="16384" width="9" style="102"/>
  </cols>
  <sheetData>
    <row r="1" spans="1:21" ht="30.95" customHeight="1" x14ac:dyDescent="0.15">
      <c r="A1" s="4" t="s">
        <v>979</v>
      </c>
      <c r="U1" s="240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721" t="s">
        <v>66</v>
      </c>
    </row>
    <row r="3" spans="1:21" s="178" customFormat="1" ht="24.95" customHeight="1" x14ac:dyDescent="0.15">
      <c r="A3" s="207" t="s">
        <v>487</v>
      </c>
      <c r="B3" s="208"/>
      <c r="C3" s="209" t="s">
        <v>576</v>
      </c>
      <c r="D3" s="210"/>
      <c r="E3" s="211"/>
      <c r="F3" s="212" t="s">
        <v>577</v>
      </c>
      <c r="G3" s="213"/>
      <c r="H3" s="214"/>
      <c r="I3" s="491" t="s">
        <v>415</v>
      </c>
      <c r="J3" s="492"/>
      <c r="K3" s="493"/>
      <c r="L3" s="209" t="s">
        <v>578</v>
      </c>
      <c r="M3" s="213"/>
      <c r="N3" s="211"/>
      <c r="O3" s="209" t="s">
        <v>579</v>
      </c>
      <c r="P3" s="213"/>
      <c r="Q3" s="211"/>
      <c r="R3" s="209" t="s">
        <v>580</v>
      </c>
      <c r="S3" s="213"/>
      <c r="T3" s="213"/>
      <c r="U3" s="215" t="s">
        <v>487</v>
      </c>
    </row>
    <row r="4" spans="1:21" s="178" customFormat="1" ht="24.95" customHeight="1" x14ac:dyDescent="0.15">
      <c r="A4" s="216" t="s">
        <v>488</v>
      </c>
      <c r="B4" s="217"/>
      <c r="C4" s="218"/>
      <c r="D4" s="219"/>
      <c r="E4" s="218"/>
      <c r="F4" s="219"/>
      <c r="G4" s="218"/>
      <c r="H4" s="219"/>
      <c r="I4" s="494"/>
      <c r="J4" s="494"/>
      <c r="K4" s="494"/>
      <c r="L4" s="218"/>
      <c r="M4" s="218"/>
      <c r="N4" s="218"/>
      <c r="O4" s="218"/>
      <c r="P4" s="218"/>
      <c r="Q4" s="218"/>
      <c r="R4" s="218"/>
      <c r="S4" s="218"/>
      <c r="T4" s="220"/>
      <c r="U4" s="221" t="s">
        <v>488</v>
      </c>
    </row>
    <row r="5" spans="1:21" s="178" customFormat="1" ht="24.95" customHeight="1" x14ac:dyDescent="0.15">
      <c r="A5" s="216" t="s">
        <v>489</v>
      </c>
      <c r="B5" s="217" t="s">
        <v>450</v>
      </c>
      <c r="C5" s="241" t="s">
        <v>718</v>
      </c>
      <c r="D5" s="242" t="s">
        <v>456</v>
      </c>
      <c r="E5" s="241" t="s">
        <v>449</v>
      </c>
      <c r="F5" s="242" t="s">
        <v>718</v>
      </c>
      <c r="G5" s="241" t="s">
        <v>456</v>
      </c>
      <c r="H5" s="242" t="s">
        <v>449</v>
      </c>
      <c r="I5" s="224" t="s">
        <v>716</v>
      </c>
      <c r="J5" s="224" t="s">
        <v>456</v>
      </c>
      <c r="K5" s="224" t="s">
        <v>449</v>
      </c>
      <c r="L5" s="241" t="s">
        <v>718</v>
      </c>
      <c r="M5" s="241" t="s">
        <v>456</v>
      </c>
      <c r="N5" s="241" t="s">
        <v>449</v>
      </c>
      <c r="O5" s="241" t="s">
        <v>718</v>
      </c>
      <c r="P5" s="241" t="s">
        <v>456</v>
      </c>
      <c r="Q5" s="241" t="s">
        <v>449</v>
      </c>
      <c r="R5" s="241" t="s">
        <v>718</v>
      </c>
      <c r="S5" s="241" t="s">
        <v>456</v>
      </c>
      <c r="T5" s="243" t="s">
        <v>449</v>
      </c>
      <c r="U5" s="221" t="s">
        <v>489</v>
      </c>
    </row>
    <row r="6" spans="1:21" s="178" customFormat="1" ht="24.95" customHeight="1" x14ac:dyDescent="0.15">
      <c r="A6" s="216" t="s">
        <v>490</v>
      </c>
      <c r="B6" s="217"/>
      <c r="C6" s="241"/>
      <c r="D6" s="242"/>
      <c r="E6" s="241"/>
      <c r="F6" s="242"/>
      <c r="G6" s="241"/>
      <c r="H6" s="242"/>
      <c r="I6" s="224"/>
      <c r="J6" s="224"/>
      <c r="K6" s="224"/>
      <c r="L6" s="241"/>
      <c r="M6" s="241"/>
      <c r="N6" s="241"/>
      <c r="O6" s="241"/>
      <c r="P6" s="241"/>
      <c r="Q6" s="241"/>
      <c r="R6" s="241"/>
      <c r="S6" s="241"/>
      <c r="T6" s="243"/>
      <c r="U6" s="221" t="s">
        <v>490</v>
      </c>
    </row>
    <row r="7" spans="1:21" s="187" customFormat="1" ht="24.95" customHeight="1" thickBot="1" x14ac:dyDescent="0.2">
      <c r="A7" s="228" t="s">
        <v>491</v>
      </c>
      <c r="B7" s="229"/>
      <c r="C7" s="53"/>
      <c r="D7" s="230"/>
      <c r="E7" s="53"/>
      <c r="F7" s="230"/>
      <c r="G7" s="53"/>
      <c r="H7" s="230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31"/>
      <c r="U7" s="232" t="s">
        <v>491</v>
      </c>
    </row>
    <row r="8" spans="1:21" s="178" customFormat="1" ht="30" customHeight="1" x14ac:dyDescent="0.15">
      <c r="A8" s="216"/>
      <c r="B8" s="233" t="s">
        <v>1</v>
      </c>
      <c r="C8" s="1157">
        <v>175842469940</v>
      </c>
      <c r="D8" s="1158">
        <v>82806088180</v>
      </c>
      <c r="E8" s="1158">
        <v>258648558120</v>
      </c>
      <c r="F8" s="1158">
        <v>153712306601</v>
      </c>
      <c r="G8" s="1158">
        <v>12685978998</v>
      </c>
      <c r="H8" s="1158">
        <v>166398285599</v>
      </c>
      <c r="I8" s="1159">
        <v>141638542</v>
      </c>
      <c r="J8" s="1159">
        <v>10424418</v>
      </c>
      <c r="K8" s="1158">
        <v>152062960</v>
      </c>
      <c r="L8" s="1158">
        <v>15170093</v>
      </c>
      <c r="M8" s="1158">
        <v>10114456317</v>
      </c>
      <c r="N8" s="1160">
        <v>10129626410</v>
      </c>
      <c r="O8" s="1160">
        <v>22114993246</v>
      </c>
      <c r="P8" s="1160">
        <v>60005652865</v>
      </c>
      <c r="Q8" s="1159">
        <v>82120646111</v>
      </c>
      <c r="R8" s="1159">
        <v>478600</v>
      </c>
      <c r="S8" s="1159">
        <v>0</v>
      </c>
      <c r="T8" s="1161">
        <v>478600</v>
      </c>
      <c r="U8" s="715"/>
    </row>
    <row r="9" spans="1:21" s="178" customFormat="1" ht="30" customHeight="1" x14ac:dyDescent="0.15">
      <c r="A9" s="216"/>
      <c r="B9" s="233" t="s">
        <v>817</v>
      </c>
      <c r="C9" s="1162">
        <v>172380391440</v>
      </c>
      <c r="D9" s="1163">
        <v>82805708980</v>
      </c>
      <c r="E9" s="1163">
        <v>255186100420</v>
      </c>
      <c r="F9" s="1163">
        <v>150250383201</v>
      </c>
      <c r="G9" s="1163">
        <v>12685679798</v>
      </c>
      <c r="H9" s="1163">
        <v>162936062999</v>
      </c>
      <c r="I9" s="1164">
        <v>141638542</v>
      </c>
      <c r="J9" s="1164">
        <v>10424418</v>
      </c>
      <c r="K9" s="1163">
        <v>152062960</v>
      </c>
      <c r="L9" s="1163">
        <v>15170093</v>
      </c>
      <c r="M9" s="1163">
        <v>10114456317</v>
      </c>
      <c r="N9" s="1165">
        <v>10129626410</v>
      </c>
      <c r="O9" s="1165">
        <v>22114838146</v>
      </c>
      <c r="P9" s="1165">
        <v>60005572865</v>
      </c>
      <c r="Q9" s="1164">
        <v>82120411011</v>
      </c>
      <c r="R9" s="1164">
        <v>478600</v>
      </c>
      <c r="S9" s="1164">
        <v>0</v>
      </c>
      <c r="T9" s="1166">
        <v>478600</v>
      </c>
      <c r="U9" s="716"/>
    </row>
    <row r="10" spans="1:21" s="178" customFormat="1" ht="30" customHeight="1" x14ac:dyDescent="0.15">
      <c r="A10" s="216"/>
      <c r="B10" s="233" t="s">
        <v>818</v>
      </c>
      <c r="C10" s="1162">
        <v>3462078500</v>
      </c>
      <c r="D10" s="1163">
        <v>379200</v>
      </c>
      <c r="E10" s="1163">
        <v>3462457700</v>
      </c>
      <c r="F10" s="1163">
        <v>3461923400</v>
      </c>
      <c r="G10" s="1163">
        <v>299200</v>
      </c>
      <c r="H10" s="1163">
        <v>3462222600</v>
      </c>
      <c r="I10" s="1164">
        <v>0</v>
      </c>
      <c r="J10" s="1164">
        <v>0</v>
      </c>
      <c r="K10" s="1163">
        <v>0</v>
      </c>
      <c r="L10" s="1163">
        <v>0</v>
      </c>
      <c r="M10" s="1163">
        <v>0</v>
      </c>
      <c r="N10" s="1165">
        <v>0</v>
      </c>
      <c r="O10" s="1165">
        <v>155100</v>
      </c>
      <c r="P10" s="1165">
        <v>80000</v>
      </c>
      <c r="Q10" s="1164">
        <v>235100</v>
      </c>
      <c r="R10" s="1164">
        <v>0</v>
      </c>
      <c r="S10" s="1164">
        <v>0</v>
      </c>
      <c r="T10" s="1166">
        <v>0</v>
      </c>
      <c r="U10" s="716"/>
    </row>
    <row r="11" spans="1:21" s="178" customFormat="1" ht="30" customHeight="1" x14ac:dyDescent="0.15">
      <c r="A11" s="216"/>
      <c r="B11" s="233" t="s">
        <v>819</v>
      </c>
      <c r="C11" s="1162">
        <v>162929407340</v>
      </c>
      <c r="D11" s="1163">
        <v>77772879859</v>
      </c>
      <c r="E11" s="1163">
        <v>240702287199</v>
      </c>
      <c r="F11" s="1163">
        <v>141974831962</v>
      </c>
      <c r="G11" s="1163">
        <v>12022607049</v>
      </c>
      <c r="H11" s="1163">
        <v>153997439011</v>
      </c>
      <c r="I11" s="1164">
        <v>141265242</v>
      </c>
      <c r="J11" s="1164">
        <v>10424418</v>
      </c>
      <c r="K11" s="1163">
        <v>151689660</v>
      </c>
      <c r="L11" s="1163">
        <v>14124793</v>
      </c>
      <c r="M11" s="1163">
        <v>9796644913</v>
      </c>
      <c r="N11" s="1165">
        <v>9810769706</v>
      </c>
      <c r="O11" s="1165">
        <v>20940450585</v>
      </c>
      <c r="P11" s="1165">
        <v>55953627897</v>
      </c>
      <c r="Q11" s="1164">
        <v>76894078482</v>
      </c>
      <c r="R11" s="1164">
        <v>0</v>
      </c>
      <c r="S11" s="1164">
        <v>0</v>
      </c>
      <c r="T11" s="1166">
        <v>0</v>
      </c>
      <c r="U11" s="716"/>
    </row>
    <row r="12" spans="1:21" s="178" customFormat="1" ht="30" customHeight="1" x14ac:dyDescent="0.15">
      <c r="A12" s="236"/>
      <c r="B12" s="237" t="s">
        <v>820</v>
      </c>
      <c r="C12" s="1167">
        <v>9450984100</v>
      </c>
      <c r="D12" s="1168">
        <v>5032829121</v>
      </c>
      <c r="E12" s="1168">
        <v>14483813221</v>
      </c>
      <c r="F12" s="1168">
        <v>8275551239</v>
      </c>
      <c r="G12" s="1168">
        <v>663072749</v>
      </c>
      <c r="H12" s="1168">
        <v>8938623988</v>
      </c>
      <c r="I12" s="1169">
        <v>373300</v>
      </c>
      <c r="J12" s="1169">
        <v>0</v>
      </c>
      <c r="K12" s="1168">
        <v>373300</v>
      </c>
      <c r="L12" s="1168">
        <v>1045300</v>
      </c>
      <c r="M12" s="1168">
        <v>317811404</v>
      </c>
      <c r="N12" s="1170">
        <v>318856704</v>
      </c>
      <c r="O12" s="1170">
        <v>1174387561</v>
      </c>
      <c r="P12" s="1170">
        <v>4051944968</v>
      </c>
      <c r="Q12" s="1169">
        <v>5226332529</v>
      </c>
      <c r="R12" s="1169">
        <v>478600</v>
      </c>
      <c r="S12" s="1169">
        <v>0</v>
      </c>
      <c r="T12" s="1171">
        <v>478600</v>
      </c>
      <c r="U12" s="717"/>
    </row>
    <row r="13" spans="1:21" ht="23.1" customHeight="1" x14ac:dyDescent="0.15">
      <c r="A13" s="61">
        <v>1</v>
      </c>
      <c r="B13" s="96" t="s">
        <v>821</v>
      </c>
      <c r="C13" s="1213">
        <v>22369558490</v>
      </c>
      <c r="D13" s="1158">
        <v>7643686668</v>
      </c>
      <c r="E13" s="1158">
        <v>30013245158</v>
      </c>
      <c r="F13" s="1158">
        <v>19630288099</v>
      </c>
      <c r="G13" s="1158">
        <v>1119618211</v>
      </c>
      <c r="H13" s="1158">
        <v>20749906310</v>
      </c>
      <c r="I13" s="1159">
        <v>44351230</v>
      </c>
      <c r="J13" s="1159">
        <v>2826920</v>
      </c>
      <c r="K13" s="1158">
        <v>47178150</v>
      </c>
      <c r="L13" s="1158">
        <v>1401850</v>
      </c>
      <c r="M13" s="1158">
        <v>1652447270</v>
      </c>
      <c r="N13" s="1160">
        <v>1653849120</v>
      </c>
      <c r="O13" s="1160">
        <v>2737868541</v>
      </c>
      <c r="P13" s="1160">
        <v>4871621187</v>
      </c>
      <c r="Q13" s="1159">
        <v>7609489728</v>
      </c>
      <c r="R13" s="1159">
        <v>0</v>
      </c>
      <c r="S13" s="1159">
        <v>0</v>
      </c>
      <c r="T13" s="1161">
        <v>0</v>
      </c>
      <c r="U13" s="63">
        <v>1</v>
      </c>
    </row>
    <row r="14" spans="1:21" ht="23.1" customHeight="1" x14ac:dyDescent="0.15">
      <c r="A14" s="64">
        <v>2</v>
      </c>
      <c r="B14" s="97" t="s">
        <v>823</v>
      </c>
      <c r="C14" s="1198">
        <v>2566282800</v>
      </c>
      <c r="D14" s="1163">
        <v>1151310184</v>
      </c>
      <c r="E14" s="1163">
        <v>3717592984</v>
      </c>
      <c r="F14" s="1163">
        <v>2167164448</v>
      </c>
      <c r="G14" s="1163">
        <v>220530813</v>
      </c>
      <c r="H14" s="1163">
        <v>2387695261</v>
      </c>
      <c r="I14" s="1164">
        <v>4505036</v>
      </c>
      <c r="J14" s="1164">
        <v>1529064</v>
      </c>
      <c r="K14" s="1163">
        <v>6034100</v>
      </c>
      <c r="L14" s="1163">
        <v>0</v>
      </c>
      <c r="M14" s="1163">
        <v>162074493</v>
      </c>
      <c r="N14" s="1165">
        <v>162074493</v>
      </c>
      <c r="O14" s="1165">
        <v>399118352</v>
      </c>
      <c r="P14" s="1165">
        <v>768704878</v>
      </c>
      <c r="Q14" s="1164">
        <v>1167823230</v>
      </c>
      <c r="R14" s="1164">
        <v>0</v>
      </c>
      <c r="S14" s="1164">
        <v>0</v>
      </c>
      <c r="T14" s="1166">
        <v>0</v>
      </c>
      <c r="U14" s="59">
        <v>2</v>
      </c>
    </row>
    <row r="15" spans="1:21" ht="23.1" customHeight="1" x14ac:dyDescent="0.15">
      <c r="A15" s="64">
        <v>3</v>
      </c>
      <c r="B15" s="97" t="s">
        <v>825</v>
      </c>
      <c r="C15" s="1198">
        <v>11577332400</v>
      </c>
      <c r="D15" s="1163">
        <v>8311594766</v>
      </c>
      <c r="E15" s="1163">
        <v>19888927166</v>
      </c>
      <c r="F15" s="1163">
        <v>9723958009</v>
      </c>
      <c r="G15" s="1163">
        <v>1202917757</v>
      </c>
      <c r="H15" s="1163">
        <v>10926875766</v>
      </c>
      <c r="I15" s="1164">
        <v>17152558</v>
      </c>
      <c r="J15" s="1164">
        <v>1241000</v>
      </c>
      <c r="K15" s="1163">
        <v>18393558</v>
      </c>
      <c r="L15" s="1163">
        <v>7285600</v>
      </c>
      <c r="M15" s="1163">
        <v>585066883</v>
      </c>
      <c r="N15" s="1165">
        <v>592352483</v>
      </c>
      <c r="O15" s="1165">
        <v>1846088791</v>
      </c>
      <c r="P15" s="1165">
        <v>6523610126</v>
      </c>
      <c r="Q15" s="1164">
        <v>8369698917</v>
      </c>
      <c r="R15" s="1164">
        <v>0</v>
      </c>
      <c r="S15" s="1164">
        <v>0</v>
      </c>
      <c r="T15" s="1166">
        <v>0</v>
      </c>
      <c r="U15" s="59">
        <v>3</v>
      </c>
    </row>
    <row r="16" spans="1:21" ht="23.1" customHeight="1" x14ac:dyDescent="0.15">
      <c r="A16" s="64">
        <v>4</v>
      </c>
      <c r="B16" s="97" t="s">
        <v>827</v>
      </c>
      <c r="C16" s="1198">
        <v>14935860220</v>
      </c>
      <c r="D16" s="1163">
        <v>3581419533</v>
      </c>
      <c r="E16" s="1163">
        <v>18517279753</v>
      </c>
      <c r="F16" s="1163">
        <v>13272944020</v>
      </c>
      <c r="G16" s="1163">
        <v>727031801</v>
      </c>
      <c r="H16" s="1163">
        <v>13999975821</v>
      </c>
      <c r="I16" s="1164">
        <v>22717893</v>
      </c>
      <c r="J16" s="1164">
        <v>1323020</v>
      </c>
      <c r="K16" s="1163">
        <v>24040913</v>
      </c>
      <c r="L16" s="1163">
        <v>7700</v>
      </c>
      <c r="M16" s="1163">
        <v>726866365</v>
      </c>
      <c r="N16" s="1165">
        <v>726874065</v>
      </c>
      <c r="O16" s="1165">
        <v>1662908500</v>
      </c>
      <c r="P16" s="1165">
        <v>2127521367</v>
      </c>
      <c r="Q16" s="1164">
        <v>3790429867</v>
      </c>
      <c r="R16" s="1164">
        <v>0</v>
      </c>
      <c r="S16" s="1164">
        <v>0</v>
      </c>
      <c r="T16" s="1166">
        <v>0</v>
      </c>
      <c r="U16" s="59">
        <v>4</v>
      </c>
    </row>
    <row r="17" spans="1:21" ht="23.1" customHeight="1" x14ac:dyDescent="0.15">
      <c r="A17" s="64">
        <v>5</v>
      </c>
      <c r="B17" s="97" t="s">
        <v>829</v>
      </c>
      <c r="C17" s="1204">
        <v>1751875000</v>
      </c>
      <c r="D17" s="1168">
        <v>1231722730</v>
      </c>
      <c r="E17" s="1168">
        <v>2983597730</v>
      </c>
      <c r="F17" s="1168">
        <v>1557622279</v>
      </c>
      <c r="G17" s="1168">
        <v>197047390</v>
      </c>
      <c r="H17" s="1168">
        <v>1754669669</v>
      </c>
      <c r="I17" s="1169">
        <v>614100</v>
      </c>
      <c r="J17" s="1169">
        <v>32800</v>
      </c>
      <c r="K17" s="1168">
        <v>646900</v>
      </c>
      <c r="L17" s="1168">
        <v>11800</v>
      </c>
      <c r="M17" s="1168">
        <v>102316345</v>
      </c>
      <c r="N17" s="1170">
        <v>102328145</v>
      </c>
      <c r="O17" s="1170">
        <v>194240921</v>
      </c>
      <c r="P17" s="1170">
        <v>932358995</v>
      </c>
      <c r="Q17" s="1169">
        <v>1126599916</v>
      </c>
      <c r="R17" s="1169">
        <v>0</v>
      </c>
      <c r="S17" s="1169">
        <v>0</v>
      </c>
      <c r="T17" s="1171">
        <v>0</v>
      </c>
      <c r="U17" s="59">
        <v>5</v>
      </c>
    </row>
    <row r="18" spans="1:21" ht="23.1" customHeight="1" x14ac:dyDescent="0.15">
      <c r="A18" s="61">
        <v>6</v>
      </c>
      <c r="B18" s="96" t="s">
        <v>831</v>
      </c>
      <c r="C18" s="1213">
        <v>4372618000</v>
      </c>
      <c r="D18" s="1158">
        <v>3139448449</v>
      </c>
      <c r="E18" s="1158">
        <v>7512066449</v>
      </c>
      <c r="F18" s="1158">
        <v>3622482930</v>
      </c>
      <c r="G18" s="1158">
        <v>513393903</v>
      </c>
      <c r="H18" s="1158">
        <v>4135876833</v>
      </c>
      <c r="I18" s="1159">
        <v>0</v>
      </c>
      <c r="J18" s="1159">
        <v>0</v>
      </c>
      <c r="K18" s="1158">
        <v>0</v>
      </c>
      <c r="L18" s="1158">
        <v>65600</v>
      </c>
      <c r="M18" s="1158">
        <v>159695674</v>
      </c>
      <c r="N18" s="1160">
        <v>159761274</v>
      </c>
      <c r="O18" s="1160">
        <v>750069470</v>
      </c>
      <c r="P18" s="1160">
        <v>2466358872</v>
      </c>
      <c r="Q18" s="1159">
        <v>3216428342</v>
      </c>
      <c r="R18" s="1159">
        <v>0</v>
      </c>
      <c r="S18" s="1159">
        <v>0</v>
      </c>
      <c r="T18" s="1161">
        <v>0</v>
      </c>
      <c r="U18" s="63">
        <v>6</v>
      </c>
    </row>
    <row r="19" spans="1:21" ht="23.1" customHeight="1" x14ac:dyDescent="0.15">
      <c r="A19" s="64">
        <v>7</v>
      </c>
      <c r="B19" s="97" t="s">
        <v>833</v>
      </c>
      <c r="C19" s="1198">
        <v>14129523330</v>
      </c>
      <c r="D19" s="1163">
        <v>5139087629</v>
      </c>
      <c r="E19" s="1163">
        <v>19268610959</v>
      </c>
      <c r="F19" s="1163">
        <v>12526869350</v>
      </c>
      <c r="G19" s="1163">
        <v>773969131</v>
      </c>
      <c r="H19" s="1163">
        <v>13300838481</v>
      </c>
      <c r="I19" s="1164">
        <v>10413050</v>
      </c>
      <c r="J19" s="1164">
        <v>620960</v>
      </c>
      <c r="K19" s="1163">
        <v>11034010</v>
      </c>
      <c r="L19" s="1163">
        <v>1472550</v>
      </c>
      <c r="M19" s="1163">
        <v>1505063361</v>
      </c>
      <c r="N19" s="1165">
        <v>1506535911</v>
      </c>
      <c r="O19" s="1165">
        <v>1601181430</v>
      </c>
      <c r="P19" s="1165">
        <v>2860055137</v>
      </c>
      <c r="Q19" s="1164">
        <v>4461236567</v>
      </c>
      <c r="R19" s="1164">
        <v>0</v>
      </c>
      <c r="S19" s="1164">
        <v>0</v>
      </c>
      <c r="T19" s="1166">
        <v>0</v>
      </c>
      <c r="U19" s="59">
        <v>7</v>
      </c>
    </row>
    <row r="20" spans="1:21" ht="23.1" customHeight="1" x14ac:dyDescent="0.15">
      <c r="A20" s="64">
        <v>8</v>
      </c>
      <c r="B20" s="97" t="s">
        <v>835</v>
      </c>
      <c r="C20" s="1198">
        <v>5406944800</v>
      </c>
      <c r="D20" s="1163">
        <v>2478554902</v>
      </c>
      <c r="E20" s="1163">
        <v>7885499702</v>
      </c>
      <c r="F20" s="1163">
        <v>4724982492</v>
      </c>
      <c r="G20" s="1163">
        <v>456854795</v>
      </c>
      <c r="H20" s="1163">
        <v>5181837287</v>
      </c>
      <c r="I20" s="1164">
        <v>2234100</v>
      </c>
      <c r="J20" s="1164">
        <v>291500</v>
      </c>
      <c r="K20" s="1163">
        <v>2525600</v>
      </c>
      <c r="L20" s="1163">
        <v>0</v>
      </c>
      <c r="M20" s="1163">
        <v>139148147</v>
      </c>
      <c r="N20" s="1165">
        <v>139148147</v>
      </c>
      <c r="O20" s="1165">
        <v>681962308</v>
      </c>
      <c r="P20" s="1165">
        <v>1882551960</v>
      </c>
      <c r="Q20" s="1164">
        <v>2564514268</v>
      </c>
      <c r="R20" s="1164">
        <v>0</v>
      </c>
      <c r="S20" s="1164">
        <v>0</v>
      </c>
      <c r="T20" s="1166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837</v>
      </c>
      <c r="C21" s="1214">
        <v>2945507800</v>
      </c>
      <c r="D21" s="1173">
        <v>1462022057</v>
      </c>
      <c r="E21" s="1173">
        <v>4407529857</v>
      </c>
      <c r="F21" s="1173">
        <v>2565537810</v>
      </c>
      <c r="G21" s="1173">
        <v>238111227</v>
      </c>
      <c r="H21" s="1173">
        <v>2803649037</v>
      </c>
      <c r="I21" s="1174">
        <v>15000</v>
      </c>
      <c r="J21" s="1174">
        <v>0</v>
      </c>
      <c r="K21" s="1173">
        <v>15000</v>
      </c>
      <c r="L21" s="1173">
        <v>0</v>
      </c>
      <c r="M21" s="1173">
        <v>103871096</v>
      </c>
      <c r="N21" s="1175">
        <v>103871096</v>
      </c>
      <c r="O21" s="1175">
        <v>379969990</v>
      </c>
      <c r="P21" s="1175">
        <v>1120039734</v>
      </c>
      <c r="Q21" s="1174">
        <v>1500009724</v>
      </c>
      <c r="R21" s="1174">
        <v>0</v>
      </c>
      <c r="S21" s="1174">
        <v>0</v>
      </c>
      <c r="T21" s="1176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839</v>
      </c>
      <c r="C22" s="1215">
        <v>2973405500</v>
      </c>
      <c r="D22" s="1178">
        <v>2668713060</v>
      </c>
      <c r="E22" s="1178">
        <v>5642118560</v>
      </c>
      <c r="F22" s="1178">
        <v>2567031060</v>
      </c>
      <c r="G22" s="1178">
        <v>304947247</v>
      </c>
      <c r="H22" s="1178">
        <v>2871978307</v>
      </c>
      <c r="I22" s="1179">
        <v>0</v>
      </c>
      <c r="J22" s="1179">
        <v>0</v>
      </c>
      <c r="K22" s="1178">
        <v>0</v>
      </c>
      <c r="L22" s="1178">
        <v>0</v>
      </c>
      <c r="M22" s="1178">
        <v>346927705</v>
      </c>
      <c r="N22" s="1180">
        <v>346927705</v>
      </c>
      <c r="O22" s="1180">
        <v>406374440</v>
      </c>
      <c r="P22" s="1180">
        <v>2016838108</v>
      </c>
      <c r="Q22" s="1179">
        <v>2423212548</v>
      </c>
      <c r="R22" s="1179">
        <v>0</v>
      </c>
      <c r="S22" s="1179">
        <v>0</v>
      </c>
      <c r="T22" s="1181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841</v>
      </c>
      <c r="C23" s="1216">
        <v>2649433200</v>
      </c>
      <c r="D23" s="1183">
        <v>1352067941</v>
      </c>
      <c r="E23" s="1183">
        <v>4001501141</v>
      </c>
      <c r="F23" s="1183">
        <v>2305513338</v>
      </c>
      <c r="G23" s="1183">
        <v>242122090</v>
      </c>
      <c r="H23" s="1183">
        <v>2547635428</v>
      </c>
      <c r="I23" s="1184">
        <v>1941900</v>
      </c>
      <c r="J23" s="1184">
        <v>4300</v>
      </c>
      <c r="K23" s="1183">
        <v>1946200</v>
      </c>
      <c r="L23" s="1183">
        <v>0</v>
      </c>
      <c r="M23" s="1183">
        <v>32641707</v>
      </c>
      <c r="N23" s="1185">
        <v>32641707</v>
      </c>
      <c r="O23" s="1185">
        <v>343919862</v>
      </c>
      <c r="P23" s="1185">
        <v>1077304144</v>
      </c>
      <c r="Q23" s="1184">
        <v>1421224006</v>
      </c>
      <c r="R23" s="1184">
        <v>0</v>
      </c>
      <c r="S23" s="1184">
        <v>0</v>
      </c>
      <c r="T23" s="1186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843</v>
      </c>
      <c r="C24" s="1214">
        <v>4847735600</v>
      </c>
      <c r="D24" s="1173">
        <v>3108809580</v>
      </c>
      <c r="E24" s="1173">
        <v>7956545180</v>
      </c>
      <c r="F24" s="1173">
        <v>4334441921</v>
      </c>
      <c r="G24" s="1173">
        <v>382725545</v>
      </c>
      <c r="H24" s="1173">
        <v>4717167466</v>
      </c>
      <c r="I24" s="1174">
        <v>0</v>
      </c>
      <c r="J24" s="1174">
        <v>0</v>
      </c>
      <c r="K24" s="1173">
        <v>0</v>
      </c>
      <c r="L24" s="1173">
        <v>127200</v>
      </c>
      <c r="M24" s="1173">
        <v>134603049</v>
      </c>
      <c r="N24" s="1175">
        <v>134730249</v>
      </c>
      <c r="O24" s="1175">
        <v>513166479</v>
      </c>
      <c r="P24" s="1175">
        <v>2591480986</v>
      </c>
      <c r="Q24" s="1174">
        <v>3104647465</v>
      </c>
      <c r="R24" s="1174">
        <v>0</v>
      </c>
      <c r="S24" s="1174">
        <v>0</v>
      </c>
      <c r="T24" s="1176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844</v>
      </c>
      <c r="C25" s="1214">
        <v>2154214100</v>
      </c>
      <c r="D25" s="1173">
        <v>1273013736</v>
      </c>
      <c r="E25" s="1173">
        <v>3427227836</v>
      </c>
      <c r="F25" s="1173">
        <v>1742569393</v>
      </c>
      <c r="G25" s="1173">
        <v>195671230</v>
      </c>
      <c r="H25" s="1173">
        <v>1938240623</v>
      </c>
      <c r="I25" s="1174">
        <v>7788485</v>
      </c>
      <c r="J25" s="1174">
        <v>473840</v>
      </c>
      <c r="K25" s="1173">
        <v>8262325</v>
      </c>
      <c r="L25" s="1173">
        <v>848400</v>
      </c>
      <c r="M25" s="1173">
        <v>167880426</v>
      </c>
      <c r="N25" s="1175">
        <v>168728826</v>
      </c>
      <c r="O25" s="1175">
        <v>410796307</v>
      </c>
      <c r="P25" s="1175">
        <v>909462080</v>
      </c>
      <c r="Q25" s="1174">
        <v>1320258387</v>
      </c>
      <c r="R25" s="1174">
        <v>0</v>
      </c>
      <c r="S25" s="1174">
        <v>0</v>
      </c>
      <c r="T25" s="1176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846</v>
      </c>
      <c r="C26" s="1214">
        <v>1550380600</v>
      </c>
      <c r="D26" s="1173">
        <v>810209400</v>
      </c>
      <c r="E26" s="1173">
        <v>2360590000</v>
      </c>
      <c r="F26" s="1173">
        <v>1367198124</v>
      </c>
      <c r="G26" s="1173">
        <v>137724847</v>
      </c>
      <c r="H26" s="1173">
        <v>1504922971</v>
      </c>
      <c r="I26" s="1174">
        <v>0</v>
      </c>
      <c r="J26" s="1174">
        <v>0</v>
      </c>
      <c r="K26" s="1173">
        <v>0</v>
      </c>
      <c r="L26" s="1173">
        <v>0</v>
      </c>
      <c r="M26" s="1173">
        <v>102738160</v>
      </c>
      <c r="N26" s="1175">
        <v>102738160</v>
      </c>
      <c r="O26" s="1175">
        <v>183182476</v>
      </c>
      <c r="P26" s="1175">
        <v>569746393</v>
      </c>
      <c r="Q26" s="1174">
        <v>752928869</v>
      </c>
      <c r="R26" s="1174">
        <v>0</v>
      </c>
      <c r="S26" s="1174">
        <v>0</v>
      </c>
      <c r="T26" s="1176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848</v>
      </c>
      <c r="C27" s="1215">
        <v>2504569300</v>
      </c>
      <c r="D27" s="1178">
        <v>1346588456</v>
      </c>
      <c r="E27" s="1178">
        <v>3851157756</v>
      </c>
      <c r="F27" s="1178">
        <v>2213605926</v>
      </c>
      <c r="G27" s="1178">
        <v>191108543</v>
      </c>
      <c r="H27" s="1178">
        <v>2404714469</v>
      </c>
      <c r="I27" s="1179">
        <v>0</v>
      </c>
      <c r="J27" s="1179">
        <v>0</v>
      </c>
      <c r="K27" s="1178">
        <v>0</v>
      </c>
      <c r="L27" s="1178">
        <v>1079700</v>
      </c>
      <c r="M27" s="1178">
        <v>148520922</v>
      </c>
      <c r="N27" s="1180">
        <v>149600622</v>
      </c>
      <c r="O27" s="1180">
        <v>289883674</v>
      </c>
      <c r="P27" s="1180">
        <v>1006958991</v>
      </c>
      <c r="Q27" s="1179">
        <v>1296842665</v>
      </c>
      <c r="R27" s="1179">
        <v>0</v>
      </c>
      <c r="S27" s="1179">
        <v>0</v>
      </c>
      <c r="T27" s="1181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850</v>
      </c>
      <c r="C28" s="1216">
        <v>3638584800</v>
      </c>
      <c r="D28" s="1183">
        <v>1078034563</v>
      </c>
      <c r="E28" s="1183">
        <v>4716619363</v>
      </c>
      <c r="F28" s="1183">
        <v>3250268044</v>
      </c>
      <c r="G28" s="1183">
        <v>254275646</v>
      </c>
      <c r="H28" s="1183">
        <v>3504543690</v>
      </c>
      <c r="I28" s="1184">
        <v>4868200</v>
      </c>
      <c r="J28" s="1184">
        <v>722600</v>
      </c>
      <c r="K28" s="1183">
        <v>5590800</v>
      </c>
      <c r="L28" s="1183">
        <v>185800</v>
      </c>
      <c r="M28" s="1183">
        <v>139766903</v>
      </c>
      <c r="N28" s="1185">
        <v>139952703</v>
      </c>
      <c r="O28" s="1185">
        <v>388130956</v>
      </c>
      <c r="P28" s="1185">
        <v>683992014</v>
      </c>
      <c r="Q28" s="1184">
        <v>1072122970</v>
      </c>
      <c r="R28" s="1184">
        <v>0</v>
      </c>
      <c r="S28" s="1184">
        <v>0</v>
      </c>
      <c r="T28" s="1186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852</v>
      </c>
      <c r="C29" s="1214">
        <v>11312942500</v>
      </c>
      <c r="D29" s="1173">
        <v>5197607636</v>
      </c>
      <c r="E29" s="1173">
        <v>16510550136</v>
      </c>
      <c r="F29" s="1173">
        <v>9932481123</v>
      </c>
      <c r="G29" s="1173">
        <v>756649519</v>
      </c>
      <c r="H29" s="1173">
        <v>10689130642</v>
      </c>
      <c r="I29" s="1174">
        <v>10585400</v>
      </c>
      <c r="J29" s="1174">
        <v>761500</v>
      </c>
      <c r="K29" s="1173">
        <v>11346900</v>
      </c>
      <c r="L29" s="1173">
        <v>142100</v>
      </c>
      <c r="M29" s="1173">
        <v>556486507</v>
      </c>
      <c r="N29" s="1175">
        <v>556628607</v>
      </c>
      <c r="O29" s="1175">
        <v>1380319277</v>
      </c>
      <c r="P29" s="1175">
        <v>3884471610</v>
      </c>
      <c r="Q29" s="1174">
        <v>5264790887</v>
      </c>
      <c r="R29" s="1174">
        <v>0</v>
      </c>
      <c r="S29" s="1174">
        <v>0</v>
      </c>
      <c r="T29" s="1176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854</v>
      </c>
      <c r="C30" s="1214">
        <v>695371700</v>
      </c>
      <c r="D30" s="1173">
        <v>374904446</v>
      </c>
      <c r="E30" s="1173">
        <v>1070276146</v>
      </c>
      <c r="F30" s="1173">
        <v>619133100</v>
      </c>
      <c r="G30" s="1173">
        <v>65875840</v>
      </c>
      <c r="H30" s="1173">
        <v>685008940</v>
      </c>
      <c r="I30" s="1174">
        <v>0</v>
      </c>
      <c r="J30" s="1174">
        <v>0</v>
      </c>
      <c r="K30" s="1173">
        <v>0</v>
      </c>
      <c r="L30" s="1173">
        <v>0</v>
      </c>
      <c r="M30" s="1173">
        <v>0</v>
      </c>
      <c r="N30" s="1175">
        <v>0</v>
      </c>
      <c r="O30" s="1175">
        <v>76238600</v>
      </c>
      <c r="P30" s="1175">
        <v>309028606</v>
      </c>
      <c r="Q30" s="1174">
        <v>385267206</v>
      </c>
      <c r="R30" s="1174">
        <v>0</v>
      </c>
      <c r="S30" s="1174">
        <v>0</v>
      </c>
      <c r="T30" s="1176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856</v>
      </c>
      <c r="C31" s="1214">
        <v>7906396500</v>
      </c>
      <c r="D31" s="1173">
        <v>4489498734</v>
      </c>
      <c r="E31" s="1173">
        <v>12395895234</v>
      </c>
      <c r="F31" s="1173">
        <v>6613451525</v>
      </c>
      <c r="G31" s="1173">
        <v>689719520</v>
      </c>
      <c r="H31" s="1173">
        <v>7303171045</v>
      </c>
      <c r="I31" s="1174">
        <v>1224000</v>
      </c>
      <c r="J31" s="1174">
        <v>5000</v>
      </c>
      <c r="K31" s="1173">
        <v>1229000</v>
      </c>
      <c r="L31" s="1173">
        <v>195300</v>
      </c>
      <c r="M31" s="1173">
        <v>988512118</v>
      </c>
      <c r="N31" s="1175">
        <v>988707418</v>
      </c>
      <c r="O31" s="1175">
        <v>1292749675</v>
      </c>
      <c r="P31" s="1175">
        <v>2811267096</v>
      </c>
      <c r="Q31" s="1174">
        <v>4104016771</v>
      </c>
      <c r="R31" s="1174">
        <v>0</v>
      </c>
      <c r="S31" s="1174">
        <v>0</v>
      </c>
      <c r="T31" s="1176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858</v>
      </c>
      <c r="C32" s="1215">
        <v>4254159500</v>
      </c>
      <c r="D32" s="1178">
        <v>1233542538</v>
      </c>
      <c r="E32" s="1178">
        <v>5487702038</v>
      </c>
      <c r="F32" s="1178">
        <v>3813607250</v>
      </c>
      <c r="G32" s="1178">
        <v>297209097</v>
      </c>
      <c r="H32" s="1178">
        <v>4110816347</v>
      </c>
      <c r="I32" s="1179">
        <v>0</v>
      </c>
      <c r="J32" s="1179">
        <v>0</v>
      </c>
      <c r="K32" s="1178">
        <v>0</v>
      </c>
      <c r="L32" s="1178">
        <v>0</v>
      </c>
      <c r="M32" s="1178">
        <v>197462063</v>
      </c>
      <c r="N32" s="1180">
        <v>197462063</v>
      </c>
      <c r="O32" s="1180">
        <v>440552250</v>
      </c>
      <c r="P32" s="1180">
        <v>738871378</v>
      </c>
      <c r="Q32" s="1179">
        <v>1179423628</v>
      </c>
      <c r="R32" s="1179">
        <v>0</v>
      </c>
      <c r="S32" s="1179">
        <v>0</v>
      </c>
      <c r="T32" s="1181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860</v>
      </c>
      <c r="C33" s="1216">
        <v>5005608900</v>
      </c>
      <c r="D33" s="1183">
        <v>1741241245</v>
      </c>
      <c r="E33" s="1183">
        <v>6746850145</v>
      </c>
      <c r="F33" s="1183">
        <v>4379100045</v>
      </c>
      <c r="G33" s="1183">
        <v>233617748</v>
      </c>
      <c r="H33" s="1183">
        <v>4612717793</v>
      </c>
      <c r="I33" s="1184">
        <v>1000000</v>
      </c>
      <c r="J33" s="1184">
        <v>5868</v>
      </c>
      <c r="K33" s="1183">
        <v>1005868</v>
      </c>
      <c r="L33" s="1183">
        <v>0</v>
      </c>
      <c r="M33" s="1183">
        <v>347242109</v>
      </c>
      <c r="N33" s="1185">
        <v>347242109</v>
      </c>
      <c r="O33" s="1185">
        <v>626508855</v>
      </c>
      <c r="P33" s="1185">
        <v>1160381388</v>
      </c>
      <c r="Q33" s="1184">
        <v>1786890243</v>
      </c>
      <c r="R33" s="1184">
        <v>0</v>
      </c>
      <c r="S33" s="1184">
        <v>0</v>
      </c>
      <c r="T33" s="1186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862</v>
      </c>
      <c r="C34" s="1214">
        <v>3756075200</v>
      </c>
      <c r="D34" s="1173">
        <v>1572105988</v>
      </c>
      <c r="E34" s="1173">
        <v>5328181188</v>
      </c>
      <c r="F34" s="1173">
        <v>3325903795</v>
      </c>
      <c r="G34" s="1173">
        <v>219304499</v>
      </c>
      <c r="H34" s="1173">
        <v>3545208294</v>
      </c>
      <c r="I34" s="1174">
        <v>1931800</v>
      </c>
      <c r="J34" s="1174">
        <v>27900</v>
      </c>
      <c r="K34" s="1173">
        <v>1959700</v>
      </c>
      <c r="L34" s="1173">
        <v>134200</v>
      </c>
      <c r="M34" s="1173">
        <v>100763531</v>
      </c>
      <c r="N34" s="1175">
        <v>100897731</v>
      </c>
      <c r="O34" s="1175">
        <v>430037205</v>
      </c>
      <c r="P34" s="1175">
        <v>1252037958</v>
      </c>
      <c r="Q34" s="1174">
        <v>1682075163</v>
      </c>
      <c r="R34" s="1174">
        <v>0</v>
      </c>
      <c r="S34" s="1174">
        <v>0</v>
      </c>
      <c r="T34" s="1176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863</v>
      </c>
      <c r="C35" s="1214">
        <v>1025765900</v>
      </c>
      <c r="D35" s="1173">
        <v>274912869</v>
      </c>
      <c r="E35" s="1173">
        <v>1300678769</v>
      </c>
      <c r="F35" s="1173">
        <v>927933205</v>
      </c>
      <c r="G35" s="1173">
        <v>63197243</v>
      </c>
      <c r="H35" s="1173">
        <v>991130448</v>
      </c>
      <c r="I35" s="1174">
        <v>0</v>
      </c>
      <c r="J35" s="1174">
        <v>0</v>
      </c>
      <c r="K35" s="1173">
        <v>0</v>
      </c>
      <c r="L35" s="1173">
        <v>0</v>
      </c>
      <c r="M35" s="1173">
        <v>30666746</v>
      </c>
      <c r="N35" s="1175">
        <v>30666746</v>
      </c>
      <c r="O35" s="1175">
        <v>97832695</v>
      </c>
      <c r="P35" s="1175">
        <v>181048880</v>
      </c>
      <c r="Q35" s="1174">
        <v>278881575</v>
      </c>
      <c r="R35" s="1174">
        <v>0</v>
      </c>
      <c r="S35" s="1174">
        <v>0</v>
      </c>
      <c r="T35" s="1176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865</v>
      </c>
      <c r="C36" s="1214">
        <v>3080770000</v>
      </c>
      <c r="D36" s="1173">
        <v>940952545</v>
      </c>
      <c r="E36" s="1173">
        <v>4021722545</v>
      </c>
      <c r="F36" s="1173">
        <v>2778945870</v>
      </c>
      <c r="G36" s="1173">
        <v>132005631</v>
      </c>
      <c r="H36" s="1173">
        <v>2910951501</v>
      </c>
      <c r="I36" s="1174">
        <v>1557700</v>
      </c>
      <c r="J36" s="1174">
        <v>191600</v>
      </c>
      <c r="K36" s="1173">
        <v>1749300</v>
      </c>
      <c r="L36" s="1173">
        <v>534493</v>
      </c>
      <c r="M36" s="1173">
        <v>271302165</v>
      </c>
      <c r="N36" s="1175">
        <v>271836658</v>
      </c>
      <c r="O36" s="1175">
        <v>301289637</v>
      </c>
      <c r="P36" s="1175">
        <v>537644749</v>
      </c>
      <c r="Q36" s="1174">
        <v>838934386</v>
      </c>
      <c r="R36" s="1174">
        <v>0</v>
      </c>
      <c r="S36" s="1174">
        <v>0</v>
      </c>
      <c r="T36" s="1176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867</v>
      </c>
      <c r="C37" s="1215">
        <v>2711383300</v>
      </c>
      <c r="D37" s="1178">
        <v>2361076805</v>
      </c>
      <c r="E37" s="1178">
        <v>5072460105</v>
      </c>
      <c r="F37" s="1178">
        <v>2254665742</v>
      </c>
      <c r="G37" s="1178">
        <v>404134011</v>
      </c>
      <c r="H37" s="1178">
        <v>2658799753</v>
      </c>
      <c r="I37" s="1179">
        <v>1516690</v>
      </c>
      <c r="J37" s="1179">
        <v>0</v>
      </c>
      <c r="K37" s="1178">
        <v>1516690</v>
      </c>
      <c r="L37" s="1178">
        <v>0</v>
      </c>
      <c r="M37" s="1178">
        <v>123361501</v>
      </c>
      <c r="N37" s="1180">
        <v>123361501</v>
      </c>
      <c r="O37" s="1180">
        <v>456717558</v>
      </c>
      <c r="P37" s="1180">
        <v>1833581293</v>
      </c>
      <c r="Q37" s="1179">
        <v>2290298851</v>
      </c>
      <c r="R37" s="1179">
        <v>0</v>
      </c>
      <c r="S37" s="1179">
        <v>0</v>
      </c>
      <c r="T37" s="1181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869</v>
      </c>
      <c r="C38" s="1216">
        <v>2040612500</v>
      </c>
      <c r="D38" s="1183">
        <v>1020414398</v>
      </c>
      <c r="E38" s="1183">
        <v>3061026898</v>
      </c>
      <c r="F38" s="1183">
        <v>1762306942</v>
      </c>
      <c r="G38" s="1183">
        <v>161681578</v>
      </c>
      <c r="H38" s="1183">
        <v>1923988520</v>
      </c>
      <c r="I38" s="1184">
        <v>1440200</v>
      </c>
      <c r="J38" s="1184">
        <v>143946</v>
      </c>
      <c r="K38" s="1183">
        <v>1584146</v>
      </c>
      <c r="L38" s="1183">
        <v>174500</v>
      </c>
      <c r="M38" s="1183">
        <v>57940661</v>
      </c>
      <c r="N38" s="1185">
        <v>58115161</v>
      </c>
      <c r="O38" s="1185">
        <v>278131058</v>
      </c>
      <c r="P38" s="1185">
        <v>800792159</v>
      </c>
      <c r="Q38" s="1184">
        <v>1078923217</v>
      </c>
      <c r="R38" s="1184">
        <v>0</v>
      </c>
      <c r="S38" s="1184">
        <v>0</v>
      </c>
      <c r="T38" s="1186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871</v>
      </c>
      <c r="C39" s="1214">
        <v>2914768900</v>
      </c>
      <c r="D39" s="1173">
        <v>1487179557</v>
      </c>
      <c r="E39" s="1173">
        <v>4401948457</v>
      </c>
      <c r="F39" s="1173">
        <v>2586746159</v>
      </c>
      <c r="G39" s="1173">
        <v>240578260</v>
      </c>
      <c r="H39" s="1173">
        <v>2827324419</v>
      </c>
      <c r="I39" s="1174">
        <v>0</v>
      </c>
      <c r="J39" s="1174">
        <v>0</v>
      </c>
      <c r="K39" s="1173">
        <v>0</v>
      </c>
      <c r="L39" s="1173">
        <v>102100</v>
      </c>
      <c r="M39" s="1173">
        <v>249773299</v>
      </c>
      <c r="N39" s="1175">
        <v>249875399</v>
      </c>
      <c r="O39" s="1175">
        <v>327920641</v>
      </c>
      <c r="P39" s="1175">
        <v>996827998</v>
      </c>
      <c r="Q39" s="1174">
        <v>1324748639</v>
      </c>
      <c r="R39" s="1174">
        <v>0</v>
      </c>
      <c r="S39" s="1174">
        <v>0</v>
      </c>
      <c r="T39" s="1176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873</v>
      </c>
      <c r="C40" s="1214">
        <v>2724872600</v>
      </c>
      <c r="D40" s="1173">
        <v>1599337425</v>
      </c>
      <c r="E40" s="1173">
        <v>4324210025</v>
      </c>
      <c r="F40" s="1173">
        <v>2405127230</v>
      </c>
      <c r="G40" s="1173">
        <v>210693026</v>
      </c>
      <c r="H40" s="1173">
        <v>2615820256</v>
      </c>
      <c r="I40" s="1174">
        <v>1886800</v>
      </c>
      <c r="J40" s="1174">
        <v>13900</v>
      </c>
      <c r="K40" s="1173">
        <v>1900700</v>
      </c>
      <c r="L40" s="1173">
        <v>0</v>
      </c>
      <c r="M40" s="1173">
        <v>96278491</v>
      </c>
      <c r="N40" s="1175">
        <v>96278491</v>
      </c>
      <c r="O40" s="1175">
        <v>319745370</v>
      </c>
      <c r="P40" s="1175">
        <v>1292365908</v>
      </c>
      <c r="Q40" s="1174">
        <v>1612111278</v>
      </c>
      <c r="R40" s="1174">
        <v>0</v>
      </c>
      <c r="S40" s="1174">
        <v>0</v>
      </c>
      <c r="T40" s="1176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875</v>
      </c>
      <c r="C41" s="1214">
        <v>646304600</v>
      </c>
      <c r="D41" s="1173">
        <v>286496447</v>
      </c>
      <c r="E41" s="1173">
        <v>932801047</v>
      </c>
      <c r="F41" s="1173">
        <v>576980300</v>
      </c>
      <c r="G41" s="1173">
        <v>40855475</v>
      </c>
      <c r="H41" s="1173">
        <v>617835775</v>
      </c>
      <c r="I41" s="1174">
        <v>18900</v>
      </c>
      <c r="J41" s="1174">
        <v>0</v>
      </c>
      <c r="K41" s="1173">
        <v>18900</v>
      </c>
      <c r="L41" s="1173">
        <v>0</v>
      </c>
      <c r="M41" s="1173">
        <v>19531150</v>
      </c>
      <c r="N41" s="1175">
        <v>19531150</v>
      </c>
      <c r="O41" s="1175">
        <v>69324300</v>
      </c>
      <c r="P41" s="1175">
        <v>226109822</v>
      </c>
      <c r="Q41" s="1174">
        <v>295434122</v>
      </c>
      <c r="R41" s="1174">
        <v>0</v>
      </c>
      <c r="S41" s="1174">
        <v>0</v>
      </c>
      <c r="T41" s="1176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877</v>
      </c>
      <c r="C42" s="1215">
        <v>2591363600</v>
      </c>
      <c r="D42" s="1178">
        <v>2918850406</v>
      </c>
      <c r="E42" s="1178">
        <v>5510214006</v>
      </c>
      <c r="F42" s="1178">
        <v>2177155074</v>
      </c>
      <c r="G42" s="1178">
        <v>365230769</v>
      </c>
      <c r="H42" s="1178">
        <v>2542385843</v>
      </c>
      <c r="I42" s="1179">
        <v>0</v>
      </c>
      <c r="J42" s="1179">
        <v>0</v>
      </c>
      <c r="K42" s="1178">
        <v>0</v>
      </c>
      <c r="L42" s="1178">
        <v>114100</v>
      </c>
      <c r="M42" s="1178">
        <v>169682058</v>
      </c>
      <c r="N42" s="1180">
        <v>169796158</v>
      </c>
      <c r="O42" s="1180">
        <v>414094426</v>
      </c>
      <c r="P42" s="1180">
        <v>2383937579</v>
      </c>
      <c r="Q42" s="1179">
        <v>2798032005</v>
      </c>
      <c r="R42" s="1179">
        <v>0</v>
      </c>
      <c r="S42" s="1179">
        <v>0</v>
      </c>
      <c r="T42" s="1181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879</v>
      </c>
      <c r="C43" s="1216">
        <v>1729390200</v>
      </c>
      <c r="D43" s="1183">
        <v>1699246172</v>
      </c>
      <c r="E43" s="1183">
        <v>3428636372</v>
      </c>
      <c r="F43" s="1183">
        <v>1377964013</v>
      </c>
      <c r="G43" s="1183">
        <v>228930812</v>
      </c>
      <c r="H43" s="1183">
        <v>1606894825</v>
      </c>
      <c r="I43" s="1184">
        <v>1437800</v>
      </c>
      <c r="J43" s="1184">
        <v>33900</v>
      </c>
      <c r="K43" s="1183">
        <v>1471700</v>
      </c>
      <c r="L43" s="1183">
        <v>0</v>
      </c>
      <c r="M43" s="1183">
        <v>96513340</v>
      </c>
      <c r="N43" s="1185">
        <v>96513340</v>
      </c>
      <c r="O43" s="1185">
        <v>351426187</v>
      </c>
      <c r="P43" s="1185">
        <v>1373802020</v>
      </c>
      <c r="Q43" s="1184">
        <v>1725228207</v>
      </c>
      <c r="R43" s="1184">
        <v>0</v>
      </c>
      <c r="S43" s="1184">
        <v>0</v>
      </c>
      <c r="T43" s="1186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881</v>
      </c>
      <c r="C44" s="1214">
        <v>1831339700</v>
      </c>
      <c r="D44" s="1173">
        <v>846312652</v>
      </c>
      <c r="E44" s="1173">
        <v>2677652352</v>
      </c>
      <c r="F44" s="1173">
        <v>1613677866</v>
      </c>
      <c r="G44" s="1173">
        <v>117756132</v>
      </c>
      <c r="H44" s="1173">
        <v>1731433998</v>
      </c>
      <c r="I44" s="1174">
        <v>1113700</v>
      </c>
      <c r="J44" s="1174">
        <v>28900</v>
      </c>
      <c r="K44" s="1173">
        <v>1142600</v>
      </c>
      <c r="L44" s="1173">
        <v>0</v>
      </c>
      <c r="M44" s="1173">
        <v>40569281</v>
      </c>
      <c r="N44" s="1175">
        <v>40569281</v>
      </c>
      <c r="O44" s="1175">
        <v>217661834</v>
      </c>
      <c r="P44" s="1175">
        <v>687987239</v>
      </c>
      <c r="Q44" s="1174">
        <v>905649073</v>
      </c>
      <c r="R44" s="1174">
        <v>0</v>
      </c>
      <c r="S44" s="1174">
        <v>0</v>
      </c>
      <c r="T44" s="1176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883</v>
      </c>
      <c r="C45" s="1214">
        <v>2231079800</v>
      </c>
      <c r="D45" s="1173">
        <v>796250407</v>
      </c>
      <c r="E45" s="1173">
        <v>3027330207</v>
      </c>
      <c r="F45" s="1173">
        <v>1994775110</v>
      </c>
      <c r="G45" s="1173">
        <v>115087282</v>
      </c>
      <c r="H45" s="1173">
        <v>2109862392</v>
      </c>
      <c r="I45" s="1174">
        <v>0</v>
      </c>
      <c r="J45" s="1174">
        <v>0</v>
      </c>
      <c r="K45" s="1173">
        <v>0</v>
      </c>
      <c r="L45" s="1173">
        <v>0</v>
      </c>
      <c r="M45" s="1173">
        <v>59838148</v>
      </c>
      <c r="N45" s="1175">
        <v>59838148</v>
      </c>
      <c r="O45" s="1175">
        <v>236304690</v>
      </c>
      <c r="P45" s="1175">
        <v>621324977</v>
      </c>
      <c r="Q45" s="1174">
        <v>857629667</v>
      </c>
      <c r="R45" s="1174">
        <v>0</v>
      </c>
      <c r="S45" s="1174">
        <v>0</v>
      </c>
      <c r="T45" s="1176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885</v>
      </c>
      <c r="C46" s="1214">
        <v>652787900</v>
      </c>
      <c r="D46" s="1173">
        <v>366413640</v>
      </c>
      <c r="E46" s="1173">
        <v>1019201540</v>
      </c>
      <c r="F46" s="1173">
        <v>580371196</v>
      </c>
      <c r="G46" s="1173">
        <v>41126501</v>
      </c>
      <c r="H46" s="1173">
        <v>621497697</v>
      </c>
      <c r="I46" s="1174">
        <v>0</v>
      </c>
      <c r="J46" s="1174">
        <v>0</v>
      </c>
      <c r="K46" s="1173">
        <v>0</v>
      </c>
      <c r="L46" s="1173">
        <v>0</v>
      </c>
      <c r="M46" s="1173">
        <v>14902582</v>
      </c>
      <c r="N46" s="1175">
        <v>14902582</v>
      </c>
      <c r="O46" s="1175">
        <v>72416704</v>
      </c>
      <c r="P46" s="1175">
        <v>310384557</v>
      </c>
      <c r="Q46" s="1174">
        <v>382801261</v>
      </c>
      <c r="R46" s="1174">
        <v>0</v>
      </c>
      <c r="S46" s="1174">
        <v>0</v>
      </c>
      <c r="T46" s="1176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887</v>
      </c>
      <c r="C47" s="1215">
        <v>389690000</v>
      </c>
      <c r="D47" s="1178">
        <v>201186241</v>
      </c>
      <c r="E47" s="1178">
        <v>590876241</v>
      </c>
      <c r="F47" s="1178">
        <v>347415000</v>
      </c>
      <c r="G47" s="1178">
        <v>25130225</v>
      </c>
      <c r="H47" s="1178">
        <v>372545225</v>
      </c>
      <c r="I47" s="1179">
        <v>212400</v>
      </c>
      <c r="J47" s="1179">
        <v>0</v>
      </c>
      <c r="K47" s="1178">
        <v>212400</v>
      </c>
      <c r="L47" s="1178">
        <v>0</v>
      </c>
      <c r="M47" s="1178">
        <v>16578973</v>
      </c>
      <c r="N47" s="1180">
        <v>16578973</v>
      </c>
      <c r="O47" s="1180">
        <v>42275000</v>
      </c>
      <c r="P47" s="1180">
        <v>159477043</v>
      </c>
      <c r="Q47" s="1179">
        <v>201752043</v>
      </c>
      <c r="R47" s="1179">
        <v>0</v>
      </c>
      <c r="S47" s="1179">
        <v>0</v>
      </c>
      <c r="T47" s="1181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888</v>
      </c>
      <c r="C48" s="1216">
        <v>238089400</v>
      </c>
      <c r="D48" s="1183">
        <v>68439159</v>
      </c>
      <c r="E48" s="1183">
        <v>306528559</v>
      </c>
      <c r="F48" s="1183">
        <v>217836900</v>
      </c>
      <c r="G48" s="1183">
        <v>16289795</v>
      </c>
      <c r="H48" s="1183">
        <v>234126695</v>
      </c>
      <c r="I48" s="1184">
        <v>0</v>
      </c>
      <c r="J48" s="1184">
        <v>0</v>
      </c>
      <c r="K48" s="1183">
        <v>0</v>
      </c>
      <c r="L48" s="1183">
        <v>0</v>
      </c>
      <c r="M48" s="1183">
        <v>4986800</v>
      </c>
      <c r="N48" s="1185">
        <v>4986800</v>
      </c>
      <c r="O48" s="1185">
        <v>20252500</v>
      </c>
      <c r="P48" s="1185">
        <v>47162564</v>
      </c>
      <c r="Q48" s="1184">
        <v>67415064</v>
      </c>
      <c r="R48" s="1184">
        <v>0</v>
      </c>
      <c r="S48" s="1184">
        <v>0</v>
      </c>
      <c r="T48" s="1186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890</v>
      </c>
      <c r="C49" s="1214">
        <v>467685000</v>
      </c>
      <c r="D49" s="1173">
        <v>266929359</v>
      </c>
      <c r="E49" s="1173">
        <v>734614359</v>
      </c>
      <c r="F49" s="1173">
        <v>422238795</v>
      </c>
      <c r="G49" s="1173">
        <v>29338502</v>
      </c>
      <c r="H49" s="1173">
        <v>451577297</v>
      </c>
      <c r="I49" s="1174">
        <v>0</v>
      </c>
      <c r="J49" s="1174">
        <v>0</v>
      </c>
      <c r="K49" s="1173">
        <v>0</v>
      </c>
      <c r="L49" s="1173">
        <v>67400</v>
      </c>
      <c r="M49" s="1173">
        <v>3349203</v>
      </c>
      <c r="N49" s="1175">
        <v>3416603</v>
      </c>
      <c r="O49" s="1175">
        <v>45378805</v>
      </c>
      <c r="P49" s="1175">
        <v>234241654</v>
      </c>
      <c r="Q49" s="1174">
        <v>279620459</v>
      </c>
      <c r="R49" s="1174">
        <v>0</v>
      </c>
      <c r="S49" s="1174">
        <v>0</v>
      </c>
      <c r="T49" s="1176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892</v>
      </c>
      <c r="C50" s="1214">
        <v>490332500</v>
      </c>
      <c r="D50" s="1173">
        <v>346802443</v>
      </c>
      <c r="E50" s="1173">
        <v>837134943</v>
      </c>
      <c r="F50" s="1173">
        <v>435771440</v>
      </c>
      <c r="G50" s="1173">
        <v>40366287</v>
      </c>
      <c r="H50" s="1173">
        <v>476137727</v>
      </c>
      <c r="I50" s="1174">
        <v>0</v>
      </c>
      <c r="J50" s="1174">
        <v>0</v>
      </c>
      <c r="K50" s="1173">
        <v>0</v>
      </c>
      <c r="L50" s="1173">
        <v>0</v>
      </c>
      <c r="M50" s="1173">
        <v>22860986</v>
      </c>
      <c r="N50" s="1175">
        <v>22860986</v>
      </c>
      <c r="O50" s="1175">
        <v>54561060</v>
      </c>
      <c r="P50" s="1175">
        <v>283575170</v>
      </c>
      <c r="Q50" s="1174">
        <v>338136230</v>
      </c>
      <c r="R50" s="1174">
        <v>0</v>
      </c>
      <c r="S50" s="1174">
        <v>0</v>
      </c>
      <c r="T50" s="1176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894</v>
      </c>
      <c r="C51" s="1214">
        <v>263930100</v>
      </c>
      <c r="D51" s="1173">
        <v>108933826</v>
      </c>
      <c r="E51" s="1173">
        <v>372863926</v>
      </c>
      <c r="F51" s="1173">
        <v>234634133</v>
      </c>
      <c r="G51" s="1173">
        <v>17465368</v>
      </c>
      <c r="H51" s="1173">
        <v>252099501</v>
      </c>
      <c r="I51" s="1174">
        <v>0</v>
      </c>
      <c r="J51" s="1174">
        <v>0</v>
      </c>
      <c r="K51" s="1173">
        <v>0</v>
      </c>
      <c r="L51" s="1173">
        <v>0</v>
      </c>
      <c r="M51" s="1173">
        <v>10076960</v>
      </c>
      <c r="N51" s="1175">
        <v>10076960</v>
      </c>
      <c r="O51" s="1175">
        <v>29295967</v>
      </c>
      <c r="P51" s="1175">
        <v>81391498</v>
      </c>
      <c r="Q51" s="1174">
        <v>110687465</v>
      </c>
      <c r="R51" s="1174">
        <v>0</v>
      </c>
      <c r="S51" s="1174">
        <v>0</v>
      </c>
      <c r="T51" s="1176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896</v>
      </c>
      <c r="C52" s="1215">
        <v>307657600</v>
      </c>
      <c r="D52" s="1178">
        <v>89815809</v>
      </c>
      <c r="E52" s="1178">
        <v>397473409</v>
      </c>
      <c r="F52" s="1178">
        <v>289667615</v>
      </c>
      <c r="G52" s="1178">
        <v>14571500</v>
      </c>
      <c r="H52" s="1178">
        <v>304239115</v>
      </c>
      <c r="I52" s="1179">
        <v>0</v>
      </c>
      <c r="J52" s="1179">
        <v>0</v>
      </c>
      <c r="K52" s="1178">
        <v>0</v>
      </c>
      <c r="L52" s="1178">
        <v>0</v>
      </c>
      <c r="M52" s="1178">
        <v>0</v>
      </c>
      <c r="N52" s="1180">
        <v>0</v>
      </c>
      <c r="O52" s="1180">
        <v>17989985</v>
      </c>
      <c r="P52" s="1180">
        <v>75244309</v>
      </c>
      <c r="Q52" s="1179">
        <v>93234294</v>
      </c>
      <c r="R52" s="1179">
        <v>0</v>
      </c>
      <c r="S52" s="1179">
        <v>0</v>
      </c>
      <c r="T52" s="1181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897</v>
      </c>
      <c r="C53" s="1216">
        <v>1640717400</v>
      </c>
      <c r="D53" s="1183">
        <v>1236585762</v>
      </c>
      <c r="E53" s="1183">
        <v>2877303162</v>
      </c>
      <c r="F53" s="1183">
        <v>1354012780</v>
      </c>
      <c r="G53" s="1183">
        <v>144036209</v>
      </c>
      <c r="H53" s="1183">
        <v>1498048989</v>
      </c>
      <c r="I53" s="1184">
        <v>0</v>
      </c>
      <c r="J53" s="1184">
        <v>0</v>
      </c>
      <c r="K53" s="1183">
        <v>0</v>
      </c>
      <c r="L53" s="1183">
        <v>21300</v>
      </c>
      <c r="M53" s="1183">
        <v>74191093</v>
      </c>
      <c r="N53" s="1185">
        <v>74212393</v>
      </c>
      <c r="O53" s="1185">
        <v>286683320</v>
      </c>
      <c r="P53" s="1185">
        <v>1018358460</v>
      </c>
      <c r="Q53" s="1184">
        <v>1305041780</v>
      </c>
      <c r="R53" s="1184">
        <v>0</v>
      </c>
      <c r="S53" s="1184">
        <v>0</v>
      </c>
      <c r="T53" s="1186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898</v>
      </c>
      <c r="C54" s="1214">
        <v>787777100</v>
      </c>
      <c r="D54" s="1173">
        <v>647267780</v>
      </c>
      <c r="E54" s="1173">
        <v>1435044880</v>
      </c>
      <c r="F54" s="1173">
        <v>639190678</v>
      </c>
      <c r="G54" s="1173">
        <v>84255813</v>
      </c>
      <c r="H54" s="1173">
        <v>723446491</v>
      </c>
      <c r="I54" s="1174">
        <v>0</v>
      </c>
      <c r="J54" s="1174">
        <v>0</v>
      </c>
      <c r="K54" s="1173">
        <v>0</v>
      </c>
      <c r="L54" s="1173">
        <v>43800</v>
      </c>
      <c r="M54" s="1173">
        <v>68346160</v>
      </c>
      <c r="N54" s="1175">
        <v>68389960</v>
      </c>
      <c r="O54" s="1175">
        <v>148542622</v>
      </c>
      <c r="P54" s="1175">
        <v>494665807</v>
      </c>
      <c r="Q54" s="1174">
        <v>643208429</v>
      </c>
      <c r="R54" s="1174">
        <v>0</v>
      </c>
      <c r="S54" s="1174">
        <v>0</v>
      </c>
      <c r="T54" s="1176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899</v>
      </c>
      <c r="C55" s="1214">
        <v>307409200</v>
      </c>
      <c r="D55" s="1173">
        <v>154303095</v>
      </c>
      <c r="E55" s="1173">
        <v>461712295</v>
      </c>
      <c r="F55" s="1173">
        <v>266451194</v>
      </c>
      <c r="G55" s="1173">
        <v>20062073</v>
      </c>
      <c r="H55" s="1173">
        <v>286513267</v>
      </c>
      <c r="I55" s="1174">
        <v>0</v>
      </c>
      <c r="J55" s="1174">
        <v>0</v>
      </c>
      <c r="K55" s="1173">
        <v>0</v>
      </c>
      <c r="L55" s="1173">
        <v>0</v>
      </c>
      <c r="M55" s="1173">
        <v>11155000</v>
      </c>
      <c r="N55" s="1175">
        <v>11155000</v>
      </c>
      <c r="O55" s="1175">
        <v>40958006</v>
      </c>
      <c r="P55" s="1175">
        <v>123086022</v>
      </c>
      <c r="Q55" s="1174">
        <v>164044028</v>
      </c>
      <c r="R55" s="1174">
        <v>0</v>
      </c>
      <c r="S55" s="1174">
        <v>0</v>
      </c>
      <c r="T55" s="1176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900</v>
      </c>
      <c r="C56" s="1214">
        <v>195387300</v>
      </c>
      <c r="D56" s="1173">
        <v>67945801</v>
      </c>
      <c r="E56" s="1173">
        <v>263333101</v>
      </c>
      <c r="F56" s="1173">
        <v>181034326</v>
      </c>
      <c r="G56" s="1173">
        <v>8779182</v>
      </c>
      <c r="H56" s="1173">
        <v>189813508</v>
      </c>
      <c r="I56" s="1174">
        <v>0</v>
      </c>
      <c r="J56" s="1174">
        <v>0</v>
      </c>
      <c r="K56" s="1173">
        <v>0</v>
      </c>
      <c r="L56" s="1173">
        <v>0</v>
      </c>
      <c r="M56" s="1173">
        <v>6522120</v>
      </c>
      <c r="N56" s="1175">
        <v>6522120</v>
      </c>
      <c r="O56" s="1175">
        <v>14352974</v>
      </c>
      <c r="P56" s="1175">
        <v>52644499</v>
      </c>
      <c r="Q56" s="1174">
        <v>66997473</v>
      </c>
      <c r="R56" s="1174">
        <v>0</v>
      </c>
      <c r="S56" s="1174">
        <v>0</v>
      </c>
      <c r="T56" s="1176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902</v>
      </c>
      <c r="C57" s="1217">
        <v>651260200</v>
      </c>
      <c r="D57" s="1188">
        <v>250122939</v>
      </c>
      <c r="E57" s="1188">
        <v>901383139</v>
      </c>
      <c r="F57" s="1188">
        <v>575570550</v>
      </c>
      <c r="G57" s="1188">
        <v>34617572</v>
      </c>
      <c r="H57" s="1188">
        <v>610188122</v>
      </c>
      <c r="I57" s="1189">
        <v>28000</v>
      </c>
      <c r="J57" s="1189">
        <v>0</v>
      </c>
      <c r="K57" s="1188">
        <v>28000</v>
      </c>
      <c r="L57" s="1188">
        <v>246700</v>
      </c>
      <c r="M57" s="1188">
        <v>17570008</v>
      </c>
      <c r="N57" s="1190">
        <v>17816708</v>
      </c>
      <c r="O57" s="1190">
        <v>75442950</v>
      </c>
      <c r="P57" s="1190">
        <v>197935359</v>
      </c>
      <c r="Q57" s="1189">
        <v>273378309</v>
      </c>
      <c r="R57" s="1189">
        <v>0</v>
      </c>
      <c r="S57" s="1189">
        <v>0</v>
      </c>
      <c r="T57" s="1191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904</v>
      </c>
      <c r="C58" s="1214">
        <v>596957400</v>
      </c>
      <c r="D58" s="1173">
        <v>169080530</v>
      </c>
      <c r="E58" s="1173">
        <v>766037930</v>
      </c>
      <c r="F58" s="1173">
        <v>550984129</v>
      </c>
      <c r="G58" s="1173">
        <v>31934430</v>
      </c>
      <c r="H58" s="1173">
        <v>582918559</v>
      </c>
      <c r="I58" s="1174">
        <v>0</v>
      </c>
      <c r="J58" s="1174">
        <v>0</v>
      </c>
      <c r="K58" s="1173">
        <v>0</v>
      </c>
      <c r="L58" s="1173">
        <v>42100</v>
      </c>
      <c r="M58" s="1173">
        <v>2983878</v>
      </c>
      <c r="N58" s="1175">
        <v>3025978</v>
      </c>
      <c r="O58" s="1175">
        <v>45931171</v>
      </c>
      <c r="P58" s="1175">
        <v>134162222</v>
      </c>
      <c r="Q58" s="1174">
        <v>180093393</v>
      </c>
      <c r="R58" s="1174">
        <v>0</v>
      </c>
      <c r="S58" s="1174">
        <v>0</v>
      </c>
      <c r="T58" s="1176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906</v>
      </c>
      <c r="C59" s="1214">
        <v>1713141700</v>
      </c>
      <c r="D59" s="1173">
        <v>857685180</v>
      </c>
      <c r="E59" s="1173">
        <v>2570826880</v>
      </c>
      <c r="F59" s="1173">
        <v>1496141550</v>
      </c>
      <c r="G59" s="1173">
        <v>188034985</v>
      </c>
      <c r="H59" s="1173">
        <v>1684176535</v>
      </c>
      <c r="I59" s="1174">
        <v>225100</v>
      </c>
      <c r="J59" s="1174">
        <v>0</v>
      </c>
      <c r="K59" s="1173">
        <v>225100</v>
      </c>
      <c r="L59" s="1173">
        <v>25000</v>
      </c>
      <c r="M59" s="1173">
        <v>18871187</v>
      </c>
      <c r="N59" s="1175">
        <v>18896187</v>
      </c>
      <c r="O59" s="1175">
        <v>216975150</v>
      </c>
      <c r="P59" s="1175">
        <v>650779008</v>
      </c>
      <c r="Q59" s="1174">
        <v>867754158</v>
      </c>
      <c r="R59" s="1174">
        <v>0</v>
      </c>
      <c r="S59" s="1174">
        <v>0</v>
      </c>
      <c r="T59" s="1176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908</v>
      </c>
      <c r="C60" s="1214">
        <v>323282600</v>
      </c>
      <c r="D60" s="1173">
        <v>88439340</v>
      </c>
      <c r="E60" s="1173">
        <v>411721940</v>
      </c>
      <c r="F60" s="1173">
        <v>299594403</v>
      </c>
      <c r="G60" s="1173">
        <v>13211131</v>
      </c>
      <c r="H60" s="1173">
        <v>312805534</v>
      </c>
      <c r="I60" s="1174">
        <v>0</v>
      </c>
      <c r="J60" s="1174">
        <v>0</v>
      </c>
      <c r="K60" s="1173">
        <v>0</v>
      </c>
      <c r="L60" s="1173">
        <v>0</v>
      </c>
      <c r="M60" s="1173">
        <v>1874600</v>
      </c>
      <c r="N60" s="1175">
        <v>1874600</v>
      </c>
      <c r="O60" s="1175">
        <v>23688197</v>
      </c>
      <c r="P60" s="1175">
        <v>73353609</v>
      </c>
      <c r="Q60" s="1174">
        <v>97041806</v>
      </c>
      <c r="R60" s="1174">
        <v>0</v>
      </c>
      <c r="S60" s="1174">
        <v>0</v>
      </c>
      <c r="T60" s="1176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910</v>
      </c>
      <c r="C61" s="1214">
        <v>313053400</v>
      </c>
      <c r="D61" s="1173">
        <v>140137574</v>
      </c>
      <c r="E61" s="1173">
        <v>453190974</v>
      </c>
      <c r="F61" s="1173">
        <v>280707700</v>
      </c>
      <c r="G61" s="1173">
        <v>18949218</v>
      </c>
      <c r="H61" s="1173">
        <v>299656918</v>
      </c>
      <c r="I61" s="1174">
        <v>0</v>
      </c>
      <c r="J61" s="1174">
        <v>0</v>
      </c>
      <c r="K61" s="1173">
        <v>0</v>
      </c>
      <c r="L61" s="1173">
        <v>624000</v>
      </c>
      <c r="M61" s="1173">
        <v>6756300</v>
      </c>
      <c r="N61" s="1175">
        <v>7380300</v>
      </c>
      <c r="O61" s="1175">
        <v>31721700</v>
      </c>
      <c r="P61" s="1175">
        <v>114432056</v>
      </c>
      <c r="Q61" s="1174">
        <v>146153756</v>
      </c>
      <c r="R61" s="1174">
        <v>478600</v>
      </c>
      <c r="S61" s="1174">
        <v>0</v>
      </c>
      <c r="T61" s="1176">
        <v>478600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912</v>
      </c>
      <c r="C62" s="1215">
        <v>1540773100</v>
      </c>
      <c r="D62" s="1178">
        <v>278848351</v>
      </c>
      <c r="E62" s="1178">
        <v>1819621451</v>
      </c>
      <c r="F62" s="1178">
        <v>1446921263</v>
      </c>
      <c r="G62" s="1178">
        <v>55841730</v>
      </c>
      <c r="H62" s="1178">
        <v>1502762993</v>
      </c>
      <c r="I62" s="1179">
        <v>136600</v>
      </c>
      <c r="J62" s="1179">
        <v>10000</v>
      </c>
      <c r="K62" s="1178">
        <v>146600</v>
      </c>
      <c r="L62" s="1178">
        <v>17400</v>
      </c>
      <c r="M62" s="1178">
        <v>9824637</v>
      </c>
      <c r="N62" s="1180">
        <v>9842037</v>
      </c>
      <c r="O62" s="1180">
        <v>93834437</v>
      </c>
      <c r="P62" s="1180">
        <v>213181984</v>
      </c>
      <c r="Q62" s="1179">
        <v>307016421</v>
      </c>
      <c r="R62" s="1179">
        <v>0</v>
      </c>
      <c r="S62" s="1179">
        <v>0</v>
      </c>
      <c r="T62" s="1181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914</v>
      </c>
      <c r="C63" s="1216">
        <v>265908500</v>
      </c>
      <c r="D63" s="1183">
        <v>77874298</v>
      </c>
      <c r="E63" s="1183">
        <v>343782798</v>
      </c>
      <c r="F63" s="1183">
        <v>245234000</v>
      </c>
      <c r="G63" s="1183">
        <v>15968850</v>
      </c>
      <c r="H63" s="1183">
        <v>261202850</v>
      </c>
      <c r="I63" s="1184">
        <v>114000</v>
      </c>
      <c r="J63" s="1184">
        <v>0</v>
      </c>
      <c r="K63" s="1183">
        <v>114000</v>
      </c>
      <c r="L63" s="1183">
        <v>0</v>
      </c>
      <c r="M63" s="1183">
        <v>7409757</v>
      </c>
      <c r="N63" s="1185">
        <v>7409757</v>
      </c>
      <c r="O63" s="1185">
        <v>20674500</v>
      </c>
      <c r="P63" s="1185">
        <v>54495691</v>
      </c>
      <c r="Q63" s="1184">
        <v>75170191</v>
      </c>
      <c r="R63" s="1184">
        <v>0</v>
      </c>
      <c r="S63" s="1184">
        <v>0</v>
      </c>
      <c r="T63" s="1186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916</v>
      </c>
      <c r="C64" s="1214">
        <v>1545412700</v>
      </c>
      <c r="D64" s="1173">
        <v>872334838</v>
      </c>
      <c r="E64" s="1173">
        <v>2417747538</v>
      </c>
      <c r="F64" s="1173">
        <v>1302875280</v>
      </c>
      <c r="G64" s="1173">
        <v>124955571</v>
      </c>
      <c r="H64" s="1173">
        <v>1427830851</v>
      </c>
      <c r="I64" s="1174">
        <v>607900</v>
      </c>
      <c r="J64" s="1174">
        <v>135900</v>
      </c>
      <c r="K64" s="1173">
        <v>743800</v>
      </c>
      <c r="L64" s="1173">
        <v>0</v>
      </c>
      <c r="M64" s="1173">
        <v>56682158</v>
      </c>
      <c r="N64" s="1175">
        <v>56682158</v>
      </c>
      <c r="O64" s="1175">
        <v>242537420</v>
      </c>
      <c r="P64" s="1175">
        <v>690697109</v>
      </c>
      <c r="Q64" s="1174">
        <v>933234529</v>
      </c>
      <c r="R64" s="1174">
        <v>0</v>
      </c>
      <c r="S64" s="1174">
        <v>0</v>
      </c>
      <c r="T64" s="1176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918</v>
      </c>
      <c r="C65" s="1214">
        <v>1944353100</v>
      </c>
      <c r="D65" s="1173">
        <v>1434294013</v>
      </c>
      <c r="E65" s="1173">
        <v>3378647113</v>
      </c>
      <c r="F65" s="1173">
        <v>1593442577</v>
      </c>
      <c r="G65" s="1173">
        <v>194053620</v>
      </c>
      <c r="H65" s="1173">
        <v>1787496197</v>
      </c>
      <c r="I65" s="1174">
        <v>0</v>
      </c>
      <c r="J65" s="1174">
        <v>0</v>
      </c>
      <c r="K65" s="1173">
        <v>0</v>
      </c>
      <c r="L65" s="1173">
        <v>199400</v>
      </c>
      <c r="M65" s="1173">
        <v>115246407</v>
      </c>
      <c r="N65" s="1175">
        <v>115445807</v>
      </c>
      <c r="O65" s="1175">
        <v>350711123</v>
      </c>
      <c r="P65" s="1175">
        <v>1124993986</v>
      </c>
      <c r="Q65" s="1174">
        <v>1475705109</v>
      </c>
      <c r="R65" s="1174">
        <v>0</v>
      </c>
      <c r="S65" s="1174">
        <v>0</v>
      </c>
      <c r="T65" s="1176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919</v>
      </c>
      <c r="C66" s="1214">
        <v>912753900</v>
      </c>
      <c r="D66" s="1173">
        <v>466055078</v>
      </c>
      <c r="E66" s="1173">
        <v>1378808978</v>
      </c>
      <c r="F66" s="1173">
        <v>777856100</v>
      </c>
      <c r="G66" s="1173">
        <v>66114618</v>
      </c>
      <c r="H66" s="1173">
        <v>843970718</v>
      </c>
      <c r="I66" s="1174">
        <v>0</v>
      </c>
      <c r="J66" s="1174">
        <v>0</v>
      </c>
      <c r="K66" s="1173">
        <v>0</v>
      </c>
      <c r="L66" s="1173">
        <v>0</v>
      </c>
      <c r="M66" s="1173">
        <v>28715834</v>
      </c>
      <c r="N66" s="1175">
        <v>28715834</v>
      </c>
      <c r="O66" s="1175">
        <v>134897800</v>
      </c>
      <c r="P66" s="1175">
        <v>371224626</v>
      </c>
      <c r="Q66" s="1174">
        <v>506122426</v>
      </c>
      <c r="R66" s="1174">
        <v>0</v>
      </c>
      <c r="S66" s="1174">
        <v>0</v>
      </c>
      <c r="T66" s="1176">
        <v>0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920</v>
      </c>
      <c r="C67" s="1215">
        <v>1528618700</v>
      </c>
      <c r="D67" s="1178">
        <v>0</v>
      </c>
      <c r="E67" s="1178">
        <v>1528618700</v>
      </c>
      <c r="F67" s="1178">
        <v>1528618700</v>
      </c>
      <c r="G67" s="1178">
        <v>0</v>
      </c>
      <c r="H67" s="1178">
        <v>1528618700</v>
      </c>
      <c r="I67" s="1179">
        <v>0</v>
      </c>
      <c r="J67" s="1179">
        <v>0</v>
      </c>
      <c r="K67" s="1178">
        <v>0</v>
      </c>
      <c r="L67" s="1178">
        <v>0</v>
      </c>
      <c r="M67" s="1178">
        <v>0</v>
      </c>
      <c r="N67" s="1180">
        <v>0</v>
      </c>
      <c r="O67" s="1180">
        <v>0</v>
      </c>
      <c r="P67" s="1180">
        <v>0</v>
      </c>
      <c r="Q67" s="1179">
        <v>0</v>
      </c>
      <c r="R67" s="1179">
        <v>0</v>
      </c>
      <c r="S67" s="1179">
        <v>0</v>
      </c>
      <c r="T67" s="1181">
        <v>0</v>
      </c>
      <c r="U67" s="77">
        <v>301</v>
      </c>
    </row>
    <row r="68" spans="1:21" s="187" customFormat="1" ht="23.1" customHeight="1" x14ac:dyDescent="0.15">
      <c r="A68" s="78">
        <v>302</v>
      </c>
      <c r="B68" s="65" t="s">
        <v>922</v>
      </c>
      <c r="C68" s="1216">
        <v>1703294000</v>
      </c>
      <c r="D68" s="1183">
        <v>379200</v>
      </c>
      <c r="E68" s="1183">
        <v>1703673200</v>
      </c>
      <c r="F68" s="1183">
        <v>1703138900</v>
      </c>
      <c r="G68" s="1183">
        <v>299200</v>
      </c>
      <c r="H68" s="1183">
        <v>1703438100</v>
      </c>
      <c r="I68" s="1184">
        <v>0</v>
      </c>
      <c r="J68" s="1184">
        <v>0</v>
      </c>
      <c r="K68" s="1183">
        <v>0</v>
      </c>
      <c r="L68" s="1183">
        <v>0</v>
      </c>
      <c r="M68" s="1183">
        <v>0</v>
      </c>
      <c r="N68" s="1185">
        <v>0</v>
      </c>
      <c r="O68" s="1185">
        <v>155100</v>
      </c>
      <c r="P68" s="1185">
        <v>80000</v>
      </c>
      <c r="Q68" s="1184">
        <v>235100</v>
      </c>
      <c r="R68" s="1184">
        <v>0</v>
      </c>
      <c r="S68" s="1184">
        <v>0</v>
      </c>
      <c r="T68" s="1186">
        <v>0</v>
      </c>
      <c r="U68" s="79">
        <v>302</v>
      </c>
    </row>
    <row r="69" spans="1:21" s="187" customFormat="1" ht="23.1" customHeight="1" x14ac:dyDescent="0.15">
      <c r="A69" s="66">
        <v>303</v>
      </c>
      <c r="B69" s="65" t="s">
        <v>924</v>
      </c>
      <c r="C69" s="1214">
        <v>230165800</v>
      </c>
      <c r="D69" s="1173">
        <v>0</v>
      </c>
      <c r="E69" s="1173">
        <v>230165800</v>
      </c>
      <c r="F69" s="1173">
        <v>230165800</v>
      </c>
      <c r="G69" s="1173">
        <v>0</v>
      </c>
      <c r="H69" s="1173">
        <v>230165800</v>
      </c>
      <c r="I69" s="1174">
        <v>0</v>
      </c>
      <c r="J69" s="1174">
        <v>0</v>
      </c>
      <c r="K69" s="1173">
        <v>0</v>
      </c>
      <c r="L69" s="1173">
        <v>0</v>
      </c>
      <c r="M69" s="1173">
        <v>0</v>
      </c>
      <c r="N69" s="1175">
        <v>0</v>
      </c>
      <c r="O69" s="1175">
        <v>0</v>
      </c>
      <c r="P69" s="1175">
        <v>0</v>
      </c>
      <c r="Q69" s="1174">
        <v>0</v>
      </c>
      <c r="R69" s="1174">
        <v>0</v>
      </c>
      <c r="S69" s="1174">
        <v>0</v>
      </c>
      <c r="T69" s="1176">
        <v>0</v>
      </c>
      <c r="U69" s="67">
        <v>303</v>
      </c>
    </row>
    <row r="70" spans="1:21" s="187" customFormat="1" ht="23.1" customHeight="1" x14ac:dyDescent="0.15">
      <c r="A70" s="66"/>
      <c r="B70" s="65"/>
      <c r="C70" s="1214"/>
      <c r="D70" s="1173"/>
      <c r="E70" s="1173"/>
      <c r="F70" s="1173"/>
      <c r="G70" s="1173"/>
      <c r="H70" s="1173"/>
      <c r="I70" s="1174"/>
      <c r="J70" s="1174"/>
      <c r="K70" s="1173"/>
      <c r="L70" s="1173"/>
      <c r="M70" s="1173"/>
      <c r="N70" s="1175"/>
      <c r="O70" s="1175"/>
      <c r="P70" s="1175"/>
      <c r="Q70" s="1174"/>
      <c r="R70" s="1174"/>
      <c r="S70" s="1174"/>
      <c r="T70" s="1176"/>
      <c r="U70" s="67"/>
    </row>
    <row r="71" spans="1:21" s="187" customFormat="1" ht="23.1" customHeight="1" x14ac:dyDescent="0.15">
      <c r="A71" s="66"/>
      <c r="B71" s="65"/>
      <c r="C71" s="1214"/>
      <c r="D71" s="1173"/>
      <c r="E71" s="1173"/>
      <c r="F71" s="1173"/>
      <c r="G71" s="1173"/>
      <c r="H71" s="1173"/>
      <c r="I71" s="1174"/>
      <c r="J71" s="1174"/>
      <c r="K71" s="1173"/>
      <c r="L71" s="1173"/>
      <c r="M71" s="1173"/>
      <c r="N71" s="1175"/>
      <c r="O71" s="1175"/>
      <c r="P71" s="1175"/>
      <c r="Q71" s="1174"/>
      <c r="R71" s="1174"/>
      <c r="S71" s="1174"/>
      <c r="T71" s="1176"/>
      <c r="U71" s="67"/>
    </row>
    <row r="72" spans="1:21" s="187" customFormat="1" ht="23.1" customHeight="1" x14ac:dyDescent="0.15">
      <c r="A72" s="75"/>
      <c r="B72" s="76"/>
      <c r="C72" s="1218"/>
      <c r="D72" s="1178"/>
      <c r="E72" s="1178"/>
      <c r="F72" s="1178"/>
      <c r="G72" s="1178"/>
      <c r="H72" s="1178"/>
      <c r="I72" s="1179"/>
      <c r="J72" s="1179"/>
      <c r="K72" s="1178"/>
      <c r="L72" s="1178"/>
      <c r="M72" s="1178"/>
      <c r="N72" s="1180"/>
      <c r="O72" s="1180"/>
      <c r="P72" s="1180"/>
      <c r="Q72" s="1179"/>
      <c r="R72" s="1179"/>
      <c r="S72" s="1179"/>
      <c r="T72" s="1181"/>
      <c r="U72" s="77"/>
    </row>
    <row r="73" spans="1:21" ht="23.1" customHeight="1" x14ac:dyDescent="0.15">
      <c r="A73" s="64"/>
      <c r="B73" s="97"/>
      <c r="C73" s="1198"/>
      <c r="D73" s="1163"/>
      <c r="E73" s="1163"/>
      <c r="F73" s="1163"/>
      <c r="G73" s="1163"/>
      <c r="H73" s="1163"/>
      <c r="I73" s="1164"/>
      <c r="J73" s="1164"/>
      <c r="K73" s="1163"/>
      <c r="L73" s="1163"/>
      <c r="M73" s="1163"/>
      <c r="N73" s="1165"/>
      <c r="O73" s="1165"/>
      <c r="P73" s="1165"/>
      <c r="Q73" s="1164"/>
      <c r="R73" s="1164"/>
      <c r="S73" s="1164"/>
      <c r="T73" s="1166"/>
      <c r="U73" s="59"/>
    </row>
    <row r="74" spans="1:21" ht="23.1" customHeight="1" x14ac:dyDescent="0.15">
      <c r="A74" s="64"/>
      <c r="B74" s="97"/>
      <c r="C74" s="1198"/>
      <c r="D74" s="1163"/>
      <c r="E74" s="1163"/>
      <c r="F74" s="1163"/>
      <c r="G74" s="1163"/>
      <c r="H74" s="1163"/>
      <c r="I74" s="1164"/>
      <c r="J74" s="1164"/>
      <c r="K74" s="1163"/>
      <c r="L74" s="1163"/>
      <c r="M74" s="1163"/>
      <c r="N74" s="1165"/>
      <c r="O74" s="1165"/>
      <c r="P74" s="1165"/>
      <c r="Q74" s="1164"/>
      <c r="R74" s="1164"/>
      <c r="S74" s="1164"/>
      <c r="T74" s="1166"/>
      <c r="U74" s="59"/>
    </row>
    <row r="75" spans="1:21" ht="23.1" customHeight="1" x14ac:dyDescent="0.15">
      <c r="A75" s="64"/>
      <c r="B75" s="97"/>
      <c r="C75" s="1198"/>
      <c r="D75" s="1163"/>
      <c r="E75" s="1163"/>
      <c r="F75" s="1163"/>
      <c r="G75" s="1163"/>
      <c r="H75" s="1163"/>
      <c r="I75" s="1164"/>
      <c r="J75" s="1164"/>
      <c r="K75" s="1163"/>
      <c r="L75" s="1163"/>
      <c r="M75" s="1163"/>
      <c r="N75" s="1165"/>
      <c r="O75" s="1165"/>
      <c r="P75" s="1165"/>
      <c r="Q75" s="1164"/>
      <c r="R75" s="1164"/>
      <c r="S75" s="1164"/>
      <c r="T75" s="1166"/>
      <c r="U75" s="59"/>
    </row>
    <row r="76" spans="1:21" ht="23.1" customHeight="1" x14ac:dyDescent="0.15">
      <c r="A76" s="64"/>
      <c r="B76" s="97"/>
      <c r="C76" s="1198"/>
      <c r="D76" s="1163"/>
      <c r="E76" s="1163"/>
      <c r="F76" s="1163"/>
      <c r="G76" s="1163"/>
      <c r="H76" s="1163"/>
      <c r="I76" s="1164"/>
      <c r="J76" s="1164"/>
      <c r="K76" s="1163"/>
      <c r="L76" s="1163"/>
      <c r="M76" s="1163"/>
      <c r="N76" s="1165"/>
      <c r="O76" s="1165"/>
      <c r="P76" s="1165"/>
      <c r="Q76" s="1164"/>
      <c r="R76" s="1164"/>
      <c r="S76" s="1164"/>
      <c r="T76" s="1166"/>
      <c r="U76" s="59"/>
    </row>
    <row r="77" spans="1:21" ht="23.1" customHeight="1" x14ac:dyDescent="0.15">
      <c r="A77" s="64"/>
      <c r="B77" s="97"/>
      <c r="C77" s="1204"/>
      <c r="D77" s="1168"/>
      <c r="E77" s="1168"/>
      <c r="F77" s="1168"/>
      <c r="G77" s="1168"/>
      <c r="H77" s="1168"/>
      <c r="I77" s="1169"/>
      <c r="J77" s="1169"/>
      <c r="K77" s="1168"/>
      <c r="L77" s="1168"/>
      <c r="M77" s="1168"/>
      <c r="N77" s="1170"/>
      <c r="O77" s="1170"/>
      <c r="P77" s="1170"/>
      <c r="Q77" s="1169"/>
      <c r="R77" s="1169"/>
      <c r="S77" s="1169"/>
      <c r="T77" s="1171"/>
      <c r="U77" s="59"/>
    </row>
    <row r="78" spans="1:21" ht="23.1" customHeight="1" x14ac:dyDescent="0.15">
      <c r="A78" s="61"/>
      <c r="B78" s="96"/>
      <c r="C78" s="1213"/>
      <c r="D78" s="1158"/>
      <c r="E78" s="1158"/>
      <c r="F78" s="1158"/>
      <c r="G78" s="1158"/>
      <c r="H78" s="1158"/>
      <c r="I78" s="1159"/>
      <c r="J78" s="1159"/>
      <c r="K78" s="1158"/>
      <c r="L78" s="1158"/>
      <c r="M78" s="1158"/>
      <c r="N78" s="1160"/>
      <c r="O78" s="1160"/>
      <c r="P78" s="1160"/>
      <c r="Q78" s="1159"/>
      <c r="R78" s="1159"/>
      <c r="S78" s="1159"/>
      <c r="T78" s="1161"/>
      <c r="U78" s="63"/>
    </row>
    <row r="79" spans="1:21" ht="23.1" customHeight="1" x14ac:dyDescent="0.15">
      <c r="A79" s="64"/>
      <c r="B79" s="97"/>
      <c r="C79" s="1198"/>
      <c r="D79" s="1163"/>
      <c r="E79" s="1163"/>
      <c r="F79" s="1163"/>
      <c r="G79" s="1163"/>
      <c r="H79" s="1163"/>
      <c r="I79" s="1164"/>
      <c r="J79" s="1164"/>
      <c r="K79" s="1163"/>
      <c r="L79" s="1163"/>
      <c r="M79" s="1163"/>
      <c r="N79" s="1165"/>
      <c r="O79" s="1165"/>
      <c r="P79" s="1165"/>
      <c r="Q79" s="1164"/>
      <c r="R79" s="1164"/>
      <c r="S79" s="1164"/>
      <c r="T79" s="1166"/>
      <c r="U79" s="59"/>
    </row>
    <row r="80" spans="1:21" ht="23.1" customHeight="1" x14ac:dyDescent="0.15">
      <c r="A80" s="64"/>
      <c r="B80" s="97"/>
      <c r="C80" s="1198"/>
      <c r="D80" s="1163"/>
      <c r="E80" s="1163"/>
      <c r="F80" s="1163"/>
      <c r="G80" s="1163"/>
      <c r="H80" s="1163"/>
      <c r="I80" s="1164"/>
      <c r="J80" s="1164"/>
      <c r="K80" s="1163"/>
      <c r="L80" s="1163"/>
      <c r="M80" s="1163"/>
      <c r="N80" s="1165"/>
      <c r="O80" s="1165"/>
      <c r="P80" s="1165"/>
      <c r="Q80" s="1164"/>
      <c r="R80" s="1164"/>
      <c r="S80" s="1164"/>
      <c r="T80" s="1166"/>
      <c r="U80" s="59"/>
    </row>
    <row r="81" spans="1:21" s="101" customFormat="1" ht="23.1" customHeight="1" x14ac:dyDescent="0.15">
      <c r="A81" s="66"/>
      <c r="B81" s="65"/>
      <c r="C81" s="1214"/>
      <c r="D81" s="1173"/>
      <c r="E81" s="1173"/>
      <c r="F81" s="1173"/>
      <c r="G81" s="1173"/>
      <c r="H81" s="1173"/>
      <c r="I81" s="1174"/>
      <c r="J81" s="1174"/>
      <c r="K81" s="1173"/>
      <c r="L81" s="1173"/>
      <c r="M81" s="1173"/>
      <c r="N81" s="1175"/>
      <c r="O81" s="1175"/>
      <c r="P81" s="1175"/>
      <c r="Q81" s="1174"/>
      <c r="R81" s="1174"/>
      <c r="S81" s="1174"/>
      <c r="T81" s="1176"/>
      <c r="U81" s="67"/>
    </row>
    <row r="82" spans="1:21" s="101" customFormat="1" ht="23.1" customHeight="1" x14ac:dyDescent="0.15">
      <c r="A82" s="66"/>
      <c r="B82" s="65"/>
      <c r="C82" s="1215"/>
      <c r="D82" s="1178"/>
      <c r="E82" s="1178"/>
      <c r="F82" s="1178"/>
      <c r="G82" s="1178"/>
      <c r="H82" s="1178"/>
      <c r="I82" s="1179"/>
      <c r="J82" s="1179"/>
      <c r="K82" s="1178"/>
      <c r="L82" s="1178"/>
      <c r="M82" s="1178"/>
      <c r="N82" s="1180"/>
      <c r="O82" s="1180"/>
      <c r="P82" s="1180"/>
      <c r="Q82" s="1179"/>
      <c r="R82" s="1179"/>
      <c r="S82" s="1179"/>
      <c r="T82" s="1181"/>
      <c r="U82" s="67"/>
    </row>
    <row r="83" spans="1:21" s="101" customFormat="1" ht="23.1" customHeight="1" x14ac:dyDescent="0.15">
      <c r="A83" s="70"/>
      <c r="B83" s="62"/>
      <c r="C83" s="1216"/>
      <c r="D83" s="1183"/>
      <c r="E83" s="1183"/>
      <c r="F83" s="1183"/>
      <c r="G83" s="1183"/>
      <c r="H83" s="1183"/>
      <c r="I83" s="1184"/>
      <c r="J83" s="1184"/>
      <c r="K83" s="1183"/>
      <c r="L83" s="1183"/>
      <c r="M83" s="1183"/>
      <c r="N83" s="1185"/>
      <c r="O83" s="1185"/>
      <c r="P83" s="1185"/>
      <c r="Q83" s="1184"/>
      <c r="R83" s="1184"/>
      <c r="S83" s="1184"/>
      <c r="T83" s="1186"/>
      <c r="U83" s="71"/>
    </row>
    <row r="84" spans="1:21" s="101" customFormat="1" ht="23.1" customHeight="1" x14ac:dyDescent="0.15">
      <c r="A84" s="66"/>
      <c r="B84" s="65"/>
      <c r="C84" s="1214"/>
      <c r="D84" s="1173"/>
      <c r="E84" s="1173"/>
      <c r="F84" s="1173"/>
      <c r="G84" s="1173"/>
      <c r="H84" s="1173"/>
      <c r="I84" s="1174"/>
      <c r="J84" s="1174"/>
      <c r="K84" s="1173"/>
      <c r="L84" s="1173"/>
      <c r="M84" s="1173"/>
      <c r="N84" s="1175"/>
      <c r="O84" s="1175"/>
      <c r="P84" s="1175"/>
      <c r="Q84" s="1174"/>
      <c r="R84" s="1174"/>
      <c r="S84" s="1174"/>
      <c r="T84" s="1176"/>
      <c r="U84" s="67"/>
    </row>
    <row r="85" spans="1:21" s="101" customFormat="1" ht="23.1" customHeight="1" x14ac:dyDescent="0.15">
      <c r="A85" s="66"/>
      <c r="B85" s="65"/>
      <c r="C85" s="1214"/>
      <c r="D85" s="1173"/>
      <c r="E85" s="1173"/>
      <c r="F85" s="1173"/>
      <c r="G85" s="1173"/>
      <c r="H85" s="1173"/>
      <c r="I85" s="1174"/>
      <c r="J85" s="1174"/>
      <c r="K85" s="1173"/>
      <c r="L85" s="1173"/>
      <c r="M85" s="1173"/>
      <c r="N85" s="1175"/>
      <c r="O85" s="1175"/>
      <c r="P85" s="1175"/>
      <c r="Q85" s="1174"/>
      <c r="R85" s="1174"/>
      <c r="S85" s="1174"/>
      <c r="T85" s="1176"/>
      <c r="U85" s="67"/>
    </row>
    <row r="86" spans="1:21" s="101" customFormat="1" ht="23.1" customHeight="1" x14ac:dyDescent="0.15">
      <c r="A86" s="66"/>
      <c r="B86" s="65"/>
      <c r="C86" s="1214"/>
      <c r="D86" s="1173"/>
      <c r="E86" s="1173"/>
      <c r="F86" s="1173"/>
      <c r="G86" s="1173"/>
      <c r="H86" s="1173"/>
      <c r="I86" s="1174"/>
      <c r="J86" s="1174"/>
      <c r="K86" s="1173"/>
      <c r="L86" s="1173"/>
      <c r="M86" s="1173"/>
      <c r="N86" s="1175"/>
      <c r="O86" s="1175"/>
      <c r="P86" s="1175"/>
      <c r="Q86" s="1174"/>
      <c r="R86" s="1174"/>
      <c r="S86" s="1174"/>
      <c r="T86" s="1176"/>
      <c r="U86" s="67"/>
    </row>
    <row r="87" spans="1:21" s="101" customFormat="1" ht="23.1" customHeight="1" x14ac:dyDescent="0.15">
      <c r="A87" s="66"/>
      <c r="B87" s="65"/>
      <c r="C87" s="1215"/>
      <c r="D87" s="1178"/>
      <c r="E87" s="1178"/>
      <c r="F87" s="1178"/>
      <c r="G87" s="1178"/>
      <c r="H87" s="1178"/>
      <c r="I87" s="1179"/>
      <c r="J87" s="1179"/>
      <c r="K87" s="1178"/>
      <c r="L87" s="1178"/>
      <c r="M87" s="1178"/>
      <c r="N87" s="1180"/>
      <c r="O87" s="1180"/>
      <c r="P87" s="1180"/>
      <c r="Q87" s="1179"/>
      <c r="R87" s="1179"/>
      <c r="S87" s="1179"/>
      <c r="T87" s="1181"/>
      <c r="U87" s="67"/>
    </row>
    <row r="88" spans="1:21" s="101" customFormat="1" ht="23.1" customHeight="1" x14ac:dyDescent="0.15">
      <c r="A88" s="72"/>
      <c r="B88" s="62"/>
      <c r="C88" s="1216"/>
      <c r="D88" s="1183"/>
      <c r="E88" s="1183"/>
      <c r="F88" s="1183"/>
      <c r="G88" s="1183"/>
      <c r="H88" s="1183"/>
      <c r="I88" s="1184"/>
      <c r="J88" s="1184"/>
      <c r="K88" s="1183"/>
      <c r="L88" s="1183"/>
      <c r="M88" s="1183"/>
      <c r="N88" s="1185"/>
      <c r="O88" s="1185"/>
      <c r="P88" s="1185"/>
      <c r="Q88" s="1184"/>
      <c r="R88" s="1184"/>
      <c r="S88" s="1184"/>
      <c r="T88" s="1186"/>
      <c r="U88" s="73"/>
    </row>
    <row r="89" spans="1:21" s="101" customFormat="1" ht="23.1" customHeight="1" x14ac:dyDescent="0.15">
      <c r="A89" s="66"/>
      <c r="B89" s="65"/>
      <c r="C89" s="1214"/>
      <c r="D89" s="1173"/>
      <c r="E89" s="1173"/>
      <c r="F89" s="1173"/>
      <c r="G89" s="1173"/>
      <c r="H89" s="1173"/>
      <c r="I89" s="1174"/>
      <c r="J89" s="1174"/>
      <c r="K89" s="1173"/>
      <c r="L89" s="1173"/>
      <c r="M89" s="1173"/>
      <c r="N89" s="1175"/>
      <c r="O89" s="1175"/>
      <c r="P89" s="1175"/>
      <c r="Q89" s="1174"/>
      <c r="R89" s="1174"/>
      <c r="S89" s="1174"/>
      <c r="T89" s="1176"/>
      <c r="U89" s="67"/>
    </row>
    <row r="90" spans="1:21" s="101" customFormat="1" ht="23.1" customHeight="1" x14ac:dyDescent="0.15">
      <c r="A90" s="66"/>
      <c r="B90" s="65"/>
      <c r="C90" s="1214"/>
      <c r="D90" s="1173"/>
      <c r="E90" s="1173"/>
      <c r="F90" s="1173"/>
      <c r="G90" s="1173"/>
      <c r="H90" s="1173"/>
      <c r="I90" s="1174"/>
      <c r="J90" s="1174"/>
      <c r="K90" s="1173"/>
      <c r="L90" s="1173"/>
      <c r="M90" s="1173"/>
      <c r="N90" s="1175"/>
      <c r="O90" s="1175"/>
      <c r="P90" s="1175"/>
      <c r="Q90" s="1174"/>
      <c r="R90" s="1174"/>
      <c r="S90" s="1174"/>
      <c r="T90" s="1176"/>
      <c r="U90" s="67"/>
    </row>
    <row r="91" spans="1:21" s="101" customFormat="1" ht="23.1" customHeight="1" x14ac:dyDescent="0.15">
      <c r="A91" s="66"/>
      <c r="B91" s="65"/>
      <c r="C91" s="1214"/>
      <c r="D91" s="1173"/>
      <c r="E91" s="1173"/>
      <c r="F91" s="1173"/>
      <c r="G91" s="1173"/>
      <c r="H91" s="1173"/>
      <c r="I91" s="1174"/>
      <c r="J91" s="1174"/>
      <c r="K91" s="1173"/>
      <c r="L91" s="1173"/>
      <c r="M91" s="1173"/>
      <c r="N91" s="1175"/>
      <c r="O91" s="1175"/>
      <c r="P91" s="1175"/>
      <c r="Q91" s="1174"/>
      <c r="R91" s="1174"/>
      <c r="S91" s="1174"/>
      <c r="T91" s="1176"/>
      <c r="U91" s="67"/>
    </row>
    <row r="92" spans="1:21" s="101" customFormat="1" ht="23.1" customHeight="1" x14ac:dyDescent="0.15">
      <c r="A92" s="66"/>
      <c r="B92" s="65"/>
      <c r="C92" s="1215"/>
      <c r="D92" s="1178"/>
      <c r="E92" s="1178"/>
      <c r="F92" s="1178"/>
      <c r="G92" s="1178"/>
      <c r="H92" s="1178"/>
      <c r="I92" s="1179"/>
      <c r="J92" s="1179"/>
      <c r="K92" s="1178"/>
      <c r="L92" s="1178"/>
      <c r="M92" s="1178"/>
      <c r="N92" s="1180"/>
      <c r="O92" s="1180"/>
      <c r="P92" s="1180"/>
      <c r="Q92" s="1179"/>
      <c r="R92" s="1179"/>
      <c r="S92" s="1179"/>
      <c r="T92" s="1181"/>
      <c r="U92" s="67"/>
    </row>
    <row r="93" spans="1:21" s="101" customFormat="1" ht="23.1" customHeight="1" x14ac:dyDescent="0.15">
      <c r="A93" s="70"/>
      <c r="B93" s="62"/>
      <c r="C93" s="1216"/>
      <c r="D93" s="1183"/>
      <c r="E93" s="1183"/>
      <c r="F93" s="1183"/>
      <c r="G93" s="1183"/>
      <c r="H93" s="1183"/>
      <c r="I93" s="1184"/>
      <c r="J93" s="1184"/>
      <c r="K93" s="1183"/>
      <c r="L93" s="1183"/>
      <c r="M93" s="1183"/>
      <c r="N93" s="1185"/>
      <c r="O93" s="1185"/>
      <c r="P93" s="1185"/>
      <c r="Q93" s="1184"/>
      <c r="R93" s="1184"/>
      <c r="S93" s="1184"/>
      <c r="T93" s="1186"/>
      <c r="U93" s="71"/>
    </row>
    <row r="94" spans="1:21" s="101" customFormat="1" ht="23.1" customHeight="1" x14ac:dyDescent="0.15">
      <c r="A94" s="66"/>
      <c r="B94" s="65"/>
      <c r="C94" s="1214"/>
      <c r="D94" s="1173"/>
      <c r="E94" s="1173"/>
      <c r="F94" s="1173"/>
      <c r="G94" s="1173"/>
      <c r="H94" s="1173"/>
      <c r="I94" s="1174"/>
      <c r="J94" s="1174"/>
      <c r="K94" s="1173"/>
      <c r="L94" s="1173"/>
      <c r="M94" s="1173"/>
      <c r="N94" s="1175"/>
      <c r="O94" s="1175"/>
      <c r="P94" s="1175"/>
      <c r="Q94" s="1174"/>
      <c r="R94" s="1174"/>
      <c r="S94" s="1174"/>
      <c r="T94" s="1176"/>
      <c r="U94" s="67"/>
    </row>
    <row r="95" spans="1:21" s="101" customFormat="1" ht="23.1" customHeight="1" x14ac:dyDescent="0.15">
      <c r="A95" s="66"/>
      <c r="B95" s="65"/>
      <c r="C95" s="1214"/>
      <c r="D95" s="1173"/>
      <c r="E95" s="1173"/>
      <c r="F95" s="1173"/>
      <c r="G95" s="1173"/>
      <c r="H95" s="1173"/>
      <c r="I95" s="1174"/>
      <c r="J95" s="1174"/>
      <c r="K95" s="1173"/>
      <c r="L95" s="1173"/>
      <c r="M95" s="1173"/>
      <c r="N95" s="1175"/>
      <c r="O95" s="1175"/>
      <c r="P95" s="1175"/>
      <c r="Q95" s="1174"/>
      <c r="R95" s="1174"/>
      <c r="S95" s="1174"/>
      <c r="T95" s="1176"/>
      <c r="U95" s="67"/>
    </row>
    <row r="96" spans="1:21" s="101" customFormat="1" ht="23.1" customHeight="1" x14ac:dyDescent="0.15">
      <c r="A96" s="66"/>
      <c r="B96" s="65"/>
      <c r="C96" s="1214"/>
      <c r="D96" s="1173"/>
      <c r="E96" s="1173"/>
      <c r="F96" s="1173"/>
      <c r="G96" s="1173"/>
      <c r="H96" s="1173"/>
      <c r="I96" s="1174"/>
      <c r="J96" s="1174"/>
      <c r="K96" s="1173"/>
      <c r="L96" s="1173"/>
      <c r="M96" s="1173"/>
      <c r="N96" s="1175"/>
      <c r="O96" s="1175"/>
      <c r="P96" s="1175"/>
      <c r="Q96" s="1174"/>
      <c r="R96" s="1174"/>
      <c r="S96" s="1174"/>
      <c r="T96" s="1176"/>
      <c r="U96" s="67"/>
    </row>
    <row r="97" spans="1:21" s="101" customFormat="1" ht="23.1" customHeight="1" x14ac:dyDescent="0.15">
      <c r="A97" s="66"/>
      <c r="B97" s="65"/>
      <c r="C97" s="1215"/>
      <c r="D97" s="1178"/>
      <c r="E97" s="1178"/>
      <c r="F97" s="1178"/>
      <c r="G97" s="1178"/>
      <c r="H97" s="1178"/>
      <c r="I97" s="1179"/>
      <c r="J97" s="1179"/>
      <c r="K97" s="1178"/>
      <c r="L97" s="1178"/>
      <c r="M97" s="1178"/>
      <c r="N97" s="1180"/>
      <c r="O97" s="1180"/>
      <c r="P97" s="1180"/>
      <c r="Q97" s="1179"/>
      <c r="R97" s="1179"/>
      <c r="S97" s="1179"/>
      <c r="T97" s="1181"/>
      <c r="U97" s="67"/>
    </row>
    <row r="98" spans="1:21" s="101" customFormat="1" ht="23.1" customHeight="1" x14ac:dyDescent="0.15">
      <c r="A98" s="70"/>
      <c r="B98" s="62"/>
      <c r="C98" s="1216"/>
      <c r="D98" s="1183"/>
      <c r="E98" s="1183"/>
      <c r="F98" s="1183"/>
      <c r="G98" s="1183"/>
      <c r="H98" s="1183"/>
      <c r="I98" s="1184"/>
      <c r="J98" s="1184"/>
      <c r="K98" s="1183"/>
      <c r="L98" s="1183"/>
      <c r="M98" s="1183"/>
      <c r="N98" s="1185"/>
      <c r="O98" s="1185"/>
      <c r="P98" s="1185"/>
      <c r="Q98" s="1184"/>
      <c r="R98" s="1184"/>
      <c r="S98" s="1184"/>
      <c r="T98" s="1186"/>
      <c r="U98" s="71"/>
    </row>
    <row r="99" spans="1:21" s="101" customFormat="1" ht="23.1" customHeight="1" x14ac:dyDescent="0.15">
      <c r="A99" s="66"/>
      <c r="B99" s="65"/>
      <c r="C99" s="1214"/>
      <c r="D99" s="1173"/>
      <c r="E99" s="1173"/>
      <c r="F99" s="1173"/>
      <c r="G99" s="1173"/>
      <c r="H99" s="1173"/>
      <c r="I99" s="1174"/>
      <c r="J99" s="1174"/>
      <c r="K99" s="1173"/>
      <c r="L99" s="1173"/>
      <c r="M99" s="1173"/>
      <c r="N99" s="1175"/>
      <c r="O99" s="1175"/>
      <c r="P99" s="1175"/>
      <c r="Q99" s="1174"/>
      <c r="R99" s="1174"/>
      <c r="S99" s="1174"/>
      <c r="T99" s="1176"/>
      <c r="U99" s="67"/>
    </row>
    <row r="100" spans="1:21" s="101" customFormat="1" ht="23.1" customHeight="1" x14ac:dyDescent="0.15">
      <c r="A100" s="66"/>
      <c r="B100" s="65"/>
      <c r="C100" s="1214"/>
      <c r="D100" s="1173"/>
      <c r="E100" s="1173"/>
      <c r="F100" s="1173"/>
      <c r="G100" s="1173"/>
      <c r="H100" s="1173"/>
      <c r="I100" s="1174"/>
      <c r="J100" s="1174"/>
      <c r="K100" s="1173"/>
      <c r="L100" s="1173"/>
      <c r="M100" s="1173"/>
      <c r="N100" s="1175"/>
      <c r="O100" s="1175"/>
      <c r="P100" s="1175"/>
      <c r="Q100" s="1174"/>
      <c r="R100" s="1174"/>
      <c r="S100" s="1174"/>
      <c r="T100" s="1176"/>
      <c r="U100" s="67"/>
    </row>
    <row r="101" spans="1:21" s="101" customFormat="1" ht="23.1" customHeight="1" x14ac:dyDescent="0.15">
      <c r="A101" s="66"/>
      <c r="B101" s="65"/>
      <c r="C101" s="1214"/>
      <c r="D101" s="1173"/>
      <c r="E101" s="1173"/>
      <c r="F101" s="1173"/>
      <c r="G101" s="1173"/>
      <c r="H101" s="1173"/>
      <c r="I101" s="1174"/>
      <c r="J101" s="1174"/>
      <c r="K101" s="1173"/>
      <c r="L101" s="1173"/>
      <c r="M101" s="1173"/>
      <c r="N101" s="1175"/>
      <c r="O101" s="1175"/>
      <c r="P101" s="1175"/>
      <c r="Q101" s="1174"/>
      <c r="R101" s="1174"/>
      <c r="S101" s="1174"/>
      <c r="T101" s="1176"/>
      <c r="U101" s="67"/>
    </row>
    <row r="102" spans="1:21" s="101" customFormat="1" ht="23.1" customHeight="1" x14ac:dyDescent="0.15">
      <c r="A102" s="66"/>
      <c r="B102" s="65"/>
      <c r="C102" s="1215"/>
      <c r="D102" s="1178"/>
      <c r="E102" s="1178"/>
      <c r="F102" s="1178"/>
      <c r="G102" s="1178"/>
      <c r="H102" s="1178"/>
      <c r="I102" s="1179"/>
      <c r="J102" s="1179"/>
      <c r="K102" s="1178"/>
      <c r="L102" s="1178"/>
      <c r="M102" s="1178"/>
      <c r="N102" s="1180"/>
      <c r="O102" s="1180"/>
      <c r="P102" s="1180"/>
      <c r="Q102" s="1179"/>
      <c r="R102" s="1179"/>
      <c r="S102" s="1179"/>
      <c r="T102" s="1181"/>
      <c r="U102" s="67"/>
    </row>
    <row r="103" spans="1:21" s="101" customFormat="1" ht="23.1" customHeight="1" x14ac:dyDescent="0.15">
      <c r="A103" s="72"/>
      <c r="B103" s="62"/>
      <c r="C103" s="1216"/>
      <c r="D103" s="1183"/>
      <c r="E103" s="1183"/>
      <c r="F103" s="1183"/>
      <c r="G103" s="1183"/>
      <c r="H103" s="1183"/>
      <c r="I103" s="1184"/>
      <c r="J103" s="1184"/>
      <c r="K103" s="1183"/>
      <c r="L103" s="1183"/>
      <c r="M103" s="1183"/>
      <c r="N103" s="1185"/>
      <c r="O103" s="1185"/>
      <c r="P103" s="1185"/>
      <c r="Q103" s="1184"/>
      <c r="R103" s="1184"/>
      <c r="S103" s="1184"/>
      <c r="T103" s="1186"/>
      <c r="U103" s="73"/>
    </row>
    <row r="104" spans="1:21" s="101" customFormat="1" ht="23.1" customHeight="1" x14ac:dyDescent="0.15">
      <c r="A104" s="66"/>
      <c r="B104" s="65"/>
      <c r="C104" s="1214"/>
      <c r="D104" s="1173"/>
      <c r="E104" s="1173"/>
      <c r="F104" s="1173"/>
      <c r="G104" s="1173"/>
      <c r="H104" s="1173"/>
      <c r="I104" s="1174"/>
      <c r="J104" s="1174"/>
      <c r="K104" s="1173"/>
      <c r="L104" s="1173"/>
      <c r="M104" s="1173"/>
      <c r="N104" s="1175"/>
      <c r="O104" s="1175"/>
      <c r="P104" s="1175"/>
      <c r="Q104" s="1174"/>
      <c r="R104" s="1174"/>
      <c r="S104" s="1174"/>
      <c r="T104" s="1176"/>
      <c r="U104" s="67"/>
    </row>
    <row r="105" spans="1:21" s="101" customFormat="1" ht="23.1" customHeight="1" x14ac:dyDescent="0.15">
      <c r="A105" s="66"/>
      <c r="B105" s="65"/>
      <c r="C105" s="1214"/>
      <c r="D105" s="1173"/>
      <c r="E105" s="1173"/>
      <c r="F105" s="1173"/>
      <c r="G105" s="1173"/>
      <c r="H105" s="1173"/>
      <c r="I105" s="1174"/>
      <c r="J105" s="1174"/>
      <c r="K105" s="1173"/>
      <c r="L105" s="1173"/>
      <c r="M105" s="1173"/>
      <c r="N105" s="1175"/>
      <c r="O105" s="1175"/>
      <c r="P105" s="1175"/>
      <c r="Q105" s="1174"/>
      <c r="R105" s="1174"/>
      <c r="S105" s="1174"/>
      <c r="T105" s="1176"/>
      <c r="U105" s="67"/>
    </row>
    <row r="106" spans="1:21" s="101" customFormat="1" ht="23.1" customHeight="1" x14ac:dyDescent="0.15">
      <c r="A106" s="66"/>
      <c r="B106" s="65"/>
      <c r="C106" s="1214"/>
      <c r="D106" s="1173"/>
      <c r="E106" s="1173"/>
      <c r="F106" s="1173"/>
      <c r="G106" s="1173"/>
      <c r="H106" s="1173"/>
      <c r="I106" s="1174"/>
      <c r="J106" s="1174"/>
      <c r="K106" s="1173"/>
      <c r="L106" s="1173"/>
      <c r="M106" s="1173"/>
      <c r="N106" s="1175"/>
      <c r="O106" s="1175"/>
      <c r="P106" s="1175"/>
      <c r="Q106" s="1174"/>
      <c r="R106" s="1174"/>
      <c r="S106" s="1174"/>
      <c r="T106" s="1176"/>
      <c r="U106" s="67"/>
    </row>
    <row r="107" spans="1:21" s="101" customFormat="1" ht="23.1" customHeight="1" thickBot="1" x14ac:dyDescent="0.2">
      <c r="A107" s="81"/>
      <c r="B107" s="82"/>
      <c r="C107" s="1217"/>
      <c r="D107" s="1188"/>
      <c r="E107" s="1188"/>
      <c r="F107" s="1188"/>
      <c r="G107" s="1188"/>
      <c r="H107" s="1188"/>
      <c r="I107" s="1189"/>
      <c r="J107" s="1189"/>
      <c r="K107" s="1188"/>
      <c r="L107" s="1188"/>
      <c r="M107" s="1188"/>
      <c r="N107" s="1190"/>
      <c r="O107" s="1190"/>
      <c r="P107" s="1190"/>
      <c r="Q107" s="1189"/>
      <c r="R107" s="1189"/>
      <c r="S107" s="1189"/>
      <c r="T107" s="1191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07"/>
  <sheetViews>
    <sheetView showGridLines="0" view="pageBreakPreview" zoomScale="55" zoomScaleNormal="75" zoomScaleSheetLayoutView="55" workbookViewId="0">
      <selection activeCell="A2" sqref="A2"/>
    </sheetView>
  </sheetViews>
  <sheetFormatPr defaultRowHeight="19.7" customHeight="1" x14ac:dyDescent="0.2"/>
  <cols>
    <col min="1" max="1" width="4.875" style="8" customWidth="1"/>
    <col min="2" max="2" width="21.625" style="6" customWidth="1"/>
    <col min="3" max="3" width="18.625" style="6" customWidth="1"/>
    <col min="4" max="4" width="18.625" style="244" customWidth="1"/>
    <col min="5" max="5" width="18.625" style="6" customWidth="1"/>
    <col min="6" max="6" width="18.625" style="244" customWidth="1"/>
    <col min="7" max="7" width="18.625" style="6" customWidth="1"/>
    <col min="8" max="8" width="18.625" style="244" customWidth="1"/>
    <col min="9" max="9" width="18.625" style="6" customWidth="1"/>
    <col min="10" max="10" width="18.625" style="195" customWidth="1"/>
    <col min="11" max="15" width="18.625" style="107" customWidth="1"/>
    <col min="16" max="16" width="4.875" style="149" customWidth="1"/>
    <col min="17" max="17" width="11.125" style="6" customWidth="1"/>
    <col min="18" max="16384" width="9" style="6"/>
  </cols>
  <sheetData>
    <row r="1" spans="1:18" ht="30.95" customHeight="1" x14ac:dyDescent="0.15">
      <c r="A1" s="4" t="s">
        <v>980</v>
      </c>
      <c r="P1" s="196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 t="s">
        <v>510</v>
      </c>
    </row>
    <row r="3" spans="1:18" s="120" customFormat="1" ht="24.95" customHeight="1" x14ac:dyDescent="0.15">
      <c r="A3" s="13" t="s">
        <v>487</v>
      </c>
      <c r="B3" s="14"/>
      <c r="C3" s="245"/>
      <c r="D3" s="246"/>
      <c r="E3" s="246"/>
      <c r="F3" s="246"/>
      <c r="G3" s="246"/>
      <c r="H3" s="246"/>
      <c r="I3" s="359" t="s">
        <v>581</v>
      </c>
      <c r="J3" s="246"/>
      <c r="K3" s="247"/>
      <c r="L3" s="2419" t="s">
        <v>720</v>
      </c>
      <c r="M3" s="2413"/>
      <c r="N3" s="2413"/>
      <c r="O3" s="2420"/>
      <c r="P3" s="20" t="s">
        <v>487</v>
      </c>
    </row>
    <row r="4" spans="1:18" s="120" customFormat="1" ht="24.95" customHeight="1" x14ac:dyDescent="0.15">
      <c r="A4" s="22" t="s">
        <v>488</v>
      </c>
      <c r="B4" s="23"/>
      <c r="C4" s="179" t="s">
        <v>719</v>
      </c>
      <c r="D4" s="248"/>
      <c r="E4" s="249"/>
      <c r="F4" s="179" t="s">
        <v>721</v>
      </c>
      <c r="G4" s="248"/>
      <c r="H4" s="249"/>
      <c r="I4" s="179" t="s">
        <v>449</v>
      </c>
      <c r="J4" s="248"/>
      <c r="K4" s="249"/>
      <c r="L4" s="92"/>
      <c r="M4" s="92"/>
      <c r="N4" s="92"/>
      <c r="O4" s="250"/>
      <c r="P4" s="29" t="s">
        <v>488</v>
      </c>
    </row>
    <row r="5" spans="1:18" s="120" customFormat="1" ht="24.95" customHeight="1" x14ac:dyDescent="0.15">
      <c r="A5" s="22" t="s">
        <v>489</v>
      </c>
      <c r="B5" s="23" t="s">
        <v>450</v>
      </c>
      <c r="C5" s="92"/>
      <c r="D5" s="92"/>
      <c r="E5" s="92"/>
      <c r="F5" s="92"/>
      <c r="G5" s="92"/>
      <c r="H5" s="92"/>
      <c r="I5" s="92"/>
      <c r="J5" s="92"/>
      <c r="K5" s="92"/>
      <c r="L5" s="93" t="s">
        <v>582</v>
      </c>
      <c r="M5" s="93" t="s">
        <v>583</v>
      </c>
      <c r="N5" s="93" t="s">
        <v>583</v>
      </c>
      <c r="O5" s="182" t="s">
        <v>583</v>
      </c>
      <c r="P5" s="29" t="s">
        <v>489</v>
      </c>
    </row>
    <row r="6" spans="1:18" s="120" customFormat="1" ht="24.95" customHeight="1" x14ac:dyDescent="0.15">
      <c r="A6" s="22" t="s">
        <v>490</v>
      </c>
      <c r="B6" s="23"/>
      <c r="C6" s="93" t="s">
        <v>722</v>
      </c>
      <c r="D6" s="93" t="s">
        <v>456</v>
      </c>
      <c r="E6" s="93" t="s">
        <v>449</v>
      </c>
      <c r="F6" s="93" t="s">
        <v>722</v>
      </c>
      <c r="G6" s="93" t="s">
        <v>456</v>
      </c>
      <c r="H6" s="93" t="s">
        <v>449</v>
      </c>
      <c r="I6" s="93" t="s">
        <v>722</v>
      </c>
      <c r="J6" s="93" t="s">
        <v>456</v>
      </c>
      <c r="K6" s="93" t="s">
        <v>449</v>
      </c>
      <c r="L6" s="93" t="s">
        <v>461</v>
      </c>
      <c r="M6" s="93" t="s">
        <v>461</v>
      </c>
      <c r="N6" s="93" t="s">
        <v>462</v>
      </c>
      <c r="O6" s="182" t="s">
        <v>463</v>
      </c>
      <c r="P6" s="29" t="s">
        <v>490</v>
      </c>
    </row>
    <row r="7" spans="1:18" s="124" customFormat="1" ht="24.95" customHeight="1" thickBot="1" x14ac:dyDescent="0.2">
      <c r="A7" s="49" t="s">
        <v>491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38"/>
      <c r="P7" s="48" t="s">
        <v>491</v>
      </c>
    </row>
    <row r="8" spans="1:18" s="120" customFormat="1" ht="30" customHeight="1" x14ac:dyDescent="0.15">
      <c r="A8" s="22"/>
      <c r="B8" s="30" t="s">
        <v>1</v>
      </c>
      <c r="C8" s="1219">
        <v>86.81</v>
      </c>
      <c r="D8" s="1219">
        <v>15.15</v>
      </c>
      <c r="E8" s="1219">
        <v>63.21</v>
      </c>
      <c r="F8" s="1219">
        <v>95.69</v>
      </c>
      <c r="G8" s="1219">
        <v>21.21</v>
      </c>
      <c r="H8" s="1219">
        <v>83.44</v>
      </c>
      <c r="I8" s="1219">
        <v>87.42</v>
      </c>
      <c r="J8" s="1219">
        <v>15.32</v>
      </c>
      <c r="K8" s="1219">
        <v>64.33</v>
      </c>
      <c r="L8" s="1219">
        <v>165979</v>
      </c>
      <c r="M8" s="1219">
        <v>94142</v>
      </c>
      <c r="N8" s="1219">
        <v>82294</v>
      </c>
      <c r="O8" s="1221">
        <v>11840</v>
      </c>
      <c r="P8" s="251"/>
    </row>
    <row r="9" spans="1:18" s="120" customFormat="1" ht="30" customHeight="1" x14ac:dyDescent="0.15">
      <c r="A9" s="22"/>
      <c r="B9" s="30" t="s">
        <v>817</v>
      </c>
      <c r="C9" s="1110">
        <v>86.52</v>
      </c>
      <c r="D9" s="1110">
        <v>15.15</v>
      </c>
      <c r="E9" s="1110">
        <v>62.68</v>
      </c>
      <c r="F9" s="1110">
        <v>95.69</v>
      </c>
      <c r="G9" s="1111">
        <v>21.21</v>
      </c>
      <c r="H9" s="1110">
        <v>83.44</v>
      </c>
      <c r="I9" s="1111">
        <v>87.16</v>
      </c>
      <c r="J9" s="1110">
        <v>15.32</v>
      </c>
      <c r="K9" s="1110">
        <v>63.85</v>
      </c>
      <c r="L9" s="1110">
        <v>164939</v>
      </c>
      <c r="M9" s="1110">
        <v>93485</v>
      </c>
      <c r="N9" s="1110">
        <v>81483</v>
      </c>
      <c r="O9" s="1110">
        <v>11993</v>
      </c>
      <c r="P9" s="59"/>
    </row>
    <row r="10" spans="1:18" s="120" customFormat="1" ht="30" customHeight="1" x14ac:dyDescent="0.15">
      <c r="A10" s="22"/>
      <c r="B10" s="30" t="s">
        <v>818</v>
      </c>
      <c r="C10" s="1111">
        <v>100</v>
      </c>
      <c r="D10" s="1111">
        <v>78.900000000000006</v>
      </c>
      <c r="E10" s="1111">
        <v>99.99</v>
      </c>
      <c r="F10" s="1220" t="s">
        <v>693</v>
      </c>
      <c r="G10" s="1220" t="s">
        <v>693</v>
      </c>
      <c r="H10" s="1220" t="s">
        <v>693</v>
      </c>
      <c r="I10" s="1219">
        <v>100</v>
      </c>
      <c r="J10" s="1219">
        <v>78.900000000000006</v>
      </c>
      <c r="K10" s="1219">
        <v>99.99</v>
      </c>
      <c r="L10" s="1111">
        <v>242019</v>
      </c>
      <c r="M10" s="1111">
        <v>144881</v>
      </c>
      <c r="N10" s="1111">
        <v>144875</v>
      </c>
      <c r="O10" s="1111">
        <v>6</v>
      </c>
      <c r="P10" s="59"/>
    </row>
    <row r="11" spans="1:18" s="120" customFormat="1" ht="30" customHeight="1" x14ac:dyDescent="0.15">
      <c r="A11" s="22"/>
      <c r="B11" s="30" t="s">
        <v>819</v>
      </c>
      <c r="C11" s="1111">
        <v>86.5</v>
      </c>
      <c r="D11" s="1111">
        <v>15.29</v>
      </c>
      <c r="E11" s="1111">
        <v>62.83</v>
      </c>
      <c r="F11" s="1111">
        <v>95.7</v>
      </c>
      <c r="G11" s="1111">
        <v>21.31</v>
      </c>
      <c r="H11" s="1111">
        <v>83.4</v>
      </c>
      <c r="I11" s="1219">
        <v>87.14</v>
      </c>
      <c r="J11" s="1219">
        <v>15.46</v>
      </c>
      <c r="K11" s="1219">
        <v>63.98</v>
      </c>
      <c r="L11" s="1222">
        <v>164086</v>
      </c>
      <c r="M11" s="1222">
        <v>93305</v>
      </c>
      <c r="N11" s="1223">
        <v>81305</v>
      </c>
      <c r="O11" s="1224">
        <v>11992</v>
      </c>
      <c r="P11" s="59"/>
    </row>
    <row r="12" spans="1:18" s="120" customFormat="1" ht="30" customHeight="1" x14ac:dyDescent="0.15">
      <c r="A12" s="121"/>
      <c r="B12" s="148" t="s">
        <v>820</v>
      </c>
      <c r="C12" s="1113">
        <v>86.84</v>
      </c>
      <c r="D12" s="1113">
        <v>12.99</v>
      </c>
      <c r="E12" s="1113">
        <v>60.18</v>
      </c>
      <c r="F12" s="1113">
        <v>95.52</v>
      </c>
      <c r="G12" s="1113">
        <v>19.670000000000002</v>
      </c>
      <c r="H12" s="1113">
        <v>84</v>
      </c>
      <c r="I12" s="1113">
        <v>87.57</v>
      </c>
      <c r="J12" s="1113">
        <v>13.17</v>
      </c>
      <c r="K12" s="1113">
        <v>61.72</v>
      </c>
      <c r="L12" s="1225">
        <v>181168</v>
      </c>
      <c r="M12" s="1225">
        <v>96697</v>
      </c>
      <c r="N12" s="1225">
        <v>84671</v>
      </c>
      <c r="O12" s="1226">
        <v>12016</v>
      </c>
      <c r="P12" s="139"/>
    </row>
    <row r="13" spans="1:18" ht="23.1" customHeight="1" x14ac:dyDescent="0.15">
      <c r="A13" s="61">
        <v>1</v>
      </c>
      <c r="B13" s="96" t="s">
        <v>821</v>
      </c>
      <c r="C13" s="1129">
        <v>87.35</v>
      </c>
      <c r="D13" s="1129">
        <v>14.46</v>
      </c>
      <c r="E13" s="1129">
        <v>68.44</v>
      </c>
      <c r="F13" s="1129">
        <v>95.37</v>
      </c>
      <c r="G13" s="1129">
        <v>21.33</v>
      </c>
      <c r="H13" s="1129">
        <v>83.88</v>
      </c>
      <c r="I13" s="1129">
        <v>87.75</v>
      </c>
      <c r="J13" s="1129">
        <v>14.65</v>
      </c>
      <c r="K13" s="1227">
        <v>69.14</v>
      </c>
      <c r="L13" s="1227">
        <v>142774</v>
      </c>
      <c r="M13" s="1227">
        <v>83856</v>
      </c>
      <c r="N13" s="1228">
        <v>73588</v>
      </c>
      <c r="O13" s="1229">
        <v>10263</v>
      </c>
      <c r="P13" s="63">
        <v>1</v>
      </c>
      <c r="Q13" s="120"/>
      <c r="R13" s="120"/>
    </row>
    <row r="14" spans="1:18" ht="23.1" customHeight="1" x14ac:dyDescent="0.15">
      <c r="A14" s="64">
        <v>2</v>
      </c>
      <c r="B14" s="97" t="s">
        <v>823</v>
      </c>
      <c r="C14" s="1127">
        <v>84.03</v>
      </c>
      <c r="D14" s="1127">
        <v>18.86</v>
      </c>
      <c r="E14" s="1127">
        <v>63.38</v>
      </c>
      <c r="F14" s="1127">
        <v>90.76</v>
      </c>
      <c r="G14" s="1127">
        <v>28.73</v>
      </c>
      <c r="H14" s="1127">
        <v>79.72</v>
      </c>
      <c r="I14" s="1127">
        <v>84.45</v>
      </c>
      <c r="J14" s="1127">
        <v>19.149999999999999</v>
      </c>
      <c r="K14" s="1230">
        <v>64.23</v>
      </c>
      <c r="L14" s="1230">
        <v>186219</v>
      </c>
      <c r="M14" s="1230">
        <v>98122</v>
      </c>
      <c r="N14" s="1231">
        <v>82862</v>
      </c>
      <c r="O14" s="1232">
        <v>15260</v>
      </c>
      <c r="P14" s="59">
        <v>2</v>
      </c>
      <c r="Q14" s="120"/>
      <c r="R14" s="120"/>
    </row>
    <row r="15" spans="1:18" ht="23.1" customHeight="1" x14ac:dyDescent="0.15">
      <c r="A15" s="64">
        <v>3</v>
      </c>
      <c r="B15" s="97" t="s">
        <v>825</v>
      </c>
      <c r="C15" s="1127">
        <v>83.52</v>
      </c>
      <c r="D15" s="1127">
        <v>14.28</v>
      </c>
      <c r="E15" s="1127">
        <v>54.29</v>
      </c>
      <c r="F15" s="1127">
        <v>94.44</v>
      </c>
      <c r="G15" s="1127">
        <v>21.65</v>
      </c>
      <c r="H15" s="1127">
        <v>72.36</v>
      </c>
      <c r="I15" s="1127">
        <v>83.99</v>
      </c>
      <c r="J15" s="1127">
        <v>14.47</v>
      </c>
      <c r="K15" s="1230">
        <v>54.94</v>
      </c>
      <c r="L15" s="1230">
        <v>152880</v>
      </c>
      <c r="M15" s="1230">
        <v>92149</v>
      </c>
      <c r="N15" s="1231">
        <v>77397</v>
      </c>
      <c r="O15" s="1232">
        <v>14694</v>
      </c>
      <c r="P15" s="59">
        <v>3</v>
      </c>
      <c r="Q15" s="120"/>
      <c r="R15" s="120"/>
    </row>
    <row r="16" spans="1:18" ht="23.1" customHeight="1" x14ac:dyDescent="0.15">
      <c r="A16" s="64">
        <v>4</v>
      </c>
      <c r="B16" s="97" t="s">
        <v>827</v>
      </c>
      <c r="C16" s="1127">
        <v>88.39</v>
      </c>
      <c r="D16" s="1127">
        <v>20.11</v>
      </c>
      <c r="E16" s="1127">
        <v>74.8</v>
      </c>
      <c r="F16" s="1127">
        <v>96.49</v>
      </c>
      <c r="G16" s="1127">
        <v>27.68</v>
      </c>
      <c r="H16" s="1127">
        <v>90.17</v>
      </c>
      <c r="I16" s="1127">
        <v>88.87</v>
      </c>
      <c r="J16" s="1127">
        <v>20.3</v>
      </c>
      <c r="K16" s="1230">
        <v>75.599999999999994</v>
      </c>
      <c r="L16" s="1230">
        <v>154177</v>
      </c>
      <c r="M16" s="1230">
        <v>92322</v>
      </c>
      <c r="N16" s="1231">
        <v>82043</v>
      </c>
      <c r="O16" s="1232">
        <v>10279</v>
      </c>
      <c r="P16" s="59">
        <v>4</v>
      </c>
      <c r="Q16" s="120"/>
      <c r="R16" s="120"/>
    </row>
    <row r="17" spans="1:18" ht="23.1" customHeight="1" x14ac:dyDescent="0.15">
      <c r="A17" s="64">
        <v>5</v>
      </c>
      <c r="B17" s="97" t="s">
        <v>829</v>
      </c>
      <c r="C17" s="1128">
        <v>88.11</v>
      </c>
      <c r="D17" s="1128">
        <v>15.75</v>
      </c>
      <c r="E17" s="1128">
        <v>57.08</v>
      </c>
      <c r="F17" s="1128">
        <v>96.52</v>
      </c>
      <c r="G17" s="1128">
        <v>23.07</v>
      </c>
      <c r="H17" s="1128">
        <v>81.73</v>
      </c>
      <c r="I17" s="1128">
        <v>88.91</v>
      </c>
      <c r="J17" s="1128">
        <v>16</v>
      </c>
      <c r="K17" s="1233">
        <v>58.81</v>
      </c>
      <c r="L17" s="1233">
        <v>170416</v>
      </c>
      <c r="M17" s="1233">
        <v>97832</v>
      </c>
      <c r="N17" s="1234">
        <v>86984</v>
      </c>
      <c r="O17" s="1235">
        <v>10847</v>
      </c>
      <c r="P17" s="59">
        <v>5</v>
      </c>
      <c r="Q17" s="120"/>
      <c r="R17" s="120"/>
    </row>
    <row r="18" spans="1:18" ht="23.1" customHeight="1" x14ac:dyDescent="0.15">
      <c r="A18" s="61">
        <v>6</v>
      </c>
      <c r="B18" s="96" t="s">
        <v>831</v>
      </c>
      <c r="C18" s="1129">
        <v>82.04</v>
      </c>
      <c r="D18" s="1129">
        <v>15.99</v>
      </c>
      <c r="E18" s="1129">
        <v>53.42</v>
      </c>
      <c r="F18" s="1129">
        <v>93.72</v>
      </c>
      <c r="G18" s="1129">
        <v>61.21</v>
      </c>
      <c r="H18" s="1129">
        <v>91.2</v>
      </c>
      <c r="I18" s="1129">
        <v>82.84</v>
      </c>
      <c r="J18" s="1129">
        <v>16.350000000000001</v>
      </c>
      <c r="K18" s="1227">
        <v>55.06</v>
      </c>
      <c r="L18" s="1227">
        <v>185595</v>
      </c>
      <c r="M18" s="1227">
        <v>103683</v>
      </c>
      <c r="N18" s="1228">
        <v>85896</v>
      </c>
      <c r="O18" s="1229">
        <v>17786</v>
      </c>
      <c r="P18" s="63">
        <v>6</v>
      </c>
      <c r="Q18" s="120"/>
      <c r="R18" s="120"/>
    </row>
    <row r="19" spans="1:18" ht="23.1" customHeight="1" x14ac:dyDescent="0.15">
      <c r="A19" s="64">
        <v>7</v>
      </c>
      <c r="B19" s="97" t="s">
        <v>833</v>
      </c>
      <c r="C19" s="1127">
        <v>88.27</v>
      </c>
      <c r="D19" s="1127">
        <v>15</v>
      </c>
      <c r="E19" s="1127">
        <v>68.5</v>
      </c>
      <c r="F19" s="1127">
        <v>95.9</v>
      </c>
      <c r="G19" s="1127">
        <v>16.78</v>
      </c>
      <c r="H19" s="1127">
        <v>79.86</v>
      </c>
      <c r="I19" s="1127">
        <v>88.66</v>
      </c>
      <c r="J19" s="1127">
        <v>15.06</v>
      </c>
      <c r="K19" s="1230">
        <v>69.03</v>
      </c>
      <c r="L19" s="1230">
        <v>167033</v>
      </c>
      <c r="M19" s="1230">
        <v>98853</v>
      </c>
      <c r="N19" s="1231">
        <v>87640</v>
      </c>
      <c r="O19" s="1232">
        <v>11202</v>
      </c>
      <c r="P19" s="59">
        <v>7</v>
      </c>
      <c r="Q19" s="120"/>
      <c r="R19" s="120"/>
    </row>
    <row r="20" spans="1:18" ht="23.1" customHeight="1" x14ac:dyDescent="0.15">
      <c r="A20" s="64">
        <v>8</v>
      </c>
      <c r="B20" s="97" t="s">
        <v>835</v>
      </c>
      <c r="C20" s="1127">
        <v>86.59</v>
      </c>
      <c r="D20" s="1127">
        <v>18.16</v>
      </c>
      <c r="E20" s="1127">
        <v>64.16</v>
      </c>
      <c r="F20" s="1127">
        <v>96.12</v>
      </c>
      <c r="G20" s="1127">
        <v>28.63</v>
      </c>
      <c r="H20" s="1127">
        <v>87.84</v>
      </c>
      <c r="I20" s="1127">
        <v>87.39</v>
      </c>
      <c r="J20" s="1127">
        <v>18.43</v>
      </c>
      <c r="K20" s="1230">
        <v>65.709999999999994</v>
      </c>
      <c r="L20" s="1230">
        <v>197147</v>
      </c>
      <c r="M20" s="1230">
        <v>105763</v>
      </c>
      <c r="N20" s="1231">
        <v>92424</v>
      </c>
      <c r="O20" s="1232">
        <v>13340</v>
      </c>
      <c r="P20" s="59">
        <v>8</v>
      </c>
      <c r="Q20" s="120"/>
      <c r="R20" s="120"/>
    </row>
    <row r="21" spans="1:18" s="103" customFormat="1" ht="23.1" customHeight="1" x14ac:dyDescent="0.15">
      <c r="A21" s="66">
        <v>9</v>
      </c>
      <c r="B21" s="65" t="s">
        <v>837</v>
      </c>
      <c r="C21" s="1111">
        <v>86.36</v>
      </c>
      <c r="D21" s="1111">
        <v>16.12</v>
      </c>
      <c r="E21" s="1111">
        <v>62.08</v>
      </c>
      <c r="F21" s="1111">
        <v>95.68</v>
      </c>
      <c r="G21" s="1111">
        <v>24.09</v>
      </c>
      <c r="H21" s="1111">
        <v>87.56</v>
      </c>
      <c r="I21" s="1111">
        <v>87.1</v>
      </c>
      <c r="J21" s="1111">
        <v>16.29</v>
      </c>
      <c r="K21" s="1222">
        <v>63.61</v>
      </c>
      <c r="L21" s="1222">
        <v>188284</v>
      </c>
      <c r="M21" s="1222">
        <v>96641</v>
      </c>
      <c r="N21" s="1223">
        <v>84174</v>
      </c>
      <c r="O21" s="1236">
        <v>12467</v>
      </c>
      <c r="P21" s="67">
        <v>9</v>
      </c>
      <c r="Q21" s="120"/>
      <c r="R21" s="120"/>
    </row>
    <row r="22" spans="1:18" s="103" customFormat="1" ht="23.1" customHeight="1" x14ac:dyDescent="0.15">
      <c r="A22" s="66">
        <v>10</v>
      </c>
      <c r="B22" s="65" t="s">
        <v>839</v>
      </c>
      <c r="C22" s="1113">
        <v>85.44</v>
      </c>
      <c r="D22" s="1113">
        <v>11.36</v>
      </c>
      <c r="E22" s="1113">
        <v>49.32</v>
      </c>
      <c r="F22" s="1113">
        <v>95.46</v>
      </c>
      <c r="G22" s="1113">
        <v>13.16</v>
      </c>
      <c r="H22" s="1113">
        <v>74.22</v>
      </c>
      <c r="I22" s="1113">
        <v>86.33</v>
      </c>
      <c r="J22" s="1113">
        <v>11.43</v>
      </c>
      <c r="K22" s="1225">
        <v>50.9</v>
      </c>
      <c r="L22" s="1225">
        <v>180228</v>
      </c>
      <c r="M22" s="1225">
        <v>102291</v>
      </c>
      <c r="N22" s="1237">
        <v>88311</v>
      </c>
      <c r="O22" s="1238">
        <v>13980</v>
      </c>
      <c r="P22" s="67">
        <v>10</v>
      </c>
      <c r="Q22" s="120"/>
      <c r="R22" s="120"/>
    </row>
    <row r="23" spans="1:18" s="103" customFormat="1" ht="23.1" customHeight="1" x14ac:dyDescent="0.15">
      <c r="A23" s="70">
        <v>11</v>
      </c>
      <c r="B23" s="62" t="s">
        <v>841</v>
      </c>
      <c r="C23" s="1109">
        <v>86.04</v>
      </c>
      <c r="D23" s="1109">
        <v>17.91</v>
      </c>
      <c r="E23" s="1109">
        <v>61.98</v>
      </c>
      <c r="F23" s="1109">
        <v>96.14</v>
      </c>
      <c r="G23" s="1109">
        <v>17.91</v>
      </c>
      <c r="H23" s="1109">
        <v>84.16</v>
      </c>
      <c r="I23" s="1109">
        <v>87.02</v>
      </c>
      <c r="J23" s="1109">
        <v>17.91</v>
      </c>
      <c r="K23" s="1239">
        <v>63.67</v>
      </c>
      <c r="L23" s="1239">
        <v>133918</v>
      </c>
      <c r="M23" s="1239">
        <v>73624</v>
      </c>
      <c r="N23" s="1240">
        <v>64067</v>
      </c>
      <c r="O23" s="1241">
        <v>9557</v>
      </c>
      <c r="P23" s="71">
        <v>11</v>
      </c>
      <c r="Q23" s="120"/>
      <c r="R23" s="120"/>
    </row>
    <row r="24" spans="1:18" s="103" customFormat="1" ht="23.1" customHeight="1" x14ac:dyDescent="0.15">
      <c r="A24" s="66">
        <v>12</v>
      </c>
      <c r="B24" s="65" t="s">
        <v>843</v>
      </c>
      <c r="C24" s="1111">
        <v>88.57</v>
      </c>
      <c r="D24" s="1111">
        <v>12.22</v>
      </c>
      <c r="E24" s="1111">
        <v>57.65</v>
      </c>
      <c r="F24" s="1111">
        <v>97.36</v>
      </c>
      <c r="G24" s="1111">
        <v>14.48</v>
      </c>
      <c r="H24" s="1111">
        <v>79.55</v>
      </c>
      <c r="I24" s="1111">
        <v>89.41</v>
      </c>
      <c r="J24" s="1111">
        <v>12.31</v>
      </c>
      <c r="K24" s="1222">
        <v>59.29</v>
      </c>
      <c r="L24" s="1222">
        <v>171280</v>
      </c>
      <c r="M24" s="1222">
        <v>95866</v>
      </c>
      <c r="N24" s="1223">
        <v>85715</v>
      </c>
      <c r="O24" s="1236">
        <v>10148</v>
      </c>
      <c r="P24" s="67">
        <v>12</v>
      </c>
      <c r="Q24" s="120"/>
      <c r="R24" s="120"/>
    </row>
    <row r="25" spans="1:18" s="103" customFormat="1" ht="23.1" customHeight="1" x14ac:dyDescent="0.15">
      <c r="A25" s="66">
        <v>13</v>
      </c>
      <c r="B25" s="65" t="s">
        <v>844</v>
      </c>
      <c r="C25" s="1111">
        <v>79.75</v>
      </c>
      <c r="D25" s="1111">
        <v>15.17</v>
      </c>
      <c r="E25" s="1111">
        <v>54.86</v>
      </c>
      <c r="F25" s="1111">
        <v>93.4</v>
      </c>
      <c r="G25" s="1111">
        <v>22.52</v>
      </c>
      <c r="H25" s="1111">
        <v>81.790000000000006</v>
      </c>
      <c r="I25" s="1111">
        <v>80.89</v>
      </c>
      <c r="J25" s="1111">
        <v>15.37</v>
      </c>
      <c r="K25" s="1222">
        <v>56.55</v>
      </c>
      <c r="L25" s="1222">
        <v>179728</v>
      </c>
      <c r="M25" s="1222">
        <v>97414</v>
      </c>
      <c r="N25" s="1223">
        <v>78799</v>
      </c>
      <c r="O25" s="1236">
        <v>18576</v>
      </c>
      <c r="P25" s="67">
        <v>13</v>
      </c>
      <c r="Q25" s="120"/>
      <c r="R25" s="120"/>
    </row>
    <row r="26" spans="1:18" s="103" customFormat="1" ht="23.1" customHeight="1" x14ac:dyDescent="0.15">
      <c r="A26" s="66">
        <v>14</v>
      </c>
      <c r="B26" s="65" t="s">
        <v>846</v>
      </c>
      <c r="C26" s="1111">
        <v>87.61</v>
      </c>
      <c r="D26" s="1111">
        <v>16.850000000000001</v>
      </c>
      <c r="E26" s="1111">
        <v>62.64</v>
      </c>
      <c r="F26" s="1111">
        <v>96.98</v>
      </c>
      <c r="G26" s="1111">
        <v>24.14</v>
      </c>
      <c r="H26" s="1111">
        <v>86.34</v>
      </c>
      <c r="I26" s="1111">
        <v>88.18</v>
      </c>
      <c r="J26" s="1111">
        <v>17</v>
      </c>
      <c r="K26" s="1222">
        <v>63.75</v>
      </c>
      <c r="L26" s="1222">
        <v>200282</v>
      </c>
      <c r="M26" s="1222">
        <v>96225</v>
      </c>
      <c r="N26" s="1223">
        <v>84856</v>
      </c>
      <c r="O26" s="1236">
        <v>11369</v>
      </c>
      <c r="P26" s="67">
        <v>14</v>
      </c>
      <c r="Q26" s="120"/>
      <c r="R26" s="120"/>
    </row>
    <row r="27" spans="1:18" s="103" customFormat="1" ht="23.1" customHeight="1" x14ac:dyDescent="0.15">
      <c r="A27" s="66">
        <v>15</v>
      </c>
      <c r="B27" s="65" t="s">
        <v>848</v>
      </c>
      <c r="C27" s="1113">
        <v>88.03</v>
      </c>
      <c r="D27" s="1113">
        <v>13.9</v>
      </c>
      <c r="E27" s="1113">
        <v>61.5</v>
      </c>
      <c r="F27" s="1113">
        <v>95.15</v>
      </c>
      <c r="G27" s="1113">
        <v>33.93</v>
      </c>
      <c r="H27" s="1113">
        <v>86.83</v>
      </c>
      <c r="I27" s="1113">
        <v>88.38</v>
      </c>
      <c r="J27" s="1113">
        <v>14.19</v>
      </c>
      <c r="K27" s="1225">
        <v>62.44</v>
      </c>
      <c r="L27" s="1225">
        <v>186588</v>
      </c>
      <c r="M27" s="1225">
        <v>87867</v>
      </c>
      <c r="N27" s="1237">
        <v>77659</v>
      </c>
      <c r="O27" s="1238">
        <v>10170</v>
      </c>
      <c r="P27" s="67">
        <v>15</v>
      </c>
      <c r="Q27" s="120"/>
      <c r="R27" s="120"/>
    </row>
    <row r="28" spans="1:18" s="103" customFormat="1" ht="23.1" customHeight="1" x14ac:dyDescent="0.15">
      <c r="A28" s="72">
        <v>16</v>
      </c>
      <c r="B28" s="62" t="s">
        <v>850</v>
      </c>
      <c r="C28" s="1109">
        <v>88.68</v>
      </c>
      <c r="D28" s="1109">
        <v>23.34</v>
      </c>
      <c r="E28" s="1109">
        <v>73.17</v>
      </c>
      <c r="F28" s="1109">
        <v>96.46</v>
      </c>
      <c r="G28" s="1109">
        <v>30.15</v>
      </c>
      <c r="H28" s="1109">
        <v>88.88</v>
      </c>
      <c r="I28" s="1109">
        <v>89.33</v>
      </c>
      <c r="J28" s="1109">
        <v>23.59</v>
      </c>
      <c r="K28" s="1239">
        <v>74.3</v>
      </c>
      <c r="L28" s="1239">
        <v>151507</v>
      </c>
      <c r="M28" s="1239">
        <v>90095</v>
      </c>
      <c r="N28" s="1240">
        <v>80480</v>
      </c>
      <c r="O28" s="1241">
        <v>9611</v>
      </c>
      <c r="P28" s="73">
        <v>16</v>
      </c>
      <c r="Q28" s="120"/>
      <c r="R28" s="120"/>
    </row>
    <row r="29" spans="1:18" s="103" customFormat="1" ht="23.1" customHeight="1" x14ac:dyDescent="0.15">
      <c r="A29" s="66">
        <v>17</v>
      </c>
      <c r="B29" s="65" t="s">
        <v>852</v>
      </c>
      <c r="C29" s="1111">
        <v>86.92</v>
      </c>
      <c r="D29" s="1111">
        <v>14.32</v>
      </c>
      <c r="E29" s="1111">
        <v>63.07</v>
      </c>
      <c r="F29" s="1111">
        <v>96.23</v>
      </c>
      <c r="G29" s="1111">
        <v>20.99</v>
      </c>
      <c r="H29" s="1111">
        <v>85.03</v>
      </c>
      <c r="I29" s="1111">
        <v>87.8</v>
      </c>
      <c r="J29" s="1111">
        <v>14.56</v>
      </c>
      <c r="K29" s="1222">
        <v>64.739999999999995</v>
      </c>
      <c r="L29" s="1222">
        <v>178047</v>
      </c>
      <c r="M29" s="1222">
        <v>100575</v>
      </c>
      <c r="N29" s="1223">
        <v>88302</v>
      </c>
      <c r="O29" s="1236">
        <v>12271</v>
      </c>
      <c r="P29" s="67">
        <v>17</v>
      </c>
      <c r="Q29" s="120"/>
      <c r="R29" s="120"/>
    </row>
    <row r="30" spans="1:18" s="103" customFormat="1" ht="23.1" customHeight="1" x14ac:dyDescent="0.15">
      <c r="A30" s="66">
        <v>18</v>
      </c>
      <c r="B30" s="65" t="s">
        <v>854</v>
      </c>
      <c r="C30" s="1111">
        <v>88.42</v>
      </c>
      <c r="D30" s="1111">
        <v>17.46</v>
      </c>
      <c r="E30" s="1111">
        <v>63.19</v>
      </c>
      <c r="F30" s="1111">
        <v>98.51</v>
      </c>
      <c r="G30" s="1111">
        <v>20.2</v>
      </c>
      <c r="H30" s="1111">
        <v>78.42</v>
      </c>
      <c r="I30" s="1111">
        <v>89.04</v>
      </c>
      <c r="J30" s="1111">
        <v>17.57</v>
      </c>
      <c r="K30" s="1222">
        <v>64</v>
      </c>
      <c r="L30" s="1222">
        <v>168821</v>
      </c>
      <c r="M30" s="1222">
        <v>94931</v>
      </c>
      <c r="N30" s="1223">
        <v>84523</v>
      </c>
      <c r="O30" s="1236">
        <v>10408</v>
      </c>
      <c r="P30" s="67">
        <v>18</v>
      </c>
      <c r="Q30" s="120"/>
      <c r="R30" s="120"/>
    </row>
    <row r="31" spans="1:18" s="103" customFormat="1" ht="23.1" customHeight="1" x14ac:dyDescent="0.15">
      <c r="A31" s="66">
        <v>19</v>
      </c>
      <c r="B31" s="65" t="s">
        <v>856</v>
      </c>
      <c r="C31" s="1111">
        <v>82.71</v>
      </c>
      <c r="D31" s="1111">
        <v>15.25</v>
      </c>
      <c r="E31" s="1111">
        <v>57.49</v>
      </c>
      <c r="F31" s="1111">
        <v>97.18</v>
      </c>
      <c r="G31" s="1111">
        <v>21.67</v>
      </c>
      <c r="H31" s="1111">
        <v>87.41</v>
      </c>
      <c r="I31" s="1111">
        <v>83.65</v>
      </c>
      <c r="J31" s="1111">
        <v>15.36</v>
      </c>
      <c r="K31" s="1222">
        <v>58.92</v>
      </c>
      <c r="L31" s="1222">
        <v>154748</v>
      </c>
      <c r="M31" s="1222">
        <v>85379</v>
      </c>
      <c r="N31" s="1223">
        <v>71417</v>
      </c>
      <c r="O31" s="1236">
        <v>13960</v>
      </c>
      <c r="P31" s="67">
        <v>19</v>
      </c>
      <c r="Q31" s="120"/>
      <c r="R31" s="120"/>
    </row>
    <row r="32" spans="1:18" s="103" customFormat="1" ht="23.1" customHeight="1" x14ac:dyDescent="0.15">
      <c r="A32" s="66">
        <v>20</v>
      </c>
      <c r="B32" s="65" t="s">
        <v>858</v>
      </c>
      <c r="C32" s="1113">
        <v>89.01</v>
      </c>
      <c r="D32" s="1113">
        <v>23.89</v>
      </c>
      <c r="E32" s="1113">
        <v>73.63</v>
      </c>
      <c r="F32" s="1113">
        <v>95.64</v>
      </c>
      <c r="G32" s="1113">
        <v>29.57</v>
      </c>
      <c r="H32" s="1113">
        <v>89.11</v>
      </c>
      <c r="I32" s="1113">
        <v>89.64</v>
      </c>
      <c r="J32" s="1113">
        <v>24.09</v>
      </c>
      <c r="K32" s="1225">
        <v>74.91</v>
      </c>
      <c r="L32" s="1225">
        <v>172177</v>
      </c>
      <c r="M32" s="1225">
        <v>97169</v>
      </c>
      <c r="N32" s="1237">
        <v>87106</v>
      </c>
      <c r="O32" s="1238">
        <v>10063</v>
      </c>
      <c r="P32" s="67">
        <v>20</v>
      </c>
      <c r="Q32" s="120"/>
      <c r="R32" s="120"/>
    </row>
    <row r="33" spans="1:18" s="103" customFormat="1" ht="23.1" customHeight="1" x14ac:dyDescent="0.15">
      <c r="A33" s="70">
        <v>21</v>
      </c>
      <c r="B33" s="62" t="s">
        <v>860</v>
      </c>
      <c r="C33" s="1109">
        <v>87.05</v>
      </c>
      <c r="D33" s="1109">
        <v>13.1</v>
      </c>
      <c r="E33" s="1109">
        <v>67.510000000000005</v>
      </c>
      <c r="F33" s="1109">
        <v>95.31</v>
      </c>
      <c r="G33" s="1109">
        <v>27.55</v>
      </c>
      <c r="H33" s="1109">
        <v>86.66</v>
      </c>
      <c r="I33" s="1109">
        <v>87.48</v>
      </c>
      <c r="J33" s="1109">
        <v>13.42</v>
      </c>
      <c r="K33" s="1239">
        <v>68.37</v>
      </c>
      <c r="L33" s="1239">
        <v>168397</v>
      </c>
      <c r="M33" s="1239">
        <v>97530</v>
      </c>
      <c r="N33" s="1240">
        <v>85323</v>
      </c>
      <c r="O33" s="1241">
        <v>12207</v>
      </c>
      <c r="P33" s="71">
        <v>21</v>
      </c>
      <c r="Q33" s="120"/>
      <c r="R33" s="120"/>
    </row>
    <row r="34" spans="1:18" s="103" customFormat="1" ht="23.1" customHeight="1" x14ac:dyDescent="0.15">
      <c r="A34" s="66">
        <v>22</v>
      </c>
      <c r="B34" s="65" t="s">
        <v>862</v>
      </c>
      <c r="C34" s="1111">
        <v>87.85</v>
      </c>
      <c r="D34" s="1111">
        <v>13.65</v>
      </c>
      <c r="E34" s="1111">
        <v>65.41</v>
      </c>
      <c r="F34" s="1111">
        <v>96.67</v>
      </c>
      <c r="G34" s="1111">
        <v>20.329999999999998</v>
      </c>
      <c r="H34" s="1111">
        <v>81.84</v>
      </c>
      <c r="I34" s="1111">
        <v>88.55</v>
      </c>
      <c r="J34" s="1111">
        <v>13.95</v>
      </c>
      <c r="K34" s="1222">
        <v>66.540000000000006</v>
      </c>
      <c r="L34" s="1222">
        <v>163074</v>
      </c>
      <c r="M34" s="1222">
        <v>99882</v>
      </c>
      <c r="N34" s="1223">
        <v>88443</v>
      </c>
      <c r="O34" s="1236">
        <v>11436</v>
      </c>
      <c r="P34" s="67">
        <v>22</v>
      </c>
      <c r="Q34" s="120"/>
      <c r="R34" s="120"/>
    </row>
    <row r="35" spans="1:18" s="103" customFormat="1" ht="23.1" customHeight="1" x14ac:dyDescent="0.15">
      <c r="A35" s="66">
        <v>23</v>
      </c>
      <c r="B35" s="65" t="s">
        <v>863</v>
      </c>
      <c r="C35" s="1111">
        <v>90.2</v>
      </c>
      <c r="D35" s="1111">
        <v>23.5</v>
      </c>
      <c r="E35" s="1111">
        <v>75.61</v>
      </c>
      <c r="F35" s="1111">
        <v>92.68</v>
      </c>
      <c r="G35" s="1111">
        <v>15.66</v>
      </c>
      <c r="H35" s="1111">
        <v>81.67</v>
      </c>
      <c r="I35" s="1111">
        <v>90.46</v>
      </c>
      <c r="J35" s="1111">
        <v>22.99</v>
      </c>
      <c r="K35" s="1222">
        <v>76.2</v>
      </c>
      <c r="L35" s="1222">
        <v>149159</v>
      </c>
      <c r="M35" s="1222">
        <v>85910</v>
      </c>
      <c r="N35" s="1223">
        <v>77716</v>
      </c>
      <c r="O35" s="1236">
        <v>8194</v>
      </c>
      <c r="P35" s="67">
        <v>23</v>
      </c>
      <c r="Q35" s="120"/>
      <c r="R35" s="120"/>
    </row>
    <row r="36" spans="1:18" s="103" customFormat="1" ht="23.1" customHeight="1" x14ac:dyDescent="0.15">
      <c r="A36" s="66">
        <v>24</v>
      </c>
      <c r="B36" s="65" t="s">
        <v>865</v>
      </c>
      <c r="C36" s="1111">
        <v>89.6</v>
      </c>
      <c r="D36" s="1111">
        <v>13.87</v>
      </c>
      <c r="E36" s="1111">
        <v>71.25</v>
      </c>
      <c r="F36" s="1111">
        <v>96.69</v>
      </c>
      <c r="G36" s="1111">
        <v>17.62</v>
      </c>
      <c r="H36" s="1111">
        <v>86.44</v>
      </c>
      <c r="I36" s="1111">
        <v>90.2</v>
      </c>
      <c r="J36" s="1111">
        <v>14.03</v>
      </c>
      <c r="K36" s="1222">
        <v>72.38</v>
      </c>
      <c r="L36" s="1222">
        <v>164290</v>
      </c>
      <c r="M36" s="1222">
        <v>91496</v>
      </c>
      <c r="N36" s="1223">
        <v>82532</v>
      </c>
      <c r="O36" s="1236">
        <v>8948</v>
      </c>
      <c r="P36" s="67">
        <v>24</v>
      </c>
      <c r="Q36" s="120"/>
      <c r="R36" s="120"/>
    </row>
    <row r="37" spans="1:18" s="103" customFormat="1" ht="23.1" customHeight="1" x14ac:dyDescent="0.15">
      <c r="A37" s="66">
        <v>25</v>
      </c>
      <c r="B37" s="65" t="s">
        <v>867</v>
      </c>
      <c r="C37" s="1113">
        <v>82.12</v>
      </c>
      <c r="D37" s="1113">
        <v>17.02</v>
      </c>
      <c r="E37" s="1113">
        <v>50.84</v>
      </c>
      <c r="F37" s="1113">
        <v>94.1</v>
      </c>
      <c r="G37" s="1113">
        <v>20.190000000000001</v>
      </c>
      <c r="H37" s="1113">
        <v>76.790000000000006</v>
      </c>
      <c r="I37" s="1113">
        <v>83.16</v>
      </c>
      <c r="J37" s="1113">
        <v>17.12</v>
      </c>
      <c r="K37" s="1225">
        <v>52.42</v>
      </c>
      <c r="L37" s="1225">
        <v>174680</v>
      </c>
      <c r="M37" s="1225">
        <v>96432</v>
      </c>
      <c r="N37" s="1237">
        <v>80189</v>
      </c>
      <c r="O37" s="1238">
        <v>16243</v>
      </c>
      <c r="P37" s="67">
        <v>25</v>
      </c>
      <c r="Q37" s="120"/>
      <c r="R37" s="120"/>
    </row>
    <row r="38" spans="1:18" s="103" customFormat="1" ht="23.1" customHeight="1" x14ac:dyDescent="0.15">
      <c r="A38" s="70">
        <v>26</v>
      </c>
      <c r="B38" s="62" t="s">
        <v>869</v>
      </c>
      <c r="C38" s="1109">
        <v>85.95</v>
      </c>
      <c r="D38" s="1109">
        <v>15.67</v>
      </c>
      <c r="E38" s="1109">
        <v>62.02</v>
      </c>
      <c r="F38" s="1109">
        <v>93.4</v>
      </c>
      <c r="G38" s="1109">
        <v>22.41</v>
      </c>
      <c r="H38" s="1109">
        <v>80.260000000000005</v>
      </c>
      <c r="I38" s="1109">
        <v>86.36</v>
      </c>
      <c r="J38" s="1109">
        <v>15.84</v>
      </c>
      <c r="K38" s="1239">
        <v>62.85</v>
      </c>
      <c r="L38" s="1239">
        <v>216534</v>
      </c>
      <c r="M38" s="1239">
        <v>116030</v>
      </c>
      <c r="N38" s="1240">
        <v>100205</v>
      </c>
      <c r="O38" s="1241">
        <v>15815</v>
      </c>
      <c r="P38" s="71">
        <v>26</v>
      </c>
      <c r="Q38" s="120"/>
      <c r="R38" s="120"/>
    </row>
    <row r="39" spans="1:18" s="103" customFormat="1" ht="23.1" customHeight="1" x14ac:dyDescent="0.15">
      <c r="A39" s="66">
        <v>27</v>
      </c>
      <c r="B39" s="65" t="s">
        <v>871</v>
      </c>
      <c r="C39" s="1111">
        <v>88.15</v>
      </c>
      <c r="D39" s="1111">
        <v>15.96</v>
      </c>
      <c r="E39" s="1111">
        <v>62.99</v>
      </c>
      <c r="F39" s="1111">
        <v>96.71</v>
      </c>
      <c r="G39" s="1111">
        <v>24.65</v>
      </c>
      <c r="H39" s="1111">
        <v>85.77</v>
      </c>
      <c r="I39" s="1111">
        <v>88.75</v>
      </c>
      <c r="J39" s="1111">
        <v>16.18</v>
      </c>
      <c r="K39" s="1222">
        <v>64.23</v>
      </c>
      <c r="L39" s="1222">
        <v>138845</v>
      </c>
      <c r="M39" s="1222">
        <v>81359</v>
      </c>
      <c r="N39" s="1223">
        <v>72203</v>
      </c>
      <c r="O39" s="1236">
        <v>9153</v>
      </c>
      <c r="P39" s="67">
        <v>27</v>
      </c>
      <c r="Q39" s="120"/>
      <c r="R39" s="120"/>
    </row>
    <row r="40" spans="1:18" s="103" customFormat="1" ht="23.1" customHeight="1" x14ac:dyDescent="0.15">
      <c r="A40" s="66">
        <v>30</v>
      </c>
      <c r="B40" s="65" t="s">
        <v>873</v>
      </c>
      <c r="C40" s="1111">
        <v>87.49</v>
      </c>
      <c r="D40" s="1111">
        <v>13.05</v>
      </c>
      <c r="E40" s="1111">
        <v>58.85</v>
      </c>
      <c r="F40" s="1111">
        <v>95.74</v>
      </c>
      <c r="G40" s="1111">
        <v>16.64</v>
      </c>
      <c r="H40" s="1111">
        <v>81.760000000000005</v>
      </c>
      <c r="I40" s="1111">
        <v>88.27</v>
      </c>
      <c r="J40" s="1111">
        <v>13.17</v>
      </c>
      <c r="K40" s="1222">
        <v>60.49</v>
      </c>
      <c r="L40" s="1222">
        <v>178189</v>
      </c>
      <c r="M40" s="1222">
        <v>98584</v>
      </c>
      <c r="N40" s="1223">
        <v>87016</v>
      </c>
      <c r="O40" s="1236">
        <v>11568</v>
      </c>
      <c r="P40" s="67">
        <v>30</v>
      </c>
      <c r="Q40" s="120"/>
      <c r="R40" s="120"/>
    </row>
    <row r="41" spans="1:18" s="103" customFormat="1" ht="23.1" customHeight="1" x14ac:dyDescent="0.15">
      <c r="A41" s="66">
        <v>31</v>
      </c>
      <c r="B41" s="65" t="s">
        <v>875</v>
      </c>
      <c r="C41" s="1111">
        <v>88.54</v>
      </c>
      <c r="D41" s="1111">
        <v>13.72</v>
      </c>
      <c r="E41" s="1111">
        <v>64.459999999999994</v>
      </c>
      <c r="F41" s="1111">
        <v>95.67</v>
      </c>
      <c r="G41" s="1111">
        <v>27.44</v>
      </c>
      <c r="H41" s="1111">
        <v>85.79</v>
      </c>
      <c r="I41" s="1111">
        <v>89.27</v>
      </c>
      <c r="J41" s="1111">
        <v>14.26</v>
      </c>
      <c r="K41" s="1222">
        <v>66.23</v>
      </c>
      <c r="L41" s="1222">
        <v>178488</v>
      </c>
      <c r="M41" s="1222">
        <v>99309</v>
      </c>
      <c r="N41" s="1223">
        <v>88657</v>
      </c>
      <c r="O41" s="1236">
        <v>10652</v>
      </c>
      <c r="P41" s="67">
        <v>31</v>
      </c>
      <c r="Q41" s="120"/>
      <c r="R41" s="120"/>
    </row>
    <row r="42" spans="1:18" s="103" customFormat="1" ht="23.1" customHeight="1" x14ac:dyDescent="0.15">
      <c r="A42" s="66">
        <v>32</v>
      </c>
      <c r="B42" s="76" t="s">
        <v>877</v>
      </c>
      <c r="C42" s="1113">
        <v>83.24</v>
      </c>
      <c r="D42" s="1113">
        <v>12.52</v>
      </c>
      <c r="E42" s="1113">
        <v>45.02</v>
      </c>
      <c r="F42" s="1113">
        <v>94.18</v>
      </c>
      <c r="G42" s="1113">
        <v>12.19</v>
      </c>
      <c r="H42" s="1113">
        <v>67.650000000000006</v>
      </c>
      <c r="I42" s="1113">
        <v>84.02</v>
      </c>
      <c r="J42" s="1113">
        <v>12.51</v>
      </c>
      <c r="K42" s="1225">
        <v>46.14</v>
      </c>
      <c r="L42" s="1225">
        <v>180898</v>
      </c>
      <c r="M42" s="1225">
        <v>91847</v>
      </c>
      <c r="N42" s="1237">
        <v>77166</v>
      </c>
      <c r="O42" s="1238">
        <v>14677</v>
      </c>
      <c r="P42" s="67">
        <v>32</v>
      </c>
      <c r="Q42" s="120"/>
      <c r="R42" s="120"/>
    </row>
    <row r="43" spans="1:18" s="103" customFormat="1" ht="23.1" customHeight="1" x14ac:dyDescent="0.15">
      <c r="A43" s="70">
        <v>33</v>
      </c>
      <c r="B43" s="62" t="s">
        <v>879</v>
      </c>
      <c r="C43" s="1109">
        <v>78.61</v>
      </c>
      <c r="D43" s="1109">
        <v>13.27</v>
      </c>
      <c r="E43" s="1109">
        <v>45.35</v>
      </c>
      <c r="F43" s="1109">
        <v>91.5</v>
      </c>
      <c r="G43" s="1109">
        <v>19.5</v>
      </c>
      <c r="H43" s="1109">
        <v>71.5</v>
      </c>
      <c r="I43" s="1109">
        <v>79.680000000000007</v>
      </c>
      <c r="J43" s="1109">
        <v>13.47</v>
      </c>
      <c r="K43" s="1239">
        <v>46.87</v>
      </c>
      <c r="L43" s="1239">
        <v>181088</v>
      </c>
      <c r="M43" s="1239">
        <v>94183</v>
      </c>
      <c r="N43" s="1240">
        <v>75044</v>
      </c>
      <c r="O43" s="1241">
        <v>19139</v>
      </c>
      <c r="P43" s="71">
        <v>33</v>
      </c>
      <c r="Q43" s="120"/>
      <c r="R43" s="120"/>
    </row>
    <row r="44" spans="1:18" s="103" customFormat="1" ht="23.1" customHeight="1" x14ac:dyDescent="0.15">
      <c r="A44" s="66">
        <v>35</v>
      </c>
      <c r="B44" s="65" t="s">
        <v>881</v>
      </c>
      <c r="C44" s="1111">
        <v>87.76</v>
      </c>
      <c r="D44" s="1111">
        <v>13.91</v>
      </c>
      <c r="E44" s="1111">
        <v>64.08</v>
      </c>
      <c r="F44" s="1111">
        <v>94.97</v>
      </c>
      <c r="G44" s="1111">
        <v>14.06</v>
      </c>
      <c r="H44" s="1111">
        <v>77.86</v>
      </c>
      <c r="I44" s="1111">
        <v>88.11</v>
      </c>
      <c r="J44" s="1111">
        <v>13.91</v>
      </c>
      <c r="K44" s="1222">
        <v>64.66</v>
      </c>
      <c r="L44" s="1222">
        <v>210209</v>
      </c>
      <c r="M44" s="1222">
        <v>109177</v>
      </c>
      <c r="N44" s="1223">
        <v>96201</v>
      </c>
      <c r="O44" s="1236">
        <v>12976</v>
      </c>
      <c r="P44" s="67">
        <v>35</v>
      </c>
      <c r="Q44" s="120"/>
      <c r="R44" s="120"/>
    </row>
    <row r="45" spans="1:18" s="103" customFormat="1" ht="23.1" customHeight="1" x14ac:dyDescent="0.15">
      <c r="A45" s="66">
        <v>36</v>
      </c>
      <c r="B45" s="65" t="s">
        <v>883</v>
      </c>
      <c r="C45" s="1111">
        <v>88.66</v>
      </c>
      <c r="D45" s="1111">
        <v>14.2</v>
      </c>
      <c r="E45" s="1111">
        <v>67.930000000000007</v>
      </c>
      <c r="F45" s="1111">
        <v>96.07</v>
      </c>
      <c r="G45" s="1111">
        <v>23.03</v>
      </c>
      <c r="H45" s="1111">
        <v>89.39</v>
      </c>
      <c r="I45" s="1111">
        <v>89.41</v>
      </c>
      <c r="J45" s="1111">
        <v>14.45</v>
      </c>
      <c r="K45" s="1222">
        <v>69.69</v>
      </c>
      <c r="L45" s="1222">
        <v>198831</v>
      </c>
      <c r="M45" s="1222">
        <v>105713</v>
      </c>
      <c r="N45" s="1223">
        <v>94517</v>
      </c>
      <c r="O45" s="1236">
        <v>11197</v>
      </c>
      <c r="P45" s="67">
        <v>36</v>
      </c>
      <c r="Q45" s="120"/>
      <c r="R45" s="120"/>
    </row>
    <row r="46" spans="1:18" s="103" customFormat="1" ht="23.1" customHeight="1" x14ac:dyDescent="0.15">
      <c r="A46" s="66">
        <v>38</v>
      </c>
      <c r="B46" s="65" t="s">
        <v>885</v>
      </c>
      <c r="C46" s="1111">
        <v>87.72</v>
      </c>
      <c r="D46" s="1111">
        <v>10.9</v>
      </c>
      <c r="E46" s="1111">
        <v>57.94</v>
      </c>
      <c r="F46" s="1111">
        <v>95.63</v>
      </c>
      <c r="G46" s="1111">
        <v>18.7</v>
      </c>
      <c r="H46" s="1111">
        <v>85.26</v>
      </c>
      <c r="I46" s="1111">
        <v>88.91</v>
      </c>
      <c r="J46" s="1111">
        <v>11.22</v>
      </c>
      <c r="K46" s="1222">
        <v>60.98</v>
      </c>
      <c r="L46" s="1222">
        <v>171066</v>
      </c>
      <c r="M46" s="1222">
        <v>92857</v>
      </c>
      <c r="N46" s="1223">
        <v>82556</v>
      </c>
      <c r="O46" s="1236">
        <v>10301</v>
      </c>
      <c r="P46" s="67">
        <v>38</v>
      </c>
      <c r="Q46" s="120"/>
      <c r="R46" s="120"/>
    </row>
    <row r="47" spans="1:18" s="103" customFormat="1" ht="23.1" customHeight="1" x14ac:dyDescent="0.15">
      <c r="A47" s="66">
        <v>39</v>
      </c>
      <c r="B47" s="65" t="s">
        <v>887</v>
      </c>
      <c r="C47" s="1113">
        <v>88.64</v>
      </c>
      <c r="D47" s="1113">
        <v>12.28</v>
      </c>
      <c r="E47" s="1113">
        <v>61.96</v>
      </c>
      <c r="F47" s="1113">
        <v>96.17</v>
      </c>
      <c r="G47" s="1113">
        <v>19.27</v>
      </c>
      <c r="H47" s="1113">
        <v>81.61</v>
      </c>
      <c r="I47" s="1113">
        <v>89.15</v>
      </c>
      <c r="J47" s="1113">
        <v>12.49</v>
      </c>
      <c r="K47" s="1225">
        <v>63.05</v>
      </c>
      <c r="L47" s="1225">
        <v>169136</v>
      </c>
      <c r="M47" s="1225">
        <v>90331</v>
      </c>
      <c r="N47" s="1237">
        <v>80532</v>
      </c>
      <c r="O47" s="1238">
        <v>9799</v>
      </c>
      <c r="P47" s="67">
        <v>39</v>
      </c>
      <c r="Q47" s="120"/>
      <c r="R47" s="120"/>
    </row>
    <row r="48" spans="1:18" s="103" customFormat="1" ht="23.1" customHeight="1" x14ac:dyDescent="0.15">
      <c r="A48" s="70">
        <v>40</v>
      </c>
      <c r="B48" s="62" t="s">
        <v>888</v>
      </c>
      <c r="C48" s="1109">
        <v>90.83</v>
      </c>
      <c r="D48" s="1109">
        <v>23.5</v>
      </c>
      <c r="E48" s="1109">
        <v>74.819999999999993</v>
      </c>
      <c r="F48" s="1109">
        <v>96.97</v>
      </c>
      <c r="G48" s="1109">
        <v>32.9</v>
      </c>
      <c r="H48" s="1109">
        <v>91.89</v>
      </c>
      <c r="I48" s="1109">
        <v>91.49</v>
      </c>
      <c r="J48" s="1109">
        <v>23.8</v>
      </c>
      <c r="K48" s="1239">
        <v>76.38</v>
      </c>
      <c r="L48" s="1239">
        <v>174680</v>
      </c>
      <c r="M48" s="1239">
        <v>94970</v>
      </c>
      <c r="N48" s="1240">
        <v>86891</v>
      </c>
      <c r="O48" s="1241">
        <v>8078</v>
      </c>
      <c r="P48" s="71">
        <v>40</v>
      </c>
      <c r="Q48" s="120"/>
      <c r="R48" s="120"/>
    </row>
    <row r="49" spans="1:18" s="103" customFormat="1" ht="23.1" customHeight="1" x14ac:dyDescent="0.15">
      <c r="A49" s="66">
        <v>41</v>
      </c>
      <c r="B49" s="65" t="s">
        <v>890</v>
      </c>
      <c r="C49" s="1111">
        <v>89.66</v>
      </c>
      <c r="D49" s="1111">
        <v>10.79</v>
      </c>
      <c r="E49" s="1111">
        <v>59.86</v>
      </c>
      <c r="F49" s="1111">
        <v>96.97</v>
      </c>
      <c r="G49" s="1111">
        <v>18.36</v>
      </c>
      <c r="H49" s="1111">
        <v>85.26</v>
      </c>
      <c r="I49" s="1111">
        <v>90.28</v>
      </c>
      <c r="J49" s="1111">
        <v>10.99</v>
      </c>
      <c r="K49" s="1222">
        <v>61.47</v>
      </c>
      <c r="L49" s="1222">
        <v>173990</v>
      </c>
      <c r="M49" s="1222">
        <v>93556</v>
      </c>
      <c r="N49" s="1223">
        <v>84465</v>
      </c>
      <c r="O49" s="1236">
        <v>9078</v>
      </c>
      <c r="P49" s="67">
        <v>41</v>
      </c>
      <c r="Q49" s="120"/>
      <c r="R49" s="120"/>
    </row>
    <row r="50" spans="1:18" s="103" customFormat="1" ht="23.1" customHeight="1" x14ac:dyDescent="0.15">
      <c r="A50" s="66">
        <v>42</v>
      </c>
      <c r="B50" s="65" t="s">
        <v>892</v>
      </c>
      <c r="C50" s="1111">
        <v>88.41</v>
      </c>
      <c r="D50" s="1111">
        <v>11.34</v>
      </c>
      <c r="E50" s="1111">
        <v>54.96</v>
      </c>
      <c r="F50" s="1111">
        <v>93.5</v>
      </c>
      <c r="G50" s="1111">
        <v>33.409999999999997</v>
      </c>
      <c r="H50" s="1111">
        <v>87.79</v>
      </c>
      <c r="I50" s="1111">
        <v>88.87</v>
      </c>
      <c r="J50" s="1111">
        <v>11.64</v>
      </c>
      <c r="K50" s="1222">
        <v>56.88</v>
      </c>
      <c r="L50" s="1222">
        <v>186865</v>
      </c>
      <c r="M50" s="1222">
        <v>101225</v>
      </c>
      <c r="N50" s="1223">
        <v>89961</v>
      </c>
      <c r="O50" s="1236">
        <v>11264</v>
      </c>
      <c r="P50" s="67">
        <v>42</v>
      </c>
      <c r="Q50" s="120"/>
      <c r="R50" s="120"/>
    </row>
    <row r="51" spans="1:18" s="103" customFormat="1" ht="23.1" customHeight="1" x14ac:dyDescent="0.15">
      <c r="A51" s="66">
        <v>43</v>
      </c>
      <c r="B51" s="65" t="s">
        <v>894</v>
      </c>
      <c r="C51" s="1111">
        <v>87.79</v>
      </c>
      <c r="D51" s="1111">
        <v>15.91</v>
      </c>
      <c r="E51" s="1111">
        <v>65.48</v>
      </c>
      <c r="F51" s="1111">
        <v>99.41</v>
      </c>
      <c r="G51" s="1111">
        <v>24.38</v>
      </c>
      <c r="H51" s="1111">
        <v>94.99</v>
      </c>
      <c r="I51" s="1111">
        <v>88.9</v>
      </c>
      <c r="J51" s="1111">
        <v>16.03</v>
      </c>
      <c r="K51" s="1222">
        <v>67.61</v>
      </c>
      <c r="L51" s="1222">
        <v>177850</v>
      </c>
      <c r="M51" s="1222">
        <v>99521</v>
      </c>
      <c r="N51" s="1223">
        <v>88474</v>
      </c>
      <c r="O51" s="1236">
        <v>11047</v>
      </c>
      <c r="P51" s="67">
        <v>43</v>
      </c>
      <c r="Q51" s="120"/>
      <c r="R51" s="120"/>
    </row>
    <row r="52" spans="1:18" s="103" customFormat="1" ht="23.1" customHeight="1" x14ac:dyDescent="0.15">
      <c r="A52" s="75">
        <v>44</v>
      </c>
      <c r="B52" s="76" t="s">
        <v>896</v>
      </c>
      <c r="C52" s="1113">
        <v>94.05</v>
      </c>
      <c r="D52" s="1113">
        <v>15.72</v>
      </c>
      <c r="E52" s="1113">
        <v>74.83</v>
      </c>
      <c r="F52" s="1113">
        <v>94.89</v>
      </c>
      <c r="G52" s="1113">
        <v>43.62</v>
      </c>
      <c r="H52" s="1113">
        <v>92.7</v>
      </c>
      <c r="I52" s="1113">
        <v>94.15</v>
      </c>
      <c r="J52" s="1113">
        <v>16.22</v>
      </c>
      <c r="K52" s="1225">
        <v>76.540000000000006</v>
      </c>
      <c r="L52" s="1225">
        <v>196085</v>
      </c>
      <c r="M52" s="1225">
        <v>109996</v>
      </c>
      <c r="N52" s="1237">
        <v>103564</v>
      </c>
      <c r="O52" s="1238">
        <v>6432</v>
      </c>
      <c r="P52" s="77">
        <v>44</v>
      </c>
      <c r="Q52" s="120"/>
      <c r="R52" s="120"/>
    </row>
    <row r="53" spans="1:18" s="124" customFormat="1" ht="23.1" customHeight="1" x14ac:dyDescent="0.15">
      <c r="A53" s="78">
        <v>45</v>
      </c>
      <c r="B53" s="65" t="s">
        <v>897</v>
      </c>
      <c r="C53" s="1109">
        <v>81.58</v>
      </c>
      <c r="D53" s="1109">
        <v>11.48</v>
      </c>
      <c r="E53" s="1109">
        <v>50.52</v>
      </c>
      <c r="F53" s="1109">
        <v>93.02</v>
      </c>
      <c r="G53" s="1109">
        <v>16.920000000000002</v>
      </c>
      <c r="H53" s="1109">
        <v>76.06</v>
      </c>
      <c r="I53" s="1109">
        <v>82.53</v>
      </c>
      <c r="J53" s="1109">
        <v>11.65</v>
      </c>
      <c r="K53" s="1239">
        <v>52.06</v>
      </c>
      <c r="L53" s="1239">
        <v>178319</v>
      </c>
      <c r="M53" s="1239">
        <v>96786</v>
      </c>
      <c r="N53" s="1240">
        <v>79873</v>
      </c>
      <c r="O53" s="1241">
        <v>16911</v>
      </c>
      <c r="P53" s="79">
        <v>45</v>
      </c>
      <c r="Q53" s="120"/>
      <c r="R53" s="120"/>
    </row>
    <row r="54" spans="1:18" s="124" customFormat="1" ht="23.1" customHeight="1" x14ac:dyDescent="0.15">
      <c r="A54" s="66">
        <v>46</v>
      </c>
      <c r="B54" s="65" t="s">
        <v>898</v>
      </c>
      <c r="C54" s="1111">
        <v>80.55</v>
      </c>
      <c r="D54" s="1111">
        <v>13.02</v>
      </c>
      <c r="E54" s="1111">
        <v>49.67</v>
      </c>
      <c r="F54" s="1111">
        <v>92.78</v>
      </c>
      <c r="G54" s="1111">
        <v>12.9</v>
      </c>
      <c r="H54" s="1111">
        <v>69.650000000000006</v>
      </c>
      <c r="I54" s="1111">
        <v>81.14</v>
      </c>
      <c r="J54" s="1111">
        <v>13.02</v>
      </c>
      <c r="K54" s="1222">
        <v>50.41</v>
      </c>
      <c r="L54" s="1222">
        <v>197191</v>
      </c>
      <c r="M54" s="1222">
        <v>105770</v>
      </c>
      <c r="N54" s="1223">
        <v>85820</v>
      </c>
      <c r="O54" s="1236">
        <v>19944</v>
      </c>
      <c r="P54" s="67">
        <v>46</v>
      </c>
      <c r="Q54" s="120"/>
      <c r="R54" s="120"/>
    </row>
    <row r="55" spans="1:18" s="124" customFormat="1" ht="23.1" customHeight="1" x14ac:dyDescent="0.15">
      <c r="A55" s="66">
        <v>52</v>
      </c>
      <c r="B55" s="65" t="s">
        <v>899</v>
      </c>
      <c r="C55" s="1111">
        <v>86.39</v>
      </c>
      <c r="D55" s="1111">
        <v>13.17</v>
      </c>
      <c r="E55" s="1111">
        <v>61.31</v>
      </c>
      <c r="F55" s="1111">
        <v>92.15</v>
      </c>
      <c r="G55" s="1111">
        <v>0</v>
      </c>
      <c r="H55" s="1111">
        <v>81.33</v>
      </c>
      <c r="I55" s="1111">
        <v>86.68</v>
      </c>
      <c r="J55" s="1111">
        <v>13</v>
      </c>
      <c r="K55" s="1222">
        <v>62.05</v>
      </c>
      <c r="L55" s="1222">
        <v>200397</v>
      </c>
      <c r="M55" s="1222">
        <v>98623</v>
      </c>
      <c r="N55" s="1223">
        <v>85483</v>
      </c>
      <c r="O55" s="1236">
        <v>13140</v>
      </c>
      <c r="P55" s="67">
        <v>52</v>
      </c>
      <c r="Q55" s="120"/>
      <c r="R55" s="120"/>
    </row>
    <row r="56" spans="1:18" s="124" customFormat="1" ht="23.1" customHeight="1" x14ac:dyDescent="0.15">
      <c r="A56" s="66">
        <v>54</v>
      </c>
      <c r="B56" s="65" t="s">
        <v>900</v>
      </c>
      <c r="C56" s="1111">
        <v>92.03</v>
      </c>
      <c r="D56" s="1111">
        <v>12.48</v>
      </c>
      <c r="E56" s="1111">
        <v>70.37</v>
      </c>
      <c r="F56" s="1111">
        <v>98.99</v>
      </c>
      <c r="G56" s="1111">
        <v>34.58</v>
      </c>
      <c r="H56" s="1111">
        <v>94.31</v>
      </c>
      <c r="I56" s="1111">
        <v>92.65</v>
      </c>
      <c r="J56" s="1111">
        <v>12.92</v>
      </c>
      <c r="K56" s="1222">
        <v>72.08</v>
      </c>
      <c r="L56" s="1222">
        <v>168437</v>
      </c>
      <c r="M56" s="1222">
        <v>90878</v>
      </c>
      <c r="N56" s="1223">
        <v>84202</v>
      </c>
      <c r="O56" s="1236">
        <v>6676</v>
      </c>
      <c r="P56" s="67">
        <v>54</v>
      </c>
      <c r="Q56" s="120"/>
      <c r="R56" s="120"/>
    </row>
    <row r="57" spans="1:18" s="124" customFormat="1" ht="23.1" customHeight="1" thickBot="1" x14ac:dyDescent="0.2">
      <c r="A57" s="81">
        <v>59</v>
      </c>
      <c r="B57" s="82" t="s">
        <v>902</v>
      </c>
      <c r="C57" s="1117">
        <v>87.97</v>
      </c>
      <c r="D57" s="1118">
        <v>13.89</v>
      </c>
      <c r="E57" s="1118">
        <v>66.91</v>
      </c>
      <c r="F57" s="1118">
        <v>96.71</v>
      </c>
      <c r="G57" s="1118">
        <v>10.27</v>
      </c>
      <c r="H57" s="1118">
        <v>88.11</v>
      </c>
      <c r="I57" s="1118">
        <v>88.38</v>
      </c>
      <c r="J57" s="1118">
        <v>13.84</v>
      </c>
      <c r="K57" s="1242">
        <v>67.69</v>
      </c>
      <c r="L57" s="1242">
        <v>209678</v>
      </c>
      <c r="M57" s="1242">
        <v>104335</v>
      </c>
      <c r="N57" s="1243">
        <v>92209</v>
      </c>
      <c r="O57" s="1244">
        <v>12086</v>
      </c>
      <c r="P57" s="83">
        <v>59</v>
      </c>
      <c r="Q57" s="120"/>
      <c r="R57" s="120"/>
    </row>
    <row r="58" spans="1:18" ht="23.1" customHeight="1" x14ac:dyDescent="0.15">
      <c r="A58" s="61">
        <v>61</v>
      </c>
      <c r="B58" s="96" t="s">
        <v>904</v>
      </c>
      <c r="C58" s="1129">
        <v>91.8</v>
      </c>
      <c r="D58" s="1129">
        <v>18.64</v>
      </c>
      <c r="E58" s="1129">
        <v>74.78</v>
      </c>
      <c r="F58" s="1129">
        <v>97.69</v>
      </c>
      <c r="G58" s="1129">
        <v>30.95</v>
      </c>
      <c r="H58" s="1129">
        <v>93.49</v>
      </c>
      <c r="I58" s="1129">
        <v>92.3</v>
      </c>
      <c r="J58" s="1129">
        <v>18.89</v>
      </c>
      <c r="K58" s="1227">
        <v>76.099999999999994</v>
      </c>
      <c r="L58" s="1227">
        <v>207999</v>
      </c>
      <c r="M58" s="1227">
        <v>100786</v>
      </c>
      <c r="N58" s="1228">
        <v>93025</v>
      </c>
      <c r="O58" s="1229">
        <v>7755</v>
      </c>
      <c r="P58" s="63">
        <v>61</v>
      </c>
      <c r="Q58" s="120"/>
      <c r="R58" s="120"/>
    </row>
    <row r="59" spans="1:18" ht="23.1" customHeight="1" x14ac:dyDescent="0.15">
      <c r="A59" s="64">
        <v>66</v>
      </c>
      <c r="B59" s="97" t="s">
        <v>906</v>
      </c>
      <c r="C59" s="1127">
        <v>86.48</v>
      </c>
      <c r="D59" s="1127">
        <v>21.68</v>
      </c>
      <c r="E59" s="1127">
        <v>63.95</v>
      </c>
      <c r="F59" s="1127">
        <v>96.82</v>
      </c>
      <c r="G59" s="1127">
        <v>31.89</v>
      </c>
      <c r="H59" s="1127">
        <v>88.72</v>
      </c>
      <c r="I59" s="1127">
        <v>87.33</v>
      </c>
      <c r="J59" s="1127">
        <v>21.92</v>
      </c>
      <c r="K59" s="1230">
        <v>65.510000000000005</v>
      </c>
      <c r="L59" s="1230">
        <v>167939</v>
      </c>
      <c r="M59" s="1230">
        <v>90322</v>
      </c>
      <c r="N59" s="1231">
        <v>78881</v>
      </c>
      <c r="O59" s="1232">
        <v>11440</v>
      </c>
      <c r="P59" s="59">
        <v>66</v>
      </c>
      <c r="Q59" s="120"/>
      <c r="R59" s="120"/>
    </row>
    <row r="60" spans="1:18" ht="23.1" customHeight="1" x14ac:dyDescent="0.15">
      <c r="A60" s="64">
        <v>67</v>
      </c>
      <c r="B60" s="97" t="s">
        <v>908</v>
      </c>
      <c r="C60" s="1127">
        <v>92.17</v>
      </c>
      <c r="D60" s="1127">
        <v>14.94</v>
      </c>
      <c r="E60" s="1127">
        <v>76.23</v>
      </c>
      <c r="F60" s="1127">
        <v>97.45</v>
      </c>
      <c r="G60" s="1127">
        <v>14.94</v>
      </c>
      <c r="H60" s="1127">
        <v>73.83</v>
      </c>
      <c r="I60" s="1127">
        <v>92.67</v>
      </c>
      <c r="J60" s="1127">
        <v>14.94</v>
      </c>
      <c r="K60" s="1230">
        <v>75.97</v>
      </c>
      <c r="L60" s="1230">
        <v>168464</v>
      </c>
      <c r="M60" s="1230">
        <v>92130</v>
      </c>
      <c r="N60" s="1231">
        <v>85379</v>
      </c>
      <c r="O60" s="1232">
        <v>6751</v>
      </c>
      <c r="P60" s="59">
        <v>67</v>
      </c>
      <c r="Q60" s="120"/>
      <c r="R60" s="120"/>
    </row>
    <row r="61" spans="1:18" ht="23.1" customHeight="1" x14ac:dyDescent="0.15">
      <c r="A61" s="64">
        <v>70</v>
      </c>
      <c r="B61" s="97" t="s">
        <v>910</v>
      </c>
      <c r="C61" s="1127">
        <v>88.98</v>
      </c>
      <c r="D61" s="1127">
        <v>13.45</v>
      </c>
      <c r="E61" s="1127">
        <v>64.42</v>
      </c>
      <c r="F61" s="1127">
        <v>98.63</v>
      </c>
      <c r="G61" s="1127">
        <v>17.62</v>
      </c>
      <c r="H61" s="1127">
        <v>91.86</v>
      </c>
      <c r="I61" s="1127">
        <v>89.8</v>
      </c>
      <c r="J61" s="1127">
        <v>13.52</v>
      </c>
      <c r="K61" s="1230">
        <v>66.19</v>
      </c>
      <c r="L61" s="1230">
        <v>171348</v>
      </c>
      <c r="M61" s="1230">
        <v>96443</v>
      </c>
      <c r="N61" s="1231">
        <v>86478</v>
      </c>
      <c r="O61" s="1232">
        <v>9773</v>
      </c>
      <c r="P61" s="59">
        <v>70</v>
      </c>
      <c r="Q61" s="120"/>
      <c r="R61" s="120"/>
    </row>
    <row r="62" spans="1:18" ht="23.1" customHeight="1" x14ac:dyDescent="0.15">
      <c r="A62" s="64">
        <v>72</v>
      </c>
      <c r="B62" s="97" t="s">
        <v>912</v>
      </c>
      <c r="C62" s="1128">
        <v>93.38</v>
      </c>
      <c r="D62" s="1128">
        <v>19.690000000000001</v>
      </c>
      <c r="E62" s="1128">
        <v>81.25</v>
      </c>
      <c r="F62" s="1128">
        <v>98.08</v>
      </c>
      <c r="G62" s="1128">
        <v>29.25</v>
      </c>
      <c r="H62" s="1128">
        <v>94.41</v>
      </c>
      <c r="I62" s="1128">
        <v>93.91</v>
      </c>
      <c r="J62" s="1128">
        <v>20.03</v>
      </c>
      <c r="K62" s="1233">
        <v>82.59</v>
      </c>
      <c r="L62" s="1233">
        <v>165213</v>
      </c>
      <c r="M62" s="1233">
        <v>91566</v>
      </c>
      <c r="N62" s="1234">
        <v>85988</v>
      </c>
      <c r="O62" s="1235">
        <v>5576</v>
      </c>
      <c r="P62" s="59">
        <v>72</v>
      </c>
      <c r="Q62" s="120"/>
      <c r="R62" s="120"/>
    </row>
    <row r="63" spans="1:18" ht="23.1" customHeight="1" x14ac:dyDescent="0.15">
      <c r="A63" s="61">
        <v>74</v>
      </c>
      <c r="B63" s="96" t="s">
        <v>914</v>
      </c>
      <c r="C63" s="1129">
        <v>91.54</v>
      </c>
      <c r="D63" s="1129">
        <v>20.7</v>
      </c>
      <c r="E63" s="1129">
        <v>74.62</v>
      </c>
      <c r="F63" s="1129">
        <v>97.72</v>
      </c>
      <c r="G63" s="1129">
        <v>16.46</v>
      </c>
      <c r="H63" s="1129">
        <v>88.75</v>
      </c>
      <c r="I63" s="1129">
        <v>92.22</v>
      </c>
      <c r="J63" s="1129">
        <v>20.51</v>
      </c>
      <c r="K63" s="1227">
        <v>75.98</v>
      </c>
      <c r="L63" s="1227">
        <v>140026</v>
      </c>
      <c r="M63" s="1227">
        <v>80652</v>
      </c>
      <c r="N63" s="1228">
        <v>74381</v>
      </c>
      <c r="O63" s="1229">
        <v>6271</v>
      </c>
      <c r="P63" s="63">
        <v>74</v>
      </c>
      <c r="Q63" s="120"/>
      <c r="R63" s="120"/>
    </row>
    <row r="64" spans="1:18" ht="23.1" customHeight="1" x14ac:dyDescent="0.15">
      <c r="A64" s="64">
        <v>81</v>
      </c>
      <c r="B64" s="97" t="s">
        <v>916</v>
      </c>
      <c r="C64" s="1127">
        <v>83.14</v>
      </c>
      <c r="D64" s="1127">
        <v>13.98</v>
      </c>
      <c r="E64" s="1127">
        <v>57.11</v>
      </c>
      <c r="F64" s="1127">
        <v>95.77</v>
      </c>
      <c r="G64" s="1127">
        <v>25.51</v>
      </c>
      <c r="H64" s="1127">
        <v>85.01</v>
      </c>
      <c r="I64" s="1127">
        <v>84.31</v>
      </c>
      <c r="J64" s="1127">
        <v>14.32</v>
      </c>
      <c r="K64" s="1230">
        <v>59.06</v>
      </c>
      <c r="L64" s="1230">
        <v>180139</v>
      </c>
      <c r="M64" s="1230">
        <v>99364</v>
      </c>
      <c r="N64" s="1231">
        <v>83770</v>
      </c>
      <c r="O64" s="1232">
        <v>15594</v>
      </c>
      <c r="P64" s="59">
        <v>81</v>
      </c>
      <c r="Q64" s="120"/>
      <c r="R64" s="120"/>
    </row>
    <row r="65" spans="1:18" ht="23.1" customHeight="1" x14ac:dyDescent="0.15">
      <c r="A65" s="64">
        <v>82</v>
      </c>
      <c r="B65" s="97" t="s">
        <v>918</v>
      </c>
      <c r="C65" s="1127">
        <v>81.11</v>
      </c>
      <c r="D65" s="1127">
        <v>13.37</v>
      </c>
      <c r="E65" s="1127">
        <v>51.59</v>
      </c>
      <c r="F65" s="1127">
        <v>93.66</v>
      </c>
      <c r="G65" s="1127">
        <v>20.190000000000001</v>
      </c>
      <c r="H65" s="1127">
        <v>78.58</v>
      </c>
      <c r="I65" s="1127">
        <v>81.95</v>
      </c>
      <c r="J65" s="1127">
        <v>13.53</v>
      </c>
      <c r="K65" s="1230">
        <v>52.91</v>
      </c>
      <c r="L65" s="1230">
        <v>166926</v>
      </c>
      <c r="M65" s="1230">
        <v>85238</v>
      </c>
      <c r="N65" s="1231">
        <v>69854</v>
      </c>
      <c r="O65" s="1232">
        <v>15375</v>
      </c>
      <c r="P65" s="59">
        <v>82</v>
      </c>
      <c r="Q65" s="120"/>
      <c r="R65" s="120"/>
    </row>
    <row r="66" spans="1:18" s="103" customFormat="1" ht="23.1" customHeight="1" x14ac:dyDescent="0.15">
      <c r="A66" s="66">
        <v>83</v>
      </c>
      <c r="B66" s="65" t="s">
        <v>919</v>
      </c>
      <c r="C66" s="1111">
        <v>84.58</v>
      </c>
      <c r="D66" s="1111">
        <v>13.86</v>
      </c>
      <c r="E66" s="1111">
        <v>59.97</v>
      </c>
      <c r="F66" s="1111">
        <v>94.83</v>
      </c>
      <c r="G66" s="1111">
        <v>30.13</v>
      </c>
      <c r="H66" s="1111">
        <v>85.63</v>
      </c>
      <c r="I66" s="1111">
        <v>85.22</v>
      </c>
      <c r="J66" s="1111">
        <v>14.19</v>
      </c>
      <c r="K66" s="1222">
        <v>61.21</v>
      </c>
      <c r="L66" s="1222">
        <v>175970</v>
      </c>
      <c r="M66" s="1222">
        <v>89459</v>
      </c>
      <c r="N66" s="1223">
        <v>76238</v>
      </c>
      <c r="O66" s="1236">
        <v>13221</v>
      </c>
      <c r="P66" s="67">
        <v>83</v>
      </c>
      <c r="Q66" s="120"/>
      <c r="R66" s="120"/>
    </row>
    <row r="67" spans="1:18" s="103" customFormat="1" ht="23.1" customHeight="1" x14ac:dyDescent="0.15">
      <c r="A67" s="66">
        <v>301</v>
      </c>
      <c r="B67" s="65" t="s">
        <v>920</v>
      </c>
      <c r="C67" s="1113">
        <v>100</v>
      </c>
      <c r="D67" s="1113" t="s">
        <v>693</v>
      </c>
      <c r="E67" s="1113">
        <v>100</v>
      </c>
      <c r="F67" s="1113" t="s">
        <v>693</v>
      </c>
      <c r="G67" s="1113" t="s">
        <v>693</v>
      </c>
      <c r="H67" s="1113" t="s">
        <v>693</v>
      </c>
      <c r="I67" s="1113">
        <v>100</v>
      </c>
      <c r="J67" s="1113" t="s">
        <v>693</v>
      </c>
      <c r="K67" s="1225">
        <v>100</v>
      </c>
      <c r="L67" s="1225">
        <v>231434</v>
      </c>
      <c r="M67" s="1225">
        <v>140240</v>
      </c>
      <c r="N67" s="1237">
        <v>140240</v>
      </c>
      <c r="O67" s="1238">
        <v>0</v>
      </c>
      <c r="P67" s="67">
        <v>301</v>
      </c>
      <c r="Q67" s="120"/>
      <c r="R67" s="120"/>
    </row>
    <row r="68" spans="1:18" s="103" customFormat="1" ht="23.1" customHeight="1" x14ac:dyDescent="0.15">
      <c r="A68" s="70">
        <v>302</v>
      </c>
      <c r="B68" s="62" t="s">
        <v>922</v>
      </c>
      <c r="C68" s="1109">
        <v>99.99</v>
      </c>
      <c r="D68" s="1109">
        <v>78.900000000000006</v>
      </c>
      <c r="E68" s="1109">
        <v>99.99</v>
      </c>
      <c r="F68" s="1109" t="s">
        <v>693</v>
      </c>
      <c r="G68" s="1109" t="s">
        <v>693</v>
      </c>
      <c r="H68" s="1109" t="s">
        <v>693</v>
      </c>
      <c r="I68" s="1109">
        <v>99.99</v>
      </c>
      <c r="J68" s="1109">
        <v>78.900000000000006</v>
      </c>
      <c r="K68" s="1239">
        <v>99.99</v>
      </c>
      <c r="L68" s="1239">
        <v>253052</v>
      </c>
      <c r="M68" s="1239">
        <v>149622</v>
      </c>
      <c r="N68" s="1240">
        <v>149608</v>
      </c>
      <c r="O68" s="1241">
        <v>14</v>
      </c>
      <c r="P68" s="71">
        <v>302</v>
      </c>
      <c r="Q68" s="120"/>
      <c r="R68" s="120"/>
    </row>
    <row r="69" spans="1:18" s="103" customFormat="1" ht="23.1" customHeight="1" x14ac:dyDescent="0.15">
      <c r="A69" s="66">
        <v>303</v>
      </c>
      <c r="B69" s="65" t="s">
        <v>924</v>
      </c>
      <c r="C69" s="1111">
        <v>100</v>
      </c>
      <c r="D69" s="1111" t="s">
        <v>693</v>
      </c>
      <c r="E69" s="1111">
        <v>100</v>
      </c>
      <c r="F69" s="1111" t="s">
        <v>693</v>
      </c>
      <c r="G69" s="1111" t="s">
        <v>693</v>
      </c>
      <c r="H69" s="1111" t="s">
        <v>693</v>
      </c>
      <c r="I69" s="1111">
        <v>100</v>
      </c>
      <c r="J69" s="1111" t="s">
        <v>693</v>
      </c>
      <c r="K69" s="1222">
        <v>100</v>
      </c>
      <c r="L69" s="1222">
        <v>237529</v>
      </c>
      <c r="M69" s="1222">
        <v>142783</v>
      </c>
      <c r="N69" s="1223">
        <v>142783</v>
      </c>
      <c r="O69" s="1236">
        <v>0</v>
      </c>
      <c r="P69" s="67">
        <v>303</v>
      </c>
      <c r="Q69" s="120"/>
      <c r="R69" s="120"/>
    </row>
    <row r="70" spans="1:18" s="103" customFormat="1" ht="23.1" customHeight="1" x14ac:dyDescent="0.15">
      <c r="A70" s="66"/>
      <c r="B70" s="65"/>
      <c r="C70" s="1111"/>
      <c r="D70" s="1111"/>
      <c r="E70" s="1111"/>
      <c r="F70" s="1111"/>
      <c r="G70" s="1111"/>
      <c r="H70" s="1111"/>
      <c r="I70" s="1111"/>
      <c r="J70" s="1111"/>
      <c r="K70" s="1222"/>
      <c r="L70" s="1222"/>
      <c r="M70" s="1222"/>
      <c r="N70" s="1223"/>
      <c r="O70" s="1236"/>
      <c r="P70" s="67"/>
      <c r="Q70" s="120"/>
      <c r="R70" s="120"/>
    </row>
    <row r="71" spans="1:18" s="103" customFormat="1" ht="23.1" customHeight="1" x14ac:dyDescent="0.15">
      <c r="A71" s="66"/>
      <c r="B71" s="65"/>
      <c r="C71" s="1111"/>
      <c r="D71" s="1111"/>
      <c r="E71" s="1111"/>
      <c r="F71" s="1111"/>
      <c r="G71" s="1111"/>
      <c r="H71" s="1111"/>
      <c r="I71" s="1111"/>
      <c r="J71" s="1111"/>
      <c r="K71" s="1222"/>
      <c r="L71" s="1222"/>
      <c r="M71" s="1222"/>
      <c r="N71" s="1223"/>
      <c r="O71" s="1236"/>
      <c r="P71" s="67"/>
      <c r="Q71" s="120"/>
      <c r="R71" s="120"/>
    </row>
    <row r="72" spans="1:18" s="103" customFormat="1" ht="23.1" customHeight="1" x14ac:dyDescent="0.15">
      <c r="A72" s="66"/>
      <c r="B72" s="65"/>
      <c r="C72" s="1113"/>
      <c r="D72" s="1113"/>
      <c r="E72" s="1113"/>
      <c r="F72" s="1113"/>
      <c r="G72" s="1113"/>
      <c r="H72" s="1113"/>
      <c r="I72" s="1113"/>
      <c r="J72" s="1113"/>
      <c r="K72" s="1225"/>
      <c r="L72" s="1225"/>
      <c r="M72" s="1225"/>
      <c r="N72" s="1237"/>
      <c r="O72" s="1238"/>
      <c r="P72" s="67"/>
      <c r="Q72" s="120"/>
      <c r="R72" s="120"/>
    </row>
    <row r="73" spans="1:18" s="103" customFormat="1" ht="23.1" customHeight="1" x14ac:dyDescent="0.15">
      <c r="A73" s="72"/>
      <c r="B73" s="62"/>
      <c r="C73" s="1109"/>
      <c r="D73" s="1109"/>
      <c r="E73" s="1109"/>
      <c r="F73" s="1109"/>
      <c r="G73" s="1109"/>
      <c r="H73" s="1109"/>
      <c r="I73" s="1109"/>
      <c r="J73" s="1109"/>
      <c r="K73" s="1239"/>
      <c r="L73" s="1239"/>
      <c r="M73" s="1239"/>
      <c r="N73" s="1240"/>
      <c r="O73" s="1241"/>
      <c r="P73" s="73"/>
      <c r="Q73" s="120"/>
      <c r="R73" s="120"/>
    </row>
    <row r="74" spans="1:18" s="103" customFormat="1" ht="23.1" customHeight="1" x14ac:dyDescent="0.15">
      <c r="A74" s="66"/>
      <c r="B74" s="65"/>
      <c r="C74" s="1111"/>
      <c r="D74" s="1111"/>
      <c r="E74" s="1111"/>
      <c r="F74" s="1111"/>
      <c r="G74" s="1111"/>
      <c r="H74" s="1111"/>
      <c r="I74" s="1111"/>
      <c r="J74" s="1111"/>
      <c r="K74" s="1222"/>
      <c r="L74" s="1222"/>
      <c r="M74" s="1222"/>
      <c r="N74" s="1223"/>
      <c r="O74" s="1236"/>
      <c r="P74" s="67"/>
      <c r="Q74" s="120"/>
      <c r="R74" s="120"/>
    </row>
    <row r="75" spans="1:18" s="103" customFormat="1" ht="23.1" customHeight="1" x14ac:dyDescent="0.15">
      <c r="A75" s="66"/>
      <c r="B75" s="65"/>
      <c r="C75" s="1111"/>
      <c r="D75" s="1111"/>
      <c r="E75" s="1111"/>
      <c r="F75" s="1111"/>
      <c r="G75" s="1111"/>
      <c r="H75" s="1111"/>
      <c r="I75" s="1111"/>
      <c r="J75" s="1111"/>
      <c r="K75" s="1222"/>
      <c r="L75" s="1222"/>
      <c r="M75" s="1222"/>
      <c r="N75" s="1223"/>
      <c r="O75" s="1236"/>
      <c r="P75" s="67"/>
      <c r="Q75" s="120"/>
      <c r="R75" s="120"/>
    </row>
    <row r="76" spans="1:18" s="103" customFormat="1" ht="23.1" customHeight="1" x14ac:dyDescent="0.15">
      <c r="A76" s="66"/>
      <c r="B76" s="65"/>
      <c r="C76" s="1111"/>
      <c r="D76" s="1111"/>
      <c r="E76" s="1111"/>
      <c r="F76" s="1111"/>
      <c r="G76" s="1111"/>
      <c r="H76" s="1111"/>
      <c r="I76" s="1111"/>
      <c r="J76" s="1111"/>
      <c r="K76" s="1222"/>
      <c r="L76" s="1222"/>
      <c r="M76" s="1222"/>
      <c r="N76" s="1223"/>
      <c r="O76" s="1236"/>
      <c r="P76" s="67"/>
      <c r="Q76" s="120"/>
      <c r="R76" s="120"/>
    </row>
    <row r="77" spans="1:18" s="103" customFormat="1" ht="23.1" customHeight="1" x14ac:dyDescent="0.15">
      <c r="A77" s="66"/>
      <c r="B77" s="65"/>
      <c r="C77" s="1113"/>
      <c r="D77" s="1113"/>
      <c r="E77" s="1113"/>
      <c r="F77" s="1113"/>
      <c r="G77" s="1113"/>
      <c r="H77" s="1113"/>
      <c r="I77" s="1113"/>
      <c r="J77" s="1113"/>
      <c r="K77" s="1225"/>
      <c r="L77" s="1225"/>
      <c r="M77" s="1225"/>
      <c r="N77" s="1237"/>
      <c r="O77" s="1238"/>
      <c r="P77" s="67"/>
      <c r="Q77" s="120"/>
      <c r="R77" s="120"/>
    </row>
    <row r="78" spans="1:18" s="103" customFormat="1" ht="23.1" customHeight="1" x14ac:dyDescent="0.15">
      <c r="A78" s="70"/>
      <c r="B78" s="62"/>
      <c r="C78" s="1109"/>
      <c r="D78" s="1109"/>
      <c r="E78" s="1109"/>
      <c r="F78" s="1109"/>
      <c r="G78" s="1109"/>
      <c r="H78" s="1109"/>
      <c r="I78" s="1109"/>
      <c r="J78" s="1109"/>
      <c r="K78" s="1239"/>
      <c r="L78" s="1239"/>
      <c r="M78" s="1239"/>
      <c r="N78" s="1240"/>
      <c r="O78" s="1241"/>
      <c r="P78" s="71"/>
      <c r="Q78" s="120"/>
      <c r="R78" s="120"/>
    </row>
    <row r="79" spans="1:18" s="103" customFormat="1" ht="23.1" customHeight="1" x14ac:dyDescent="0.15">
      <c r="A79" s="66"/>
      <c r="B79" s="65"/>
      <c r="C79" s="1111"/>
      <c r="D79" s="1111"/>
      <c r="E79" s="1111"/>
      <c r="F79" s="1111"/>
      <c r="G79" s="1111"/>
      <c r="H79" s="1111"/>
      <c r="I79" s="1111"/>
      <c r="J79" s="1111"/>
      <c r="K79" s="1222"/>
      <c r="L79" s="1222"/>
      <c r="M79" s="1222"/>
      <c r="N79" s="1223"/>
      <c r="O79" s="1236"/>
      <c r="P79" s="67"/>
      <c r="Q79" s="120"/>
      <c r="R79" s="120"/>
    </row>
    <row r="80" spans="1:18" s="103" customFormat="1" ht="23.1" customHeight="1" x14ac:dyDescent="0.15">
      <c r="A80" s="66"/>
      <c r="B80" s="65"/>
      <c r="C80" s="1111"/>
      <c r="D80" s="1111"/>
      <c r="E80" s="1111"/>
      <c r="F80" s="1111"/>
      <c r="G80" s="1111"/>
      <c r="H80" s="1111"/>
      <c r="I80" s="1111"/>
      <c r="J80" s="1111"/>
      <c r="K80" s="1222"/>
      <c r="L80" s="1222"/>
      <c r="M80" s="1222"/>
      <c r="N80" s="1223"/>
      <c r="O80" s="1236"/>
      <c r="P80" s="67"/>
      <c r="Q80" s="120"/>
      <c r="R80" s="120"/>
    </row>
    <row r="81" spans="1:18" s="103" customFormat="1" ht="23.1" customHeight="1" x14ac:dyDescent="0.15">
      <c r="A81" s="66"/>
      <c r="B81" s="65"/>
      <c r="C81" s="1111"/>
      <c r="D81" s="1111"/>
      <c r="E81" s="1111"/>
      <c r="F81" s="1111"/>
      <c r="G81" s="1111"/>
      <c r="H81" s="1111"/>
      <c r="I81" s="1111"/>
      <c r="J81" s="1111"/>
      <c r="K81" s="1222"/>
      <c r="L81" s="1222"/>
      <c r="M81" s="1222"/>
      <c r="N81" s="1223"/>
      <c r="O81" s="1236"/>
      <c r="P81" s="67"/>
      <c r="Q81" s="120"/>
      <c r="R81" s="120"/>
    </row>
    <row r="82" spans="1:18" s="103" customFormat="1" ht="23.1" customHeight="1" x14ac:dyDescent="0.15">
      <c r="A82" s="66"/>
      <c r="B82" s="65"/>
      <c r="C82" s="1113"/>
      <c r="D82" s="1113"/>
      <c r="E82" s="1113"/>
      <c r="F82" s="1113"/>
      <c r="G82" s="1113"/>
      <c r="H82" s="1113"/>
      <c r="I82" s="1113"/>
      <c r="J82" s="1113"/>
      <c r="K82" s="1225"/>
      <c r="L82" s="1225"/>
      <c r="M82" s="1225"/>
      <c r="N82" s="1237"/>
      <c r="O82" s="1238"/>
      <c r="P82" s="67"/>
      <c r="Q82" s="120"/>
      <c r="R82" s="120"/>
    </row>
    <row r="83" spans="1:18" s="103" customFormat="1" ht="23.1" customHeight="1" x14ac:dyDescent="0.15">
      <c r="A83" s="70"/>
      <c r="B83" s="62"/>
      <c r="C83" s="1109"/>
      <c r="D83" s="1109"/>
      <c r="E83" s="1109"/>
      <c r="F83" s="1109"/>
      <c r="G83" s="1109"/>
      <c r="H83" s="1109"/>
      <c r="I83" s="1109"/>
      <c r="J83" s="1109"/>
      <c r="K83" s="1239"/>
      <c r="L83" s="1239"/>
      <c r="M83" s="1239"/>
      <c r="N83" s="1240"/>
      <c r="O83" s="1241"/>
      <c r="P83" s="71"/>
      <c r="Q83" s="120"/>
      <c r="R83" s="120"/>
    </row>
    <row r="84" spans="1:18" s="103" customFormat="1" ht="23.1" customHeight="1" x14ac:dyDescent="0.15">
      <c r="A84" s="66"/>
      <c r="B84" s="65"/>
      <c r="C84" s="1111"/>
      <c r="D84" s="1111"/>
      <c r="E84" s="1111"/>
      <c r="F84" s="1111"/>
      <c r="G84" s="1111"/>
      <c r="H84" s="1111"/>
      <c r="I84" s="1111"/>
      <c r="J84" s="1111"/>
      <c r="K84" s="1222"/>
      <c r="L84" s="1222"/>
      <c r="M84" s="1222"/>
      <c r="N84" s="1223"/>
      <c r="O84" s="1236"/>
      <c r="P84" s="67"/>
      <c r="Q84" s="120"/>
      <c r="R84" s="120"/>
    </row>
    <row r="85" spans="1:18" s="103" customFormat="1" ht="23.1" customHeight="1" x14ac:dyDescent="0.15">
      <c r="A85" s="66"/>
      <c r="B85" s="65"/>
      <c r="C85" s="1111"/>
      <c r="D85" s="1111"/>
      <c r="E85" s="1111"/>
      <c r="F85" s="1111"/>
      <c r="G85" s="1111"/>
      <c r="H85" s="1111"/>
      <c r="I85" s="1111"/>
      <c r="J85" s="1111"/>
      <c r="K85" s="1222"/>
      <c r="L85" s="1222"/>
      <c r="M85" s="1222"/>
      <c r="N85" s="1223"/>
      <c r="O85" s="1236"/>
      <c r="P85" s="67"/>
      <c r="Q85" s="120"/>
      <c r="R85" s="120"/>
    </row>
    <row r="86" spans="1:18" s="103" customFormat="1" ht="23.1" customHeight="1" x14ac:dyDescent="0.15">
      <c r="A86" s="66"/>
      <c r="B86" s="65"/>
      <c r="C86" s="1111"/>
      <c r="D86" s="1111"/>
      <c r="E86" s="1111"/>
      <c r="F86" s="1111"/>
      <c r="G86" s="1111"/>
      <c r="H86" s="1111"/>
      <c r="I86" s="1111"/>
      <c r="J86" s="1111"/>
      <c r="K86" s="1222"/>
      <c r="L86" s="1222"/>
      <c r="M86" s="1222"/>
      <c r="N86" s="1223"/>
      <c r="O86" s="1236"/>
      <c r="P86" s="67"/>
      <c r="Q86" s="120"/>
      <c r="R86" s="120"/>
    </row>
    <row r="87" spans="1:18" s="103" customFormat="1" ht="23.1" customHeight="1" x14ac:dyDescent="0.15">
      <c r="A87" s="66"/>
      <c r="B87" s="76"/>
      <c r="C87" s="1113"/>
      <c r="D87" s="1113"/>
      <c r="E87" s="1113"/>
      <c r="F87" s="1113"/>
      <c r="G87" s="1113"/>
      <c r="H87" s="1113"/>
      <c r="I87" s="1113"/>
      <c r="J87" s="1113"/>
      <c r="K87" s="1225"/>
      <c r="L87" s="1225"/>
      <c r="M87" s="1225"/>
      <c r="N87" s="1237"/>
      <c r="O87" s="1238"/>
      <c r="P87" s="67"/>
      <c r="Q87" s="120"/>
      <c r="R87" s="120"/>
    </row>
    <row r="88" spans="1:18" s="103" customFormat="1" ht="23.1" customHeight="1" x14ac:dyDescent="0.15">
      <c r="A88" s="70"/>
      <c r="B88" s="62"/>
      <c r="C88" s="1109"/>
      <c r="D88" s="1109"/>
      <c r="E88" s="1109"/>
      <c r="F88" s="1109"/>
      <c r="G88" s="1109"/>
      <c r="H88" s="1109"/>
      <c r="I88" s="1109"/>
      <c r="J88" s="1109"/>
      <c r="K88" s="1239"/>
      <c r="L88" s="1239"/>
      <c r="M88" s="1239"/>
      <c r="N88" s="1240"/>
      <c r="O88" s="1241"/>
      <c r="P88" s="71"/>
      <c r="Q88" s="120"/>
      <c r="R88" s="120"/>
    </row>
    <row r="89" spans="1:18" s="103" customFormat="1" ht="23.1" customHeight="1" x14ac:dyDescent="0.15">
      <c r="A89" s="66"/>
      <c r="B89" s="65"/>
      <c r="C89" s="1111"/>
      <c r="D89" s="1111"/>
      <c r="E89" s="1111"/>
      <c r="F89" s="1111"/>
      <c r="G89" s="1111"/>
      <c r="H89" s="1111"/>
      <c r="I89" s="1111"/>
      <c r="J89" s="1111"/>
      <c r="K89" s="1222"/>
      <c r="L89" s="1222"/>
      <c r="M89" s="1222"/>
      <c r="N89" s="1223"/>
      <c r="O89" s="1236"/>
      <c r="P89" s="67"/>
      <c r="Q89" s="120"/>
      <c r="R89" s="120"/>
    </row>
    <row r="90" spans="1:18" s="103" customFormat="1" ht="23.1" customHeight="1" x14ac:dyDescent="0.15">
      <c r="A90" s="66"/>
      <c r="B90" s="65"/>
      <c r="C90" s="1111"/>
      <c r="D90" s="1111"/>
      <c r="E90" s="1111"/>
      <c r="F90" s="1111"/>
      <c r="G90" s="1111"/>
      <c r="H90" s="1111"/>
      <c r="I90" s="1111"/>
      <c r="J90" s="1111"/>
      <c r="K90" s="1222"/>
      <c r="L90" s="1222"/>
      <c r="M90" s="1222"/>
      <c r="N90" s="1223"/>
      <c r="O90" s="1236"/>
      <c r="P90" s="67"/>
      <c r="Q90" s="120"/>
      <c r="R90" s="120"/>
    </row>
    <row r="91" spans="1:18" s="103" customFormat="1" ht="23.1" customHeight="1" x14ac:dyDescent="0.15">
      <c r="A91" s="66"/>
      <c r="B91" s="65"/>
      <c r="C91" s="1111"/>
      <c r="D91" s="1111"/>
      <c r="E91" s="1111"/>
      <c r="F91" s="1111"/>
      <c r="G91" s="1111"/>
      <c r="H91" s="1111"/>
      <c r="I91" s="1111"/>
      <c r="J91" s="1111"/>
      <c r="K91" s="1222"/>
      <c r="L91" s="1222"/>
      <c r="M91" s="1222"/>
      <c r="N91" s="1223"/>
      <c r="O91" s="1236"/>
      <c r="P91" s="67"/>
      <c r="Q91" s="120"/>
      <c r="R91" s="120"/>
    </row>
    <row r="92" spans="1:18" s="103" customFormat="1" ht="23.1" customHeight="1" x14ac:dyDescent="0.15">
      <c r="A92" s="66"/>
      <c r="B92" s="65"/>
      <c r="C92" s="1113"/>
      <c r="D92" s="1113"/>
      <c r="E92" s="1113"/>
      <c r="F92" s="1113"/>
      <c r="G92" s="1113"/>
      <c r="H92" s="1113"/>
      <c r="I92" s="1113"/>
      <c r="J92" s="1113"/>
      <c r="K92" s="1225"/>
      <c r="L92" s="1225"/>
      <c r="M92" s="1225"/>
      <c r="N92" s="1237"/>
      <c r="O92" s="1238"/>
      <c r="P92" s="67"/>
      <c r="Q92" s="120"/>
      <c r="R92" s="120"/>
    </row>
    <row r="93" spans="1:18" s="103" customFormat="1" ht="23.1" customHeight="1" x14ac:dyDescent="0.15">
      <c r="A93" s="70"/>
      <c r="B93" s="62"/>
      <c r="C93" s="1109"/>
      <c r="D93" s="1109"/>
      <c r="E93" s="1109"/>
      <c r="F93" s="1109"/>
      <c r="G93" s="1109"/>
      <c r="H93" s="1109"/>
      <c r="I93" s="1109"/>
      <c r="J93" s="1109"/>
      <c r="K93" s="1239"/>
      <c r="L93" s="1239"/>
      <c r="M93" s="1239"/>
      <c r="N93" s="1240"/>
      <c r="O93" s="1241"/>
      <c r="P93" s="71"/>
      <c r="Q93" s="120"/>
      <c r="R93" s="120"/>
    </row>
    <row r="94" spans="1:18" s="103" customFormat="1" ht="23.1" customHeight="1" x14ac:dyDescent="0.15">
      <c r="A94" s="66"/>
      <c r="B94" s="65"/>
      <c r="C94" s="1111"/>
      <c r="D94" s="1111"/>
      <c r="E94" s="1111"/>
      <c r="F94" s="1111"/>
      <c r="G94" s="1111"/>
      <c r="H94" s="1111"/>
      <c r="I94" s="1111"/>
      <c r="J94" s="1111"/>
      <c r="K94" s="1222"/>
      <c r="L94" s="1222"/>
      <c r="M94" s="1222"/>
      <c r="N94" s="1223"/>
      <c r="O94" s="1236"/>
      <c r="P94" s="67"/>
      <c r="Q94" s="120"/>
      <c r="R94" s="120"/>
    </row>
    <row r="95" spans="1:18" s="103" customFormat="1" ht="23.1" customHeight="1" x14ac:dyDescent="0.15">
      <c r="A95" s="66"/>
      <c r="B95" s="65"/>
      <c r="C95" s="1111"/>
      <c r="D95" s="1111"/>
      <c r="E95" s="1111"/>
      <c r="F95" s="1111"/>
      <c r="G95" s="1111"/>
      <c r="H95" s="1111"/>
      <c r="I95" s="1111"/>
      <c r="J95" s="1111"/>
      <c r="K95" s="1222"/>
      <c r="L95" s="1222"/>
      <c r="M95" s="1222"/>
      <c r="N95" s="1223"/>
      <c r="O95" s="1236"/>
      <c r="P95" s="67"/>
      <c r="Q95" s="120"/>
      <c r="R95" s="120"/>
    </row>
    <row r="96" spans="1:18" s="103" customFormat="1" ht="23.1" customHeight="1" x14ac:dyDescent="0.15">
      <c r="A96" s="66"/>
      <c r="B96" s="65"/>
      <c r="C96" s="1111"/>
      <c r="D96" s="1111"/>
      <c r="E96" s="1111"/>
      <c r="F96" s="1111"/>
      <c r="G96" s="1111"/>
      <c r="H96" s="1111"/>
      <c r="I96" s="1111"/>
      <c r="J96" s="1111"/>
      <c r="K96" s="1222"/>
      <c r="L96" s="1222"/>
      <c r="M96" s="1222"/>
      <c r="N96" s="1223"/>
      <c r="O96" s="1236"/>
      <c r="P96" s="67"/>
      <c r="Q96" s="120"/>
      <c r="R96" s="120"/>
    </row>
    <row r="97" spans="1:18" s="103" customFormat="1" ht="23.1" customHeight="1" x14ac:dyDescent="0.15">
      <c r="A97" s="75"/>
      <c r="B97" s="76"/>
      <c r="C97" s="1113"/>
      <c r="D97" s="1113"/>
      <c r="E97" s="1113"/>
      <c r="F97" s="1113"/>
      <c r="G97" s="1113"/>
      <c r="H97" s="1113"/>
      <c r="I97" s="1113"/>
      <c r="J97" s="1113"/>
      <c r="K97" s="1225"/>
      <c r="L97" s="1225"/>
      <c r="M97" s="1225"/>
      <c r="N97" s="1237"/>
      <c r="O97" s="1238"/>
      <c r="P97" s="77"/>
      <c r="Q97" s="120"/>
      <c r="R97" s="120"/>
    </row>
    <row r="98" spans="1:18" s="103" customFormat="1" ht="23.1" customHeight="1" x14ac:dyDescent="0.15">
      <c r="A98" s="70"/>
      <c r="B98" s="62"/>
      <c r="C98" s="1109"/>
      <c r="D98" s="1109"/>
      <c r="E98" s="1109"/>
      <c r="F98" s="1109"/>
      <c r="G98" s="1109"/>
      <c r="H98" s="1109"/>
      <c r="I98" s="1109"/>
      <c r="J98" s="1109"/>
      <c r="K98" s="1239"/>
      <c r="L98" s="1239"/>
      <c r="M98" s="1239"/>
      <c r="N98" s="1240"/>
      <c r="O98" s="1241"/>
      <c r="P98" s="71"/>
      <c r="Q98" s="120"/>
      <c r="R98" s="120"/>
    </row>
    <row r="99" spans="1:18" s="103" customFormat="1" ht="23.1" customHeight="1" x14ac:dyDescent="0.15">
      <c r="A99" s="66"/>
      <c r="B99" s="65"/>
      <c r="C99" s="1111"/>
      <c r="D99" s="1111"/>
      <c r="E99" s="1111"/>
      <c r="F99" s="1111"/>
      <c r="G99" s="1111"/>
      <c r="H99" s="1111"/>
      <c r="I99" s="1111"/>
      <c r="J99" s="1111"/>
      <c r="K99" s="1222"/>
      <c r="L99" s="1222"/>
      <c r="M99" s="1222"/>
      <c r="N99" s="1223"/>
      <c r="O99" s="1236"/>
      <c r="P99" s="67"/>
      <c r="Q99" s="120"/>
      <c r="R99" s="120"/>
    </row>
    <row r="100" spans="1:18" s="103" customFormat="1" ht="23.1" customHeight="1" x14ac:dyDescent="0.15">
      <c r="A100" s="66"/>
      <c r="B100" s="65"/>
      <c r="C100" s="1111"/>
      <c r="D100" s="1111"/>
      <c r="E100" s="1111"/>
      <c r="F100" s="1111"/>
      <c r="G100" s="1111"/>
      <c r="H100" s="1111"/>
      <c r="I100" s="1111"/>
      <c r="J100" s="1111"/>
      <c r="K100" s="1222"/>
      <c r="L100" s="1222"/>
      <c r="M100" s="1222"/>
      <c r="N100" s="1223"/>
      <c r="O100" s="1236"/>
      <c r="P100" s="67"/>
      <c r="Q100" s="120"/>
      <c r="R100" s="120"/>
    </row>
    <row r="101" spans="1:18" s="103" customFormat="1" ht="23.1" customHeight="1" x14ac:dyDescent="0.15">
      <c r="A101" s="66"/>
      <c r="B101" s="65"/>
      <c r="C101" s="1111"/>
      <c r="D101" s="1111"/>
      <c r="E101" s="1111"/>
      <c r="F101" s="1111"/>
      <c r="G101" s="1111"/>
      <c r="H101" s="1111"/>
      <c r="I101" s="1111"/>
      <c r="J101" s="1111"/>
      <c r="K101" s="1222"/>
      <c r="L101" s="1222"/>
      <c r="M101" s="1222"/>
      <c r="N101" s="1223"/>
      <c r="O101" s="1236"/>
      <c r="P101" s="67"/>
      <c r="Q101" s="120"/>
      <c r="R101" s="120"/>
    </row>
    <row r="102" spans="1:18" s="103" customFormat="1" ht="23.1" customHeight="1" x14ac:dyDescent="0.15">
      <c r="A102" s="75"/>
      <c r="B102" s="76"/>
      <c r="C102" s="1113"/>
      <c r="D102" s="1113"/>
      <c r="E102" s="1113"/>
      <c r="F102" s="1113"/>
      <c r="G102" s="1113"/>
      <c r="H102" s="1113"/>
      <c r="I102" s="1113"/>
      <c r="J102" s="1113"/>
      <c r="K102" s="1225"/>
      <c r="L102" s="1225"/>
      <c r="M102" s="1225"/>
      <c r="N102" s="1237"/>
      <c r="O102" s="1238"/>
      <c r="P102" s="77"/>
      <c r="Q102" s="120"/>
      <c r="R102" s="120"/>
    </row>
    <row r="103" spans="1:18" s="124" customFormat="1" ht="23.1" customHeight="1" x14ac:dyDescent="0.15">
      <c r="A103" s="78"/>
      <c r="B103" s="65"/>
      <c r="C103" s="1109"/>
      <c r="D103" s="1109"/>
      <c r="E103" s="1109"/>
      <c r="F103" s="1109"/>
      <c r="G103" s="1109"/>
      <c r="H103" s="1109"/>
      <c r="I103" s="1109"/>
      <c r="J103" s="1109"/>
      <c r="K103" s="1239"/>
      <c r="L103" s="1239"/>
      <c r="M103" s="1239"/>
      <c r="N103" s="1240"/>
      <c r="O103" s="1241"/>
      <c r="P103" s="79"/>
      <c r="Q103" s="120"/>
      <c r="R103" s="120"/>
    </row>
    <row r="104" spans="1:18" s="124" customFormat="1" ht="23.1" customHeight="1" x14ac:dyDescent="0.15">
      <c r="A104" s="66"/>
      <c r="B104" s="65"/>
      <c r="C104" s="1111"/>
      <c r="D104" s="1111"/>
      <c r="E104" s="1111"/>
      <c r="F104" s="1111"/>
      <c r="G104" s="1111"/>
      <c r="H104" s="1111"/>
      <c r="I104" s="1111"/>
      <c r="J104" s="1111"/>
      <c r="K104" s="1222"/>
      <c r="L104" s="1222"/>
      <c r="M104" s="1222"/>
      <c r="N104" s="1223"/>
      <c r="O104" s="1236"/>
      <c r="P104" s="67"/>
      <c r="Q104" s="120"/>
      <c r="R104" s="120"/>
    </row>
    <row r="105" spans="1:18" s="124" customFormat="1" ht="23.1" customHeight="1" x14ac:dyDescent="0.15">
      <c r="A105" s="66"/>
      <c r="B105" s="65"/>
      <c r="C105" s="1111"/>
      <c r="D105" s="1111"/>
      <c r="E105" s="1111"/>
      <c r="F105" s="1111"/>
      <c r="G105" s="1111"/>
      <c r="H105" s="1111"/>
      <c r="I105" s="1111"/>
      <c r="J105" s="1111"/>
      <c r="K105" s="1222"/>
      <c r="L105" s="1222"/>
      <c r="M105" s="1222"/>
      <c r="N105" s="1223"/>
      <c r="O105" s="1236"/>
      <c r="P105" s="67"/>
      <c r="Q105" s="120"/>
      <c r="R105" s="120"/>
    </row>
    <row r="106" spans="1:18" s="124" customFormat="1" ht="23.1" customHeight="1" x14ac:dyDescent="0.15">
      <c r="A106" s="66"/>
      <c r="B106" s="65"/>
      <c r="C106" s="1111"/>
      <c r="D106" s="1111"/>
      <c r="E106" s="1111"/>
      <c r="F106" s="1111"/>
      <c r="G106" s="1111"/>
      <c r="H106" s="1111"/>
      <c r="I106" s="1111"/>
      <c r="J106" s="1111"/>
      <c r="K106" s="1222"/>
      <c r="L106" s="1222"/>
      <c r="M106" s="1222"/>
      <c r="N106" s="1223"/>
      <c r="O106" s="1236"/>
      <c r="P106" s="67"/>
      <c r="Q106" s="120"/>
      <c r="R106" s="120"/>
    </row>
    <row r="107" spans="1:18" s="124" customFormat="1" ht="23.1" customHeight="1" thickBot="1" x14ac:dyDescent="0.2">
      <c r="A107" s="81"/>
      <c r="B107" s="82"/>
      <c r="C107" s="1117"/>
      <c r="D107" s="1118"/>
      <c r="E107" s="1118"/>
      <c r="F107" s="1118"/>
      <c r="G107" s="1118"/>
      <c r="H107" s="1118"/>
      <c r="I107" s="1118"/>
      <c r="J107" s="1118"/>
      <c r="K107" s="1242"/>
      <c r="L107" s="1242"/>
      <c r="M107" s="1242"/>
      <c r="N107" s="1243"/>
      <c r="O107" s="1244"/>
      <c r="P107" s="83"/>
      <c r="Q107" s="120"/>
      <c r="R107" s="120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12"/>
  <sheetViews>
    <sheetView showGridLines="0" view="pageBreakPreview" zoomScale="55" zoomScaleNormal="75" zoomScaleSheetLayoutView="50" workbookViewId="0">
      <pane ySplit="12" topLeftCell="A52" activePane="bottomLeft" state="frozen"/>
      <selection pane="bottomLeft" activeCell="C5" sqref="C5:C7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4.625" style="107" customWidth="1"/>
    <col min="5" max="5" width="10.625" style="107" customWidth="1"/>
    <col min="6" max="6" width="9.625" style="107" customWidth="1"/>
    <col min="7" max="7" width="6.625" style="107" customWidth="1"/>
    <col min="8" max="9" width="14.625" style="107" customWidth="1"/>
    <col min="10" max="10" width="10.625" style="107" customWidth="1"/>
    <col min="11" max="11" width="9.625" style="107" customWidth="1"/>
    <col min="12" max="12" width="6.625" style="107" customWidth="1"/>
    <col min="13" max="13" width="12.625" style="107" customWidth="1"/>
    <col min="14" max="14" width="14.625" style="107" customWidth="1"/>
    <col min="15" max="15" width="10.125" style="107" customWidth="1"/>
    <col min="16" max="17" width="6.125" style="107" customWidth="1"/>
    <col min="18" max="19" width="14.625" style="107" customWidth="1"/>
    <col min="20" max="20" width="10.125" style="107" customWidth="1"/>
    <col min="21" max="22" width="6.125" style="107" customWidth="1"/>
    <col min="23" max="24" width="14.125" style="107" customWidth="1"/>
    <col min="25" max="25" width="10.625" style="107" customWidth="1"/>
    <col min="26" max="27" width="7.625" style="107" customWidth="1"/>
    <col min="28" max="28" width="5.875" style="8" customWidth="1"/>
    <col min="29" max="16384" width="9" style="6"/>
  </cols>
  <sheetData>
    <row r="1" spans="1:28" ht="30.95" customHeight="1" x14ac:dyDescent="0.15">
      <c r="A1" s="384" t="s">
        <v>981</v>
      </c>
      <c r="B1" s="103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06"/>
    </row>
    <row r="2" spans="1:28" s="86" customFormat="1" ht="22.5" customHeight="1" thickBot="1" x14ac:dyDescent="0.2">
      <c r="A2" s="87"/>
      <c r="B2" s="87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08" t="s">
        <v>648</v>
      </c>
      <c r="AB2" s="87"/>
    </row>
    <row r="3" spans="1:28" s="120" customFormat="1" ht="24.95" customHeight="1" x14ac:dyDescent="0.15">
      <c r="A3" s="1251" t="s">
        <v>487</v>
      </c>
      <c r="B3" s="1252"/>
      <c r="C3" s="2437" t="s">
        <v>23</v>
      </c>
      <c r="D3" s="2438"/>
      <c r="E3" s="2438"/>
      <c r="F3" s="2438"/>
      <c r="G3" s="2438"/>
      <c r="H3" s="2438"/>
      <c r="I3" s="2438"/>
      <c r="J3" s="2438"/>
      <c r="K3" s="2438"/>
      <c r="L3" s="2439"/>
      <c r="M3" s="2421" t="s">
        <v>24</v>
      </c>
      <c r="N3" s="2422"/>
      <c r="O3" s="2422"/>
      <c r="P3" s="2422"/>
      <c r="Q3" s="2422"/>
      <c r="R3" s="2422"/>
      <c r="S3" s="2422"/>
      <c r="T3" s="2422"/>
      <c r="U3" s="2422"/>
      <c r="V3" s="2424"/>
      <c r="W3" s="2421" t="s">
        <v>25</v>
      </c>
      <c r="X3" s="2422"/>
      <c r="Y3" s="2422"/>
      <c r="Z3" s="2422"/>
      <c r="AA3" s="2423"/>
      <c r="AB3" s="1257" t="s">
        <v>487</v>
      </c>
    </row>
    <row r="4" spans="1:28" s="124" customFormat="1" ht="24.95" customHeight="1" x14ac:dyDescent="0.15">
      <c r="A4" s="1253" t="s">
        <v>488</v>
      </c>
      <c r="B4" s="1254"/>
      <c r="C4" s="2443" t="s">
        <v>606</v>
      </c>
      <c r="D4" s="2436"/>
      <c r="E4" s="2436"/>
      <c r="F4" s="2436"/>
      <c r="G4" s="2444"/>
      <c r="H4" s="2431" t="s">
        <v>354</v>
      </c>
      <c r="I4" s="2432"/>
      <c r="J4" s="2432"/>
      <c r="K4" s="2432"/>
      <c r="L4" s="2433"/>
      <c r="M4" s="2435" t="s">
        <v>606</v>
      </c>
      <c r="N4" s="2436"/>
      <c r="O4" s="2436"/>
      <c r="P4" s="2436"/>
      <c r="Q4" s="2436"/>
      <c r="R4" s="2431" t="s">
        <v>354</v>
      </c>
      <c r="S4" s="2432"/>
      <c r="T4" s="2432"/>
      <c r="U4" s="2432"/>
      <c r="V4" s="2433"/>
      <c r="W4" s="752"/>
      <c r="X4" s="752"/>
      <c r="Y4" s="753"/>
      <c r="Z4" s="754"/>
      <c r="AA4" s="1245"/>
      <c r="AB4" s="1258" t="s">
        <v>488</v>
      </c>
    </row>
    <row r="5" spans="1:28" s="124" customFormat="1" ht="24.95" customHeight="1" x14ac:dyDescent="0.15">
      <c r="A5" s="1253" t="s">
        <v>489</v>
      </c>
      <c r="B5" s="1254" t="s">
        <v>450</v>
      </c>
      <c r="C5" s="2440" t="s">
        <v>725</v>
      </c>
      <c r="D5" s="2425" t="s">
        <v>726</v>
      </c>
      <c r="E5" s="2425" t="s">
        <v>727</v>
      </c>
      <c r="F5" s="2434" t="s">
        <v>97</v>
      </c>
      <c r="G5" s="2428" t="s">
        <v>98</v>
      </c>
      <c r="H5" s="2425" t="s">
        <v>725</v>
      </c>
      <c r="I5" s="2425" t="s">
        <v>726</v>
      </c>
      <c r="J5" s="2425" t="s">
        <v>727</v>
      </c>
      <c r="K5" s="2434" t="s">
        <v>97</v>
      </c>
      <c r="L5" s="2428" t="s">
        <v>98</v>
      </c>
      <c r="M5" s="2425" t="s">
        <v>725</v>
      </c>
      <c r="N5" s="2425" t="s">
        <v>726</v>
      </c>
      <c r="O5" s="2425" t="s">
        <v>727</v>
      </c>
      <c r="P5" s="2434" t="s">
        <v>97</v>
      </c>
      <c r="Q5" s="2428" t="s">
        <v>98</v>
      </c>
      <c r="R5" s="2425" t="s">
        <v>725</v>
      </c>
      <c r="S5" s="2425" t="s">
        <v>726</v>
      </c>
      <c r="T5" s="2425" t="s">
        <v>727</v>
      </c>
      <c r="U5" s="2434" t="s">
        <v>97</v>
      </c>
      <c r="V5" s="2428" t="s">
        <v>98</v>
      </c>
      <c r="W5" s="755" t="s">
        <v>725</v>
      </c>
      <c r="X5" s="755" t="s">
        <v>726</v>
      </c>
      <c r="Y5" s="756" t="s">
        <v>727</v>
      </c>
      <c r="Z5" s="756" t="s">
        <v>99</v>
      </c>
      <c r="AA5" s="1246" t="s">
        <v>98</v>
      </c>
      <c r="AB5" s="1258" t="s">
        <v>489</v>
      </c>
    </row>
    <row r="6" spans="1:28" s="124" customFormat="1" ht="24.95" customHeight="1" x14ac:dyDescent="0.15">
      <c r="A6" s="1253" t="s">
        <v>490</v>
      </c>
      <c r="B6" s="1254"/>
      <c r="C6" s="2441"/>
      <c r="D6" s="2426"/>
      <c r="E6" s="2426"/>
      <c r="F6" s="2426"/>
      <c r="G6" s="2429"/>
      <c r="H6" s="2426"/>
      <c r="I6" s="2426"/>
      <c r="J6" s="2426"/>
      <c r="K6" s="2426"/>
      <c r="L6" s="2429"/>
      <c r="M6" s="2426"/>
      <c r="N6" s="2426"/>
      <c r="O6" s="2426"/>
      <c r="P6" s="2426"/>
      <c r="Q6" s="2429"/>
      <c r="R6" s="2426"/>
      <c r="S6" s="2426"/>
      <c r="T6" s="2426"/>
      <c r="U6" s="2426"/>
      <c r="V6" s="2429"/>
      <c r="W6" s="755"/>
      <c r="X6" s="755"/>
      <c r="Y6" s="756"/>
      <c r="Z6" s="756" t="s">
        <v>100</v>
      </c>
      <c r="AA6" s="1247"/>
      <c r="AB6" s="1258" t="s">
        <v>490</v>
      </c>
    </row>
    <row r="7" spans="1:28" s="124" customFormat="1" ht="24.95" customHeight="1" thickBot="1" x14ac:dyDescent="0.2">
      <c r="A7" s="1255" t="s">
        <v>491</v>
      </c>
      <c r="B7" s="1256"/>
      <c r="C7" s="2442"/>
      <c r="D7" s="2427"/>
      <c r="E7" s="2427"/>
      <c r="F7" s="2268"/>
      <c r="G7" s="2430"/>
      <c r="H7" s="2427"/>
      <c r="I7" s="2427"/>
      <c r="J7" s="2427"/>
      <c r="K7" s="2268"/>
      <c r="L7" s="2430"/>
      <c r="M7" s="2427"/>
      <c r="N7" s="2427"/>
      <c r="O7" s="2427"/>
      <c r="P7" s="2268"/>
      <c r="Q7" s="2430"/>
      <c r="R7" s="2427"/>
      <c r="S7" s="2427"/>
      <c r="T7" s="2427"/>
      <c r="U7" s="2268"/>
      <c r="V7" s="2430"/>
      <c r="W7" s="757"/>
      <c r="X7" s="757"/>
      <c r="Y7" s="758"/>
      <c r="Z7" s="759"/>
      <c r="AA7" s="1248"/>
      <c r="AB7" s="1259" t="s">
        <v>491</v>
      </c>
    </row>
    <row r="8" spans="1:28" s="120" customFormat="1" ht="30" customHeight="1" x14ac:dyDescent="0.15">
      <c r="A8" s="22"/>
      <c r="B8" s="30" t="s">
        <v>1</v>
      </c>
      <c r="C8" s="1165">
        <v>342807849523</v>
      </c>
      <c r="D8" s="1165">
        <v>343086768193</v>
      </c>
      <c r="E8" s="1165">
        <v>610127923</v>
      </c>
      <c r="F8" s="1165">
        <v>2903646</v>
      </c>
      <c r="G8" s="1165">
        <v>334112899</v>
      </c>
      <c r="H8" s="1165">
        <v>342497695277</v>
      </c>
      <c r="I8" s="1165">
        <v>342776613947</v>
      </c>
      <c r="J8" s="1165">
        <v>610127923</v>
      </c>
      <c r="K8" s="1165">
        <v>2903646</v>
      </c>
      <c r="L8" s="1165">
        <v>334112899</v>
      </c>
      <c r="M8" s="1165">
        <v>5707384049</v>
      </c>
      <c r="N8" s="1165">
        <v>5712243287</v>
      </c>
      <c r="O8" s="1165">
        <v>4854691</v>
      </c>
      <c r="P8" s="1165">
        <v>4547</v>
      </c>
      <c r="Q8" s="1165">
        <v>0</v>
      </c>
      <c r="R8" s="1165">
        <v>5707384049</v>
      </c>
      <c r="S8" s="1165">
        <v>5712243287</v>
      </c>
      <c r="T8" s="1165">
        <v>4854691</v>
      </c>
      <c r="U8" s="1165">
        <v>4547</v>
      </c>
      <c r="V8" s="1165">
        <v>0</v>
      </c>
      <c r="W8" s="1165">
        <v>38408012417</v>
      </c>
      <c r="X8" s="1165">
        <v>38432455832</v>
      </c>
      <c r="Y8" s="1165">
        <v>24443415</v>
      </c>
      <c r="Z8" s="1165">
        <v>985289</v>
      </c>
      <c r="AA8" s="1165">
        <v>985289</v>
      </c>
      <c r="AB8" s="29"/>
    </row>
    <row r="9" spans="1:28" s="120" customFormat="1" ht="30" customHeight="1" x14ac:dyDescent="0.15">
      <c r="A9" s="22"/>
      <c r="B9" s="30" t="s">
        <v>817</v>
      </c>
      <c r="C9" s="1260">
        <v>340499840061</v>
      </c>
      <c r="D9" s="1165">
        <v>340776401963</v>
      </c>
      <c r="E9" s="1165">
        <v>607771155</v>
      </c>
      <c r="F9" s="1165">
        <v>2903646</v>
      </c>
      <c r="G9" s="1165">
        <v>334112899</v>
      </c>
      <c r="H9" s="1165">
        <v>340189685815</v>
      </c>
      <c r="I9" s="1165">
        <v>340466247717</v>
      </c>
      <c r="J9" s="1165">
        <v>607771155</v>
      </c>
      <c r="K9" s="1165">
        <v>2903646</v>
      </c>
      <c r="L9" s="1165">
        <v>334112899</v>
      </c>
      <c r="M9" s="1165">
        <v>5667021096</v>
      </c>
      <c r="N9" s="1165">
        <v>5671830508</v>
      </c>
      <c r="O9" s="1165">
        <v>4804865</v>
      </c>
      <c r="P9" s="1165">
        <v>4547</v>
      </c>
      <c r="Q9" s="1165">
        <v>0</v>
      </c>
      <c r="R9" s="1165">
        <v>5667021096</v>
      </c>
      <c r="S9" s="1165">
        <v>5671830508</v>
      </c>
      <c r="T9" s="1165">
        <v>4804865</v>
      </c>
      <c r="U9" s="1165">
        <v>4547</v>
      </c>
      <c r="V9" s="1165">
        <v>0</v>
      </c>
      <c r="W9" s="1165">
        <v>38231517829</v>
      </c>
      <c r="X9" s="1165">
        <v>38255961244</v>
      </c>
      <c r="Y9" s="1165">
        <v>24443415</v>
      </c>
      <c r="Z9" s="1165">
        <v>985289</v>
      </c>
      <c r="AA9" s="1165">
        <v>985289</v>
      </c>
      <c r="AB9" s="29"/>
    </row>
    <row r="10" spans="1:28" s="120" customFormat="1" ht="30" customHeight="1" x14ac:dyDescent="0.15">
      <c r="A10" s="22"/>
      <c r="B10" s="30" t="s">
        <v>818</v>
      </c>
      <c r="C10" s="1165">
        <v>2308009462</v>
      </c>
      <c r="D10" s="1165">
        <v>2310366230</v>
      </c>
      <c r="E10" s="1165">
        <v>2356768</v>
      </c>
      <c r="F10" s="1165">
        <v>0</v>
      </c>
      <c r="G10" s="1165">
        <v>0</v>
      </c>
      <c r="H10" s="1165">
        <v>2308009462</v>
      </c>
      <c r="I10" s="1165">
        <v>2310366230</v>
      </c>
      <c r="J10" s="1165">
        <v>2356768</v>
      </c>
      <c r="K10" s="1165">
        <v>0</v>
      </c>
      <c r="L10" s="1165">
        <v>0</v>
      </c>
      <c r="M10" s="1165">
        <v>40362953</v>
      </c>
      <c r="N10" s="1165">
        <v>40412779</v>
      </c>
      <c r="O10" s="1165">
        <v>49826</v>
      </c>
      <c r="P10" s="1165">
        <v>0</v>
      </c>
      <c r="Q10" s="1165">
        <v>0</v>
      </c>
      <c r="R10" s="1165">
        <v>40362953</v>
      </c>
      <c r="S10" s="1165">
        <v>40412779</v>
      </c>
      <c r="T10" s="1165">
        <v>49826</v>
      </c>
      <c r="U10" s="1165">
        <v>0</v>
      </c>
      <c r="V10" s="1165">
        <v>0</v>
      </c>
      <c r="W10" s="1165">
        <v>176494588</v>
      </c>
      <c r="X10" s="1165">
        <v>176494588</v>
      </c>
      <c r="Y10" s="1165">
        <v>0</v>
      </c>
      <c r="Z10" s="1165">
        <v>0</v>
      </c>
      <c r="AA10" s="1165">
        <v>0</v>
      </c>
      <c r="AB10" s="29"/>
    </row>
    <row r="11" spans="1:28" s="120" customFormat="1" ht="30" customHeight="1" x14ac:dyDescent="0.15">
      <c r="A11" s="22"/>
      <c r="B11" s="30" t="s">
        <v>819</v>
      </c>
      <c r="C11" s="1165">
        <v>322691308215</v>
      </c>
      <c r="D11" s="1165">
        <v>322936412927</v>
      </c>
      <c r="E11" s="1165">
        <v>576313965</v>
      </c>
      <c r="F11" s="1165">
        <v>2903646</v>
      </c>
      <c r="G11" s="1165">
        <v>334112899</v>
      </c>
      <c r="H11" s="1165">
        <v>322381153969</v>
      </c>
      <c r="I11" s="1165">
        <v>322626258681</v>
      </c>
      <c r="J11" s="1165">
        <v>576313965</v>
      </c>
      <c r="K11" s="1165">
        <v>2903646</v>
      </c>
      <c r="L11" s="1165">
        <v>334112899</v>
      </c>
      <c r="M11" s="1165">
        <v>5469676646</v>
      </c>
      <c r="N11" s="1165">
        <v>5474192107</v>
      </c>
      <c r="O11" s="1165">
        <v>4510914</v>
      </c>
      <c r="P11" s="1165">
        <v>4547</v>
      </c>
      <c r="Q11" s="1165">
        <v>0</v>
      </c>
      <c r="R11" s="1165">
        <v>5469676646</v>
      </c>
      <c r="S11" s="1165">
        <v>5474192107</v>
      </c>
      <c r="T11" s="1165">
        <v>4510914</v>
      </c>
      <c r="U11" s="1165">
        <v>4547</v>
      </c>
      <c r="V11" s="1165">
        <v>0</v>
      </c>
      <c r="W11" s="1165">
        <v>36165649905</v>
      </c>
      <c r="X11" s="1165">
        <v>36189554677</v>
      </c>
      <c r="Y11" s="1165">
        <v>23904772</v>
      </c>
      <c r="Z11" s="1165">
        <v>985289</v>
      </c>
      <c r="AA11" s="1165">
        <v>985289</v>
      </c>
      <c r="AB11" s="29"/>
    </row>
    <row r="12" spans="1:28" s="120" customFormat="1" ht="30" customHeight="1" x14ac:dyDescent="0.15">
      <c r="A12" s="121"/>
      <c r="B12" s="148" t="s">
        <v>820</v>
      </c>
      <c r="C12" s="1170">
        <v>17808531846</v>
      </c>
      <c r="D12" s="1170">
        <v>17839989036</v>
      </c>
      <c r="E12" s="1170">
        <v>31457190</v>
      </c>
      <c r="F12" s="1170">
        <v>0</v>
      </c>
      <c r="G12" s="1170">
        <v>0</v>
      </c>
      <c r="H12" s="1170">
        <v>17808531846</v>
      </c>
      <c r="I12" s="1170">
        <v>17839989036</v>
      </c>
      <c r="J12" s="1170">
        <v>31457190</v>
      </c>
      <c r="K12" s="1170">
        <v>0</v>
      </c>
      <c r="L12" s="1170">
        <v>0</v>
      </c>
      <c r="M12" s="1170">
        <v>197344450</v>
      </c>
      <c r="N12" s="1170">
        <v>197638401</v>
      </c>
      <c r="O12" s="1170">
        <v>293951</v>
      </c>
      <c r="P12" s="1170">
        <v>0</v>
      </c>
      <c r="Q12" s="1170">
        <v>0</v>
      </c>
      <c r="R12" s="1170">
        <v>197344450</v>
      </c>
      <c r="S12" s="1170">
        <v>197638401</v>
      </c>
      <c r="T12" s="1170">
        <v>293951</v>
      </c>
      <c r="U12" s="1170">
        <v>0</v>
      </c>
      <c r="V12" s="1170">
        <v>0</v>
      </c>
      <c r="W12" s="1170">
        <v>2065867924</v>
      </c>
      <c r="X12" s="1170">
        <v>2066406567</v>
      </c>
      <c r="Y12" s="1170">
        <v>538643</v>
      </c>
      <c r="Z12" s="1170">
        <v>0</v>
      </c>
      <c r="AA12" s="1170">
        <v>0</v>
      </c>
      <c r="AB12" s="123"/>
    </row>
    <row r="13" spans="1:28" ht="23.1" customHeight="1" x14ac:dyDescent="0.15">
      <c r="A13" s="61">
        <v>1</v>
      </c>
      <c r="B13" s="96" t="s">
        <v>821</v>
      </c>
      <c r="C13" s="1160">
        <v>49918329647</v>
      </c>
      <c r="D13" s="1160">
        <v>50002953236</v>
      </c>
      <c r="E13" s="1160">
        <v>84623589</v>
      </c>
      <c r="F13" s="1159">
        <v>0</v>
      </c>
      <c r="G13" s="1159">
        <v>0</v>
      </c>
      <c r="H13" s="1159">
        <v>49918329647</v>
      </c>
      <c r="I13" s="1159">
        <v>50002953236</v>
      </c>
      <c r="J13" s="1159">
        <v>84623589</v>
      </c>
      <c r="K13" s="1159">
        <v>0</v>
      </c>
      <c r="L13" s="1159">
        <v>0</v>
      </c>
      <c r="M13" s="1159">
        <v>846627136</v>
      </c>
      <c r="N13" s="1159">
        <v>846896424</v>
      </c>
      <c r="O13" s="1159">
        <v>269288</v>
      </c>
      <c r="P13" s="1159">
        <v>0</v>
      </c>
      <c r="Q13" s="1159">
        <v>0</v>
      </c>
      <c r="R13" s="1159">
        <v>846627136</v>
      </c>
      <c r="S13" s="1159">
        <v>846896424</v>
      </c>
      <c r="T13" s="1159">
        <v>269288</v>
      </c>
      <c r="U13" s="1159">
        <v>0</v>
      </c>
      <c r="V13" s="1159">
        <v>0</v>
      </c>
      <c r="W13" s="1159">
        <v>5388816370</v>
      </c>
      <c r="X13" s="1159">
        <v>5392354015</v>
      </c>
      <c r="Y13" s="1261">
        <v>3537645</v>
      </c>
      <c r="Z13" s="1159">
        <v>0</v>
      </c>
      <c r="AA13" s="1159">
        <v>0</v>
      </c>
      <c r="AB13" s="63">
        <v>1</v>
      </c>
    </row>
    <row r="14" spans="1:28" ht="23.1" customHeight="1" x14ac:dyDescent="0.15">
      <c r="A14" s="64">
        <v>2</v>
      </c>
      <c r="B14" s="97" t="s">
        <v>823</v>
      </c>
      <c r="C14" s="1165">
        <v>4995993230</v>
      </c>
      <c r="D14" s="1165">
        <v>5008297899</v>
      </c>
      <c r="E14" s="1165">
        <v>12304669</v>
      </c>
      <c r="F14" s="1164">
        <v>0</v>
      </c>
      <c r="G14" s="1164">
        <v>0</v>
      </c>
      <c r="H14" s="1164">
        <v>4995993230</v>
      </c>
      <c r="I14" s="1164">
        <v>5008297899</v>
      </c>
      <c r="J14" s="1164">
        <v>12304669</v>
      </c>
      <c r="K14" s="1164">
        <v>0</v>
      </c>
      <c r="L14" s="1164">
        <v>0</v>
      </c>
      <c r="M14" s="1164">
        <v>86755339</v>
      </c>
      <c r="N14" s="1164">
        <v>86911365</v>
      </c>
      <c r="O14" s="1164">
        <v>156026</v>
      </c>
      <c r="P14" s="1164">
        <v>0</v>
      </c>
      <c r="Q14" s="1164">
        <v>0</v>
      </c>
      <c r="R14" s="1164">
        <v>86755339</v>
      </c>
      <c r="S14" s="1164">
        <v>86911365</v>
      </c>
      <c r="T14" s="1164">
        <v>156026</v>
      </c>
      <c r="U14" s="1164">
        <v>0</v>
      </c>
      <c r="V14" s="1164">
        <v>0</v>
      </c>
      <c r="W14" s="1164">
        <v>599622019</v>
      </c>
      <c r="X14" s="1164">
        <v>599822725</v>
      </c>
      <c r="Y14" s="1262">
        <v>200706</v>
      </c>
      <c r="Z14" s="1164">
        <v>0</v>
      </c>
      <c r="AA14" s="1164">
        <v>0</v>
      </c>
      <c r="AB14" s="59">
        <v>2</v>
      </c>
    </row>
    <row r="15" spans="1:28" ht="23.1" customHeight="1" x14ac:dyDescent="0.15">
      <c r="A15" s="64">
        <v>3</v>
      </c>
      <c r="B15" s="97" t="s">
        <v>825</v>
      </c>
      <c r="C15" s="1165">
        <v>21693709641</v>
      </c>
      <c r="D15" s="1165">
        <v>21724647185</v>
      </c>
      <c r="E15" s="1165">
        <v>30937544</v>
      </c>
      <c r="F15" s="1164">
        <v>0</v>
      </c>
      <c r="G15" s="1164">
        <v>0</v>
      </c>
      <c r="H15" s="1164">
        <v>21693709641</v>
      </c>
      <c r="I15" s="1164">
        <v>21724647185</v>
      </c>
      <c r="J15" s="1164">
        <v>30937544</v>
      </c>
      <c r="K15" s="1164">
        <v>0</v>
      </c>
      <c r="L15" s="1164">
        <v>0</v>
      </c>
      <c r="M15" s="1164">
        <v>514971902</v>
      </c>
      <c r="N15" s="1164">
        <v>515405677</v>
      </c>
      <c r="O15" s="1164">
        <v>433775</v>
      </c>
      <c r="P15" s="1164">
        <v>0</v>
      </c>
      <c r="Q15" s="1164">
        <v>0</v>
      </c>
      <c r="R15" s="1164">
        <v>514971902</v>
      </c>
      <c r="S15" s="1164">
        <v>515405677</v>
      </c>
      <c r="T15" s="1164">
        <v>433775</v>
      </c>
      <c r="U15" s="1164">
        <v>0</v>
      </c>
      <c r="V15" s="1164">
        <v>0</v>
      </c>
      <c r="W15" s="1164">
        <v>2325295306</v>
      </c>
      <c r="X15" s="1164">
        <v>2325945222</v>
      </c>
      <c r="Y15" s="1262">
        <v>649916</v>
      </c>
      <c r="Z15" s="1164">
        <v>0</v>
      </c>
      <c r="AA15" s="1164">
        <v>0</v>
      </c>
      <c r="AB15" s="59">
        <v>3</v>
      </c>
    </row>
    <row r="16" spans="1:28" ht="23.1" customHeight="1" x14ac:dyDescent="0.15">
      <c r="A16" s="64">
        <v>4</v>
      </c>
      <c r="B16" s="97" t="s">
        <v>827</v>
      </c>
      <c r="C16" s="1165">
        <v>31537724878</v>
      </c>
      <c r="D16" s="1165">
        <v>31584370611</v>
      </c>
      <c r="E16" s="1165">
        <v>46645733</v>
      </c>
      <c r="F16" s="1164">
        <v>0</v>
      </c>
      <c r="G16" s="1164">
        <v>0</v>
      </c>
      <c r="H16" s="1164">
        <v>31537724878</v>
      </c>
      <c r="I16" s="1164">
        <v>31584370611</v>
      </c>
      <c r="J16" s="1164">
        <v>46645733</v>
      </c>
      <c r="K16" s="1164">
        <v>0</v>
      </c>
      <c r="L16" s="1164">
        <v>0</v>
      </c>
      <c r="M16" s="1164">
        <v>682184286</v>
      </c>
      <c r="N16" s="1164">
        <v>682729834</v>
      </c>
      <c r="O16" s="1164">
        <v>545548</v>
      </c>
      <c r="P16" s="1164">
        <v>0</v>
      </c>
      <c r="Q16" s="1164">
        <v>0</v>
      </c>
      <c r="R16" s="1164">
        <v>682184286</v>
      </c>
      <c r="S16" s="1164">
        <v>682729834</v>
      </c>
      <c r="T16" s="1164">
        <v>545548</v>
      </c>
      <c r="U16" s="1164">
        <v>0</v>
      </c>
      <c r="V16" s="1164">
        <v>0</v>
      </c>
      <c r="W16" s="1164">
        <v>3566808806</v>
      </c>
      <c r="X16" s="1164">
        <v>3567533575</v>
      </c>
      <c r="Y16" s="1262">
        <v>724769</v>
      </c>
      <c r="Z16" s="1164">
        <v>0</v>
      </c>
      <c r="AA16" s="1164">
        <v>0</v>
      </c>
      <c r="AB16" s="59">
        <v>4</v>
      </c>
    </row>
    <row r="17" spans="1:28" ht="23.1" customHeight="1" x14ac:dyDescent="0.15">
      <c r="A17" s="64">
        <v>5</v>
      </c>
      <c r="B17" s="97" t="s">
        <v>829</v>
      </c>
      <c r="C17" s="1170">
        <v>3591445213</v>
      </c>
      <c r="D17" s="1170">
        <v>3596742708</v>
      </c>
      <c r="E17" s="1170">
        <v>5297495</v>
      </c>
      <c r="F17" s="1169">
        <v>0</v>
      </c>
      <c r="G17" s="1169">
        <v>0</v>
      </c>
      <c r="H17" s="1169">
        <v>3591445213</v>
      </c>
      <c r="I17" s="1169">
        <v>3596742708</v>
      </c>
      <c r="J17" s="1169">
        <v>5297495</v>
      </c>
      <c r="K17" s="1169">
        <v>0</v>
      </c>
      <c r="L17" s="1169">
        <v>0</v>
      </c>
      <c r="M17" s="1169">
        <v>33173257</v>
      </c>
      <c r="N17" s="1169">
        <v>33223829</v>
      </c>
      <c r="O17" s="1169">
        <v>50572</v>
      </c>
      <c r="P17" s="1169">
        <v>0</v>
      </c>
      <c r="Q17" s="1169">
        <v>0</v>
      </c>
      <c r="R17" s="1169">
        <v>33173257</v>
      </c>
      <c r="S17" s="1169">
        <v>33223829</v>
      </c>
      <c r="T17" s="1169">
        <v>50572</v>
      </c>
      <c r="U17" s="1169">
        <v>0</v>
      </c>
      <c r="V17" s="1169">
        <v>0</v>
      </c>
      <c r="W17" s="1169">
        <v>411336270</v>
      </c>
      <c r="X17" s="1169">
        <v>411672298</v>
      </c>
      <c r="Y17" s="1263">
        <v>336028</v>
      </c>
      <c r="Z17" s="1169">
        <v>0</v>
      </c>
      <c r="AA17" s="1169">
        <v>0</v>
      </c>
      <c r="AB17" s="59">
        <v>5</v>
      </c>
    </row>
    <row r="18" spans="1:28" ht="23.1" customHeight="1" x14ac:dyDescent="0.15">
      <c r="A18" s="61">
        <v>6</v>
      </c>
      <c r="B18" s="96" t="s">
        <v>831</v>
      </c>
      <c r="C18" s="1160">
        <v>8274849515</v>
      </c>
      <c r="D18" s="1160">
        <v>8289014597</v>
      </c>
      <c r="E18" s="1160">
        <v>12532670</v>
      </c>
      <c r="F18" s="1159">
        <v>1632412</v>
      </c>
      <c r="G18" s="1159">
        <v>0</v>
      </c>
      <c r="H18" s="1159">
        <v>8274849515</v>
      </c>
      <c r="I18" s="1159">
        <v>8289014597</v>
      </c>
      <c r="J18" s="1159">
        <v>12532670</v>
      </c>
      <c r="K18" s="1159">
        <v>1632412</v>
      </c>
      <c r="L18" s="1159">
        <v>0</v>
      </c>
      <c r="M18" s="1159">
        <v>84826441</v>
      </c>
      <c r="N18" s="1159">
        <v>85005429</v>
      </c>
      <c r="O18" s="1159">
        <v>178988</v>
      </c>
      <c r="P18" s="1159">
        <v>0</v>
      </c>
      <c r="Q18" s="1159">
        <v>0</v>
      </c>
      <c r="R18" s="1159">
        <v>84826441</v>
      </c>
      <c r="S18" s="1159">
        <v>85005429</v>
      </c>
      <c r="T18" s="1159">
        <v>178988</v>
      </c>
      <c r="U18" s="1159">
        <v>0</v>
      </c>
      <c r="V18" s="1159">
        <v>0</v>
      </c>
      <c r="W18" s="1159">
        <v>923280082</v>
      </c>
      <c r="X18" s="1159">
        <v>923280082</v>
      </c>
      <c r="Y18" s="1261">
        <v>0</v>
      </c>
      <c r="Z18" s="1159">
        <v>0</v>
      </c>
      <c r="AA18" s="1159">
        <v>0</v>
      </c>
      <c r="AB18" s="63">
        <v>6</v>
      </c>
    </row>
    <row r="19" spans="1:28" ht="23.1" customHeight="1" x14ac:dyDescent="0.15">
      <c r="A19" s="64">
        <v>7</v>
      </c>
      <c r="B19" s="97" t="s">
        <v>833</v>
      </c>
      <c r="C19" s="1165">
        <v>25737053080</v>
      </c>
      <c r="D19" s="1165">
        <v>25766923944</v>
      </c>
      <c r="E19" s="1165">
        <v>29870864</v>
      </c>
      <c r="F19" s="1164">
        <v>0</v>
      </c>
      <c r="G19" s="1164">
        <v>0</v>
      </c>
      <c r="H19" s="1164">
        <v>25737053080</v>
      </c>
      <c r="I19" s="1164">
        <v>25766923944</v>
      </c>
      <c r="J19" s="1164">
        <v>29870864</v>
      </c>
      <c r="K19" s="1164">
        <v>0</v>
      </c>
      <c r="L19" s="1164">
        <v>0</v>
      </c>
      <c r="M19" s="1164">
        <v>593764867</v>
      </c>
      <c r="N19" s="1164">
        <v>594290012</v>
      </c>
      <c r="O19" s="1164">
        <v>525145</v>
      </c>
      <c r="P19" s="1164">
        <v>0</v>
      </c>
      <c r="Q19" s="1164">
        <v>0</v>
      </c>
      <c r="R19" s="1164">
        <v>593764867</v>
      </c>
      <c r="S19" s="1164">
        <v>594290012</v>
      </c>
      <c r="T19" s="1164">
        <v>525145</v>
      </c>
      <c r="U19" s="1164">
        <v>0</v>
      </c>
      <c r="V19" s="1164">
        <v>0</v>
      </c>
      <c r="W19" s="1164">
        <v>2906935465</v>
      </c>
      <c r="X19" s="1164">
        <v>2908456084</v>
      </c>
      <c r="Y19" s="1262">
        <v>1520619</v>
      </c>
      <c r="Z19" s="1164">
        <v>0</v>
      </c>
      <c r="AA19" s="1164">
        <v>0</v>
      </c>
      <c r="AB19" s="59">
        <v>7</v>
      </c>
    </row>
    <row r="20" spans="1:28" ht="23.1" customHeight="1" x14ac:dyDescent="0.15">
      <c r="A20" s="64">
        <v>8</v>
      </c>
      <c r="B20" s="97" t="s">
        <v>835</v>
      </c>
      <c r="C20" s="1165">
        <v>9581838618</v>
      </c>
      <c r="D20" s="1165">
        <v>9594568689</v>
      </c>
      <c r="E20" s="1165">
        <v>12730071</v>
      </c>
      <c r="F20" s="1164">
        <v>0</v>
      </c>
      <c r="G20" s="1164">
        <v>0</v>
      </c>
      <c r="H20" s="1164">
        <v>9581838618</v>
      </c>
      <c r="I20" s="1164">
        <v>9594568689</v>
      </c>
      <c r="J20" s="1164">
        <v>12730071</v>
      </c>
      <c r="K20" s="1164">
        <v>0</v>
      </c>
      <c r="L20" s="1164">
        <v>0</v>
      </c>
      <c r="M20" s="1164">
        <v>152294842</v>
      </c>
      <c r="N20" s="1164">
        <v>152306462</v>
      </c>
      <c r="O20" s="1164">
        <v>11620</v>
      </c>
      <c r="P20" s="1164">
        <v>0</v>
      </c>
      <c r="Q20" s="1164">
        <v>0</v>
      </c>
      <c r="R20" s="1164">
        <v>152294842</v>
      </c>
      <c r="S20" s="1164">
        <v>152306462</v>
      </c>
      <c r="T20" s="1164">
        <v>11620</v>
      </c>
      <c r="U20" s="1164">
        <v>0</v>
      </c>
      <c r="V20" s="1164">
        <v>0</v>
      </c>
      <c r="W20" s="1164">
        <v>1101722587</v>
      </c>
      <c r="X20" s="1164">
        <v>1102317104</v>
      </c>
      <c r="Y20" s="1262">
        <v>594517</v>
      </c>
      <c r="Z20" s="1164">
        <v>0</v>
      </c>
      <c r="AA20" s="1164">
        <v>0</v>
      </c>
      <c r="AB20" s="59">
        <v>8</v>
      </c>
    </row>
    <row r="21" spans="1:28" s="103" customFormat="1" ht="23.1" customHeight="1" x14ac:dyDescent="0.15">
      <c r="A21" s="66">
        <v>9</v>
      </c>
      <c r="B21" s="65" t="s">
        <v>837</v>
      </c>
      <c r="C21" s="1175">
        <v>5573122771</v>
      </c>
      <c r="D21" s="1175">
        <v>5576287131</v>
      </c>
      <c r="E21" s="1175">
        <v>3164360</v>
      </c>
      <c r="F21" s="1174">
        <v>0</v>
      </c>
      <c r="G21" s="1174">
        <v>0</v>
      </c>
      <c r="H21" s="1174">
        <v>5573122771</v>
      </c>
      <c r="I21" s="1174">
        <v>5576287131</v>
      </c>
      <c r="J21" s="1174">
        <v>3164360</v>
      </c>
      <c r="K21" s="1174">
        <v>0</v>
      </c>
      <c r="L21" s="1174">
        <v>0</v>
      </c>
      <c r="M21" s="1174">
        <v>81760745</v>
      </c>
      <c r="N21" s="1174">
        <v>81760745</v>
      </c>
      <c r="O21" s="1174">
        <v>0</v>
      </c>
      <c r="P21" s="1174">
        <v>0</v>
      </c>
      <c r="Q21" s="1174">
        <v>0</v>
      </c>
      <c r="R21" s="1174">
        <v>81760745</v>
      </c>
      <c r="S21" s="1174">
        <v>81760745</v>
      </c>
      <c r="T21" s="1174">
        <v>0</v>
      </c>
      <c r="U21" s="1174">
        <v>0</v>
      </c>
      <c r="V21" s="1174">
        <v>0</v>
      </c>
      <c r="W21" s="1174">
        <v>623021209</v>
      </c>
      <c r="X21" s="1174">
        <v>623277165</v>
      </c>
      <c r="Y21" s="1264">
        <v>255956</v>
      </c>
      <c r="Z21" s="1174">
        <v>0</v>
      </c>
      <c r="AA21" s="1174">
        <v>0</v>
      </c>
      <c r="AB21" s="67">
        <v>9</v>
      </c>
    </row>
    <row r="22" spans="1:28" s="103" customFormat="1" ht="23.1" customHeight="1" x14ac:dyDescent="0.15">
      <c r="A22" s="66">
        <v>10</v>
      </c>
      <c r="B22" s="65" t="s">
        <v>839</v>
      </c>
      <c r="C22" s="1180">
        <v>5366576237</v>
      </c>
      <c r="D22" s="1180">
        <v>5380055805</v>
      </c>
      <c r="E22" s="1180">
        <v>13479568</v>
      </c>
      <c r="F22" s="1179">
        <v>0</v>
      </c>
      <c r="G22" s="1179">
        <v>0</v>
      </c>
      <c r="H22" s="1179">
        <v>5366576237</v>
      </c>
      <c r="I22" s="1179">
        <v>5380055805</v>
      </c>
      <c r="J22" s="1179">
        <v>13479568</v>
      </c>
      <c r="K22" s="1179">
        <v>0</v>
      </c>
      <c r="L22" s="1179">
        <v>0</v>
      </c>
      <c r="M22" s="1179">
        <v>70061807</v>
      </c>
      <c r="N22" s="1179">
        <v>70269772</v>
      </c>
      <c r="O22" s="1179">
        <v>207965</v>
      </c>
      <c r="P22" s="1179">
        <v>0</v>
      </c>
      <c r="Q22" s="1179">
        <v>0</v>
      </c>
      <c r="R22" s="1179">
        <v>70061807</v>
      </c>
      <c r="S22" s="1179">
        <v>70269772</v>
      </c>
      <c r="T22" s="1179">
        <v>207965</v>
      </c>
      <c r="U22" s="1179">
        <v>0</v>
      </c>
      <c r="V22" s="1179">
        <v>0</v>
      </c>
      <c r="W22" s="1179">
        <v>577612223</v>
      </c>
      <c r="X22" s="1179">
        <v>578603987</v>
      </c>
      <c r="Y22" s="1265">
        <v>991764</v>
      </c>
      <c r="Z22" s="1179">
        <v>0</v>
      </c>
      <c r="AA22" s="1179">
        <v>0</v>
      </c>
      <c r="AB22" s="67">
        <v>10</v>
      </c>
    </row>
    <row r="23" spans="1:28" s="103" customFormat="1" ht="23.1" customHeight="1" x14ac:dyDescent="0.15">
      <c r="A23" s="70">
        <v>11</v>
      </c>
      <c r="B23" s="62" t="s">
        <v>841</v>
      </c>
      <c r="C23" s="1185">
        <v>6332315583</v>
      </c>
      <c r="D23" s="1185">
        <v>6344020365</v>
      </c>
      <c r="E23" s="1185">
        <v>11704782</v>
      </c>
      <c r="F23" s="1184">
        <v>0</v>
      </c>
      <c r="G23" s="1184">
        <v>0</v>
      </c>
      <c r="H23" s="1184">
        <v>6332315583</v>
      </c>
      <c r="I23" s="1184">
        <v>6344020365</v>
      </c>
      <c r="J23" s="1184">
        <v>11704782</v>
      </c>
      <c r="K23" s="1184">
        <v>0</v>
      </c>
      <c r="L23" s="1184">
        <v>0</v>
      </c>
      <c r="M23" s="1184">
        <v>65047565</v>
      </c>
      <c r="N23" s="1184">
        <v>65101190</v>
      </c>
      <c r="O23" s="1184">
        <v>53625</v>
      </c>
      <c r="P23" s="1184">
        <v>0</v>
      </c>
      <c r="Q23" s="1184">
        <v>0</v>
      </c>
      <c r="R23" s="1184">
        <v>65047565</v>
      </c>
      <c r="S23" s="1184">
        <v>65101190</v>
      </c>
      <c r="T23" s="1184">
        <v>53625</v>
      </c>
      <c r="U23" s="1184">
        <v>0</v>
      </c>
      <c r="V23" s="1184">
        <v>0</v>
      </c>
      <c r="W23" s="1184">
        <v>743790208</v>
      </c>
      <c r="X23" s="1184">
        <v>744001703</v>
      </c>
      <c r="Y23" s="1266">
        <v>211495</v>
      </c>
      <c r="Z23" s="1184">
        <v>0</v>
      </c>
      <c r="AA23" s="1184">
        <v>0</v>
      </c>
      <c r="AB23" s="71">
        <v>11</v>
      </c>
    </row>
    <row r="24" spans="1:28" s="103" customFormat="1" ht="23.1" customHeight="1" x14ac:dyDescent="0.15">
      <c r="A24" s="66">
        <v>12</v>
      </c>
      <c r="B24" s="65" t="s">
        <v>843</v>
      </c>
      <c r="C24" s="1175">
        <v>9705447073</v>
      </c>
      <c r="D24" s="1175">
        <v>9730222366</v>
      </c>
      <c r="E24" s="1175">
        <v>24427487</v>
      </c>
      <c r="F24" s="1174">
        <v>347806</v>
      </c>
      <c r="G24" s="1174">
        <v>0</v>
      </c>
      <c r="H24" s="1174">
        <v>9705447073</v>
      </c>
      <c r="I24" s="1174">
        <v>9730222366</v>
      </c>
      <c r="J24" s="1174">
        <v>24427487</v>
      </c>
      <c r="K24" s="1174">
        <v>347806</v>
      </c>
      <c r="L24" s="1174">
        <v>0</v>
      </c>
      <c r="M24" s="1174">
        <v>141563016</v>
      </c>
      <c r="N24" s="1174">
        <v>141752331</v>
      </c>
      <c r="O24" s="1174">
        <v>184768</v>
      </c>
      <c r="P24" s="1174">
        <v>4547</v>
      </c>
      <c r="Q24" s="1174">
        <v>0</v>
      </c>
      <c r="R24" s="1174">
        <v>141563016</v>
      </c>
      <c r="S24" s="1174">
        <v>141752331</v>
      </c>
      <c r="T24" s="1174">
        <v>184768</v>
      </c>
      <c r="U24" s="1174">
        <v>4547</v>
      </c>
      <c r="V24" s="1174">
        <v>0</v>
      </c>
      <c r="W24" s="1174">
        <v>1080763513</v>
      </c>
      <c r="X24" s="1174">
        <v>1080806436</v>
      </c>
      <c r="Y24" s="1264">
        <v>42923</v>
      </c>
      <c r="Z24" s="1174">
        <v>0</v>
      </c>
      <c r="AA24" s="1174">
        <v>0</v>
      </c>
      <c r="AB24" s="67">
        <v>12</v>
      </c>
    </row>
    <row r="25" spans="1:28" s="103" customFormat="1" ht="23.1" customHeight="1" x14ac:dyDescent="0.15">
      <c r="A25" s="66">
        <v>13</v>
      </c>
      <c r="B25" s="65" t="s">
        <v>844</v>
      </c>
      <c r="C25" s="1175">
        <v>3730624752</v>
      </c>
      <c r="D25" s="1175">
        <v>3747313421</v>
      </c>
      <c r="E25" s="1175">
        <v>16688669</v>
      </c>
      <c r="F25" s="1174">
        <v>0</v>
      </c>
      <c r="G25" s="1174">
        <v>0</v>
      </c>
      <c r="H25" s="1174">
        <v>3730624752</v>
      </c>
      <c r="I25" s="1174">
        <v>3747313421</v>
      </c>
      <c r="J25" s="1174">
        <v>16688669</v>
      </c>
      <c r="K25" s="1174">
        <v>0</v>
      </c>
      <c r="L25" s="1174">
        <v>0</v>
      </c>
      <c r="M25" s="1174">
        <v>38382713</v>
      </c>
      <c r="N25" s="1174">
        <v>38382713</v>
      </c>
      <c r="O25" s="1174">
        <v>0</v>
      </c>
      <c r="P25" s="1174">
        <v>0</v>
      </c>
      <c r="Q25" s="1174">
        <v>0</v>
      </c>
      <c r="R25" s="1174">
        <v>38382713</v>
      </c>
      <c r="S25" s="1174">
        <v>38382713</v>
      </c>
      <c r="T25" s="1174">
        <v>0</v>
      </c>
      <c r="U25" s="1174">
        <v>0</v>
      </c>
      <c r="V25" s="1174">
        <v>0</v>
      </c>
      <c r="W25" s="1174">
        <v>417960179</v>
      </c>
      <c r="X25" s="1174">
        <v>419219183</v>
      </c>
      <c r="Y25" s="1264">
        <v>1259004</v>
      </c>
      <c r="Z25" s="1174">
        <v>0</v>
      </c>
      <c r="AA25" s="1174">
        <v>0</v>
      </c>
      <c r="AB25" s="67">
        <v>13</v>
      </c>
    </row>
    <row r="26" spans="1:28" s="103" customFormat="1" ht="23.1" customHeight="1" x14ac:dyDescent="0.15">
      <c r="A26" s="66">
        <v>14</v>
      </c>
      <c r="B26" s="65" t="s">
        <v>846</v>
      </c>
      <c r="C26" s="1175">
        <v>2740434568</v>
      </c>
      <c r="D26" s="1175">
        <v>2744408623</v>
      </c>
      <c r="E26" s="1175">
        <v>3974055</v>
      </c>
      <c r="F26" s="1174">
        <v>0</v>
      </c>
      <c r="G26" s="1174">
        <v>0</v>
      </c>
      <c r="H26" s="1174">
        <v>2740434568</v>
      </c>
      <c r="I26" s="1174">
        <v>2744408623</v>
      </c>
      <c r="J26" s="1174">
        <v>3974055</v>
      </c>
      <c r="K26" s="1174">
        <v>0</v>
      </c>
      <c r="L26" s="1174">
        <v>0</v>
      </c>
      <c r="M26" s="1174">
        <v>34199026</v>
      </c>
      <c r="N26" s="1174">
        <v>34216304</v>
      </c>
      <c r="O26" s="1174">
        <v>17278</v>
      </c>
      <c r="P26" s="1174">
        <v>0</v>
      </c>
      <c r="Q26" s="1174">
        <v>0</v>
      </c>
      <c r="R26" s="1174">
        <v>34199026</v>
      </c>
      <c r="S26" s="1174">
        <v>34216304</v>
      </c>
      <c r="T26" s="1174">
        <v>17278</v>
      </c>
      <c r="U26" s="1174">
        <v>0</v>
      </c>
      <c r="V26" s="1174">
        <v>0</v>
      </c>
      <c r="W26" s="1174">
        <v>347123623</v>
      </c>
      <c r="X26" s="1174">
        <v>347123623</v>
      </c>
      <c r="Y26" s="1264">
        <v>0</v>
      </c>
      <c r="Z26" s="1174">
        <v>0</v>
      </c>
      <c r="AA26" s="1174">
        <v>0</v>
      </c>
      <c r="AB26" s="67">
        <v>14</v>
      </c>
    </row>
    <row r="27" spans="1:28" s="103" customFormat="1" ht="23.1" customHeight="1" x14ac:dyDescent="0.15">
      <c r="A27" s="66">
        <v>15</v>
      </c>
      <c r="B27" s="65" t="s">
        <v>848</v>
      </c>
      <c r="C27" s="1180">
        <v>4520854473</v>
      </c>
      <c r="D27" s="1180">
        <v>4529933332</v>
      </c>
      <c r="E27" s="1180">
        <v>9078859</v>
      </c>
      <c r="F27" s="1179">
        <v>0</v>
      </c>
      <c r="G27" s="1179">
        <v>0</v>
      </c>
      <c r="H27" s="1179">
        <v>4520854473</v>
      </c>
      <c r="I27" s="1179">
        <v>4529933332</v>
      </c>
      <c r="J27" s="1179">
        <v>9078859</v>
      </c>
      <c r="K27" s="1179">
        <v>0</v>
      </c>
      <c r="L27" s="1179">
        <v>0</v>
      </c>
      <c r="M27" s="1179">
        <v>76408968</v>
      </c>
      <c r="N27" s="1179">
        <v>76562756</v>
      </c>
      <c r="O27" s="1179">
        <v>153788</v>
      </c>
      <c r="P27" s="1179">
        <v>0</v>
      </c>
      <c r="Q27" s="1179">
        <v>0</v>
      </c>
      <c r="R27" s="1179">
        <v>76408968</v>
      </c>
      <c r="S27" s="1179">
        <v>76562756</v>
      </c>
      <c r="T27" s="1179">
        <v>153788</v>
      </c>
      <c r="U27" s="1179">
        <v>0</v>
      </c>
      <c r="V27" s="1179">
        <v>0</v>
      </c>
      <c r="W27" s="1179">
        <v>526371648</v>
      </c>
      <c r="X27" s="1179">
        <v>526624151</v>
      </c>
      <c r="Y27" s="1265">
        <v>252503</v>
      </c>
      <c r="Z27" s="1179">
        <v>0</v>
      </c>
      <c r="AA27" s="1179">
        <v>0</v>
      </c>
      <c r="AB27" s="67">
        <v>15</v>
      </c>
    </row>
    <row r="28" spans="1:28" s="103" customFormat="1" ht="23.1" customHeight="1" x14ac:dyDescent="0.15">
      <c r="A28" s="72">
        <v>16</v>
      </c>
      <c r="B28" s="62" t="s">
        <v>850</v>
      </c>
      <c r="C28" s="1185">
        <v>7723303150</v>
      </c>
      <c r="D28" s="1185">
        <v>7732321402</v>
      </c>
      <c r="E28" s="1185">
        <v>8634729</v>
      </c>
      <c r="F28" s="1184">
        <v>383523</v>
      </c>
      <c r="G28" s="1184">
        <v>0</v>
      </c>
      <c r="H28" s="1184">
        <v>7723303150</v>
      </c>
      <c r="I28" s="1184">
        <v>7732321402</v>
      </c>
      <c r="J28" s="1184">
        <v>8634729</v>
      </c>
      <c r="K28" s="1184">
        <v>383523</v>
      </c>
      <c r="L28" s="1184">
        <v>0</v>
      </c>
      <c r="M28" s="1184">
        <v>174055646</v>
      </c>
      <c r="N28" s="1184">
        <v>174099234</v>
      </c>
      <c r="O28" s="1184">
        <v>43588</v>
      </c>
      <c r="P28" s="1184">
        <v>0</v>
      </c>
      <c r="Q28" s="1184">
        <v>0</v>
      </c>
      <c r="R28" s="1184">
        <v>174055646</v>
      </c>
      <c r="S28" s="1184">
        <v>174099234</v>
      </c>
      <c r="T28" s="1184">
        <v>43588</v>
      </c>
      <c r="U28" s="1184">
        <v>0</v>
      </c>
      <c r="V28" s="1184">
        <v>0</v>
      </c>
      <c r="W28" s="1184">
        <v>855243532</v>
      </c>
      <c r="X28" s="1184">
        <v>855631085</v>
      </c>
      <c r="Y28" s="1266">
        <v>387553</v>
      </c>
      <c r="Z28" s="1184">
        <v>0</v>
      </c>
      <c r="AA28" s="1184">
        <v>0</v>
      </c>
      <c r="AB28" s="73">
        <v>16</v>
      </c>
    </row>
    <row r="29" spans="1:28" s="103" customFormat="1" ht="23.1" customHeight="1" x14ac:dyDescent="0.15">
      <c r="A29" s="66">
        <v>17</v>
      </c>
      <c r="B29" s="65" t="s">
        <v>852</v>
      </c>
      <c r="C29" s="1175">
        <v>20066613078</v>
      </c>
      <c r="D29" s="1175">
        <v>20104181795</v>
      </c>
      <c r="E29" s="1175">
        <v>37568717</v>
      </c>
      <c r="F29" s="1174">
        <v>0</v>
      </c>
      <c r="G29" s="1174">
        <v>0</v>
      </c>
      <c r="H29" s="1174">
        <v>20066613078</v>
      </c>
      <c r="I29" s="1174">
        <v>20104181795</v>
      </c>
      <c r="J29" s="1174">
        <v>37568717</v>
      </c>
      <c r="K29" s="1174">
        <v>0</v>
      </c>
      <c r="L29" s="1174">
        <v>0</v>
      </c>
      <c r="M29" s="1174">
        <v>377220996</v>
      </c>
      <c r="N29" s="1174">
        <v>377265068</v>
      </c>
      <c r="O29" s="1174">
        <v>44072</v>
      </c>
      <c r="P29" s="1174">
        <v>0</v>
      </c>
      <c r="Q29" s="1174">
        <v>0</v>
      </c>
      <c r="R29" s="1174">
        <v>377220996</v>
      </c>
      <c r="S29" s="1174">
        <v>377265068</v>
      </c>
      <c r="T29" s="1174">
        <v>44072</v>
      </c>
      <c r="U29" s="1174">
        <v>0</v>
      </c>
      <c r="V29" s="1174">
        <v>0</v>
      </c>
      <c r="W29" s="1174">
        <v>2306373460</v>
      </c>
      <c r="X29" s="1174">
        <v>2308293245</v>
      </c>
      <c r="Y29" s="1264">
        <v>1919785</v>
      </c>
      <c r="Z29" s="1174">
        <v>0</v>
      </c>
      <c r="AA29" s="1174">
        <v>0</v>
      </c>
      <c r="AB29" s="67">
        <v>17</v>
      </c>
    </row>
    <row r="30" spans="1:28" s="103" customFormat="1" ht="23.1" customHeight="1" x14ac:dyDescent="0.15">
      <c r="A30" s="66">
        <v>18</v>
      </c>
      <c r="B30" s="65" t="s">
        <v>854</v>
      </c>
      <c r="C30" s="1175">
        <v>1554167668</v>
      </c>
      <c r="D30" s="1175">
        <v>1555871373</v>
      </c>
      <c r="E30" s="1175">
        <v>1703705</v>
      </c>
      <c r="F30" s="1174">
        <v>0</v>
      </c>
      <c r="G30" s="1174">
        <v>0</v>
      </c>
      <c r="H30" s="1174">
        <v>1554167668</v>
      </c>
      <c r="I30" s="1174">
        <v>1555871373</v>
      </c>
      <c r="J30" s="1174">
        <v>1703705</v>
      </c>
      <c r="K30" s="1174">
        <v>0</v>
      </c>
      <c r="L30" s="1174">
        <v>0</v>
      </c>
      <c r="M30" s="1174">
        <v>16734050</v>
      </c>
      <c r="N30" s="1174">
        <v>16734050</v>
      </c>
      <c r="O30" s="1174">
        <v>0</v>
      </c>
      <c r="P30" s="1174">
        <v>0</v>
      </c>
      <c r="Q30" s="1174">
        <v>0</v>
      </c>
      <c r="R30" s="1174">
        <v>16734050</v>
      </c>
      <c r="S30" s="1174">
        <v>16734050</v>
      </c>
      <c r="T30" s="1174">
        <v>0</v>
      </c>
      <c r="U30" s="1174">
        <v>0</v>
      </c>
      <c r="V30" s="1174">
        <v>0</v>
      </c>
      <c r="W30" s="1174">
        <v>195090126</v>
      </c>
      <c r="X30" s="1174">
        <v>195090126</v>
      </c>
      <c r="Y30" s="1264">
        <v>0</v>
      </c>
      <c r="Z30" s="1174">
        <v>0</v>
      </c>
      <c r="AA30" s="1174">
        <v>0</v>
      </c>
      <c r="AB30" s="67">
        <v>18</v>
      </c>
    </row>
    <row r="31" spans="1:28" s="103" customFormat="1" ht="23.1" customHeight="1" x14ac:dyDescent="0.15">
      <c r="A31" s="66">
        <v>19</v>
      </c>
      <c r="B31" s="65" t="s">
        <v>856</v>
      </c>
      <c r="C31" s="1175">
        <v>16560115572</v>
      </c>
      <c r="D31" s="1175">
        <v>16601740891</v>
      </c>
      <c r="E31" s="1175">
        <v>41625319</v>
      </c>
      <c r="F31" s="1174">
        <v>0</v>
      </c>
      <c r="G31" s="1174">
        <v>0</v>
      </c>
      <c r="H31" s="1174">
        <v>16560115572</v>
      </c>
      <c r="I31" s="1174">
        <v>16601740891</v>
      </c>
      <c r="J31" s="1174">
        <v>41625319</v>
      </c>
      <c r="K31" s="1174">
        <v>0</v>
      </c>
      <c r="L31" s="1174">
        <v>0</v>
      </c>
      <c r="M31" s="1174">
        <v>152689375</v>
      </c>
      <c r="N31" s="1174">
        <v>152689375</v>
      </c>
      <c r="O31" s="1174">
        <v>0</v>
      </c>
      <c r="P31" s="1174">
        <v>0</v>
      </c>
      <c r="Q31" s="1174">
        <v>0</v>
      </c>
      <c r="R31" s="1174">
        <v>152689375</v>
      </c>
      <c r="S31" s="1174">
        <v>152689375</v>
      </c>
      <c r="T31" s="1174">
        <v>0</v>
      </c>
      <c r="U31" s="1174">
        <v>0</v>
      </c>
      <c r="V31" s="1174">
        <v>0</v>
      </c>
      <c r="W31" s="1174">
        <v>1815761275</v>
      </c>
      <c r="X31" s="1174">
        <v>1819666271</v>
      </c>
      <c r="Y31" s="1264">
        <v>3904996</v>
      </c>
      <c r="Z31" s="1174">
        <v>0</v>
      </c>
      <c r="AA31" s="1174">
        <v>0</v>
      </c>
      <c r="AB31" s="67">
        <v>19</v>
      </c>
    </row>
    <row r="32" spans="1:28" s="103" customFormat="1" ht="23.1" customHeight="1" x14ac:dyDescent="0.15">
      <c r="A32" s="66">
        <v>20</v>
      </c>
      <c r="B32" s="65" t="s">
        <v>858</v>
      </c>
      <c r="C32" s="1180">
        <v>8115812863</v>
      </c>
      <c r="D32" s="1180">
        <v>8130036548</v>
      </c>
      <c r="E32" s="1180">
        <v>14223685</v>
      </c>
      <c r="F32" s="1179">
        <v>0</v>
      </c>
      <c r="G32" s="1179">
        <v>0</v>
      </c>
      <c r="H32" s="1179">
        <v>8115812863</v>
      </c>
      <c r="I32" s="1179">
        <v>8130036548</v>
      </c>
      <c r="J32" s="1179">
        <v>14223685</v>
      </c>
      <c r="K32" s="1179">
        <v>0</v>
      </c>
      <c r="L32" s="1179">
        <v>0</v>
      </c>
      <c r="M32" s="1179">
        <v>150794994</v>
      </c>
      <c r="N32" s="1179">
        <v>151045232</v>
      </c>
      <c r="O32" s="1179">
        <v>250238</v>
      </c>
      <c r="P32" s="1179">
        <v>0</v>
      </c>
      <c r="Q32" s="1179">
        <v>0</v>
      </c>
      <c r="R32" s="1179">
        <v>150794994</v>
      </c>
      <c r="S32" s="1179">
        <v>151045232</v>
      </c>
      <c r="T32" s="1179">
        <v>250238</v>
      </c>
      <c r="U32" s="1179">
        <v>0</v>
      </c>
      <c r="V32" s="1179">
        <v>0</v>
      </c>
      <c r="W32" s="1179">
        <v>891011050</v>
      </c>
      <c r="X32" s="1179">
        <v>891011050</v>
      </c>
      <c r="Y32" s="1265">
        <v>0</v>
      </c>
      <c r="Z32" s="1179">
        <v>0</v>
      </c>
      <c r="AA32" s="1179">
        <v>0</v>
      </c>
      <c r="AB32" s="67">
        <v>20</v>
      </c>
    </row>
    <row r="33" spans="1:28" s="103" customFormat="1" ht="23.1" customHeight="1" x14ac:dyDescent="0.15">
      <c r="A33" s="72">
        <v>21</v>
      </c>
      <c r="B33" s="62" t="s">
        <v>860</v>
      </c>
      <c r="C33" s="1185">
        <v>10368875693</v>
      </c>
      <c r="D33" s="1185">
        <v>10387888812</v>
      </c>
      <c r="E33" s="1185">
        <v>19013119</v>
      </c>
      <c r="F33" s="1184">
        <v>0</v>
      </c>
      <c r="G33" s="1184">
        <v>0</v>
      </c>
      <c r="H33" s="1184">
        <v>10368875693</v>
      </c>
      <c r="I33" s="1184">
        <v>10387888812</v>
      </c>
      <c r="J33" s="1184">
        <v>19013119</v>
      </c>
      <c r="K33" s="1184">
        <v>0</v>
      </c>
      <c r="L33" s="1184">
        <v>0</v>
      </c>
      <c r="M33" s="1184">
        <v>181782600</v>
      </c>
      <c r="N33" s="1184">
        <v>181782600</v>
      </c>
      <c r="O33" s="1184">
        <v>0</v>
      </c>
      <c r="P33" s="1184">
        <v>0</v>
      </c>
      <c r="Q33" s="1184">
        <v>0</v>
      </c>
      <c r="R33" s="1184">
        <v>181782600</v>
      </c>
      <c r="S33" s="1184">
        <v>181782600</v>
      </c>
      <c r="T33" s="1184">
        <v>0</v>
      </c>
      <c r="U33" s="1184">
        <v>0</v>
      </c>
      <c r="V33" s="1184">
        <v>0</v>
      </c>
      <c r="W33" s="1184">
        <v>1185803617</v>
      </c>
      <c r="X33" s="1184">
        <v>1185803617</v>
      </c>
      <c r="Y33" s="1266">
        <v>0</v>
      </c>
      <c r="Z33" s="1184">
        <v>0</v>
      </c>
      <c r="AA33" s="1184">
        <v>0</v>
      </c>
      <c r="AB33" s="73">
        <v>21</v>
      </c>
    </row>
    <row r="34" spans="1:28" s="103" customFormat="1" ht="23.1" customHeight="1" x14ac:dyDescent="0.15">
      <c r="A34" s="66">
        <v>22</v>
      </c>
      <c r="B34" s="65" t="s">
        <v>862</v>
      </c>
      <c r="C34" s="1175">
        <v>7300785615</v>
      </c>
      <c r="D34" s="1175">
        <v>7316987506</v>
      </c>
      <c r="E34" s="1175">
        <v>16201891</v>
      </c>
      <c r="F34" s="1174">
        <v>0</v>
      </c>
      <c r="G34" s="1174">
        <v>0</v>
      </c>
      <c r="H34" s="1174">
        <v>7300785615</v>
      </c>
      <c r="I34" s="1174">
        <v>7316987506</v>
      </c>
      <c r="J34" s="1174">
        <v>16201891</v>
      </c>
      <c r="K34" s="1174">
        <v>0</v>
      </c>
      <c r="L34" s="1174">
        <v>0</v>
      </c>
      <c r="M34" s="1174">
        <v>117629887</v>
      </c>
      <c r="N34" s="1174">
        <v>117651699</v>
      </c>
      <c r="O34" s="1174">
        <v>21812</v>
      </c>
      <c r="P34" s="1174">
        <v>0</v>
      </c>
      <c r="Q34" s="1174">
        <v>0</v>
      </c>
      <c r="R34" s="1174">
        <v>117629887</v>
      </c>
      <c r="S34" s="1174">
        <v>117651699</v>
      </c>
      <c r="T34" s="1174">
        <v>21812</v>
      </c>
      <c r="U34" s="1174">
        <v>0</v>
      </c>
      <c r="V34" s="1174">
        <v>0</v>
      </c>
      <c r="W34" s="1174">
        <v>803992362</v>
      </c>
      <c r="X34" s="1174">
        <v>803992362</v>
      </c>
      <c r="Y34" s="1264">
        <v>0</v>
      </c>
      <c r="Z34" s="1174">
        <v>0</v>
      </c>
      <c r="AA34" s="1174">
        <v>0</v>
      </c>
      <c r="AB34" s="67">
        <v>22</v>
      </c>
    </row>
    <row r="35" spans="1:28" s="103" customFormat="1" ht="23.1" customHeight="1" x14ac:dyDescent="0.15">
      <c r="A35" s="66">
        <v>23</v>
      </c>
      <c r="B35" s="65" t="s">
        <v>863</v>
      </c>
      <c r="C35" s="1175">
        <v>2330316445</v>
      </c>
      <c r="D35" s="1175">
        <v>2332646862</v>
      </c>
      <c r="E35" s="1175">
        <v>2314569</v>
      </c>
      <c r="F35" s="1174">
        <v>15848</v>
      </c>
      <c r="G35" s="1174">
        <v>0</v>
      </c>
      <c r="H35" s="1174">
        <v>2330316445</v>
      </c>
      <c r="I35" s="1174">
        <v>2332646862</v>
      </c>
      <c r="J35" s="1174">
        <v>2314569</v>
      </c>
      <c r="K35" s="1174">
        <v>15848</v>
      </c>
      <c r="L35" s="1174">
        <v>0</v>
      </c>
      <c r="M35" s="1174">
        <v>15878539</v>
      </c>
      <c r="N35" s="1174">
        <v>15878539</v>
      </c>
      <c r="O35" s="1174">
        <v>0</v>
      </c>
      <c r="P35" s="1174">
        <v>0</v>
      </c>
      <c r="Q35" s="1174">
        <v>0</v>
      </c>
      <c r="R35" s="1174">
        <v>15878539</v>
      </c>
      <c r="S35" s="1174">
        <v>15878539</v>
      </c>
      <c r="T35" s="1174">
        <v>0</v>
      </c>
      <c r="U35" s="1174">
        <v>0</v>
      </c>
      <c r="V35" s="1174">
        <v>0</v>
      </c>
      <c r="W35" s="1174">
        <v>295186187</v>
      </c>
      <c r="X35" s="1174">
        <v>295205760</v>
      </c>
      <c r="Y35" s="1264">
        <v>19573</v>
      </c>
      <c r="Z35" s="1174">
        <v>0</v>
      </c>
      <c r="AA35" s="1174">
        <v>0</v>
      </c>
      <c r="AB35" s="67">
        <v>23</v>
      </c>
    </row>
    <row r="36" spans="1:28" s="103" customFormat="1" ht="23.1" customHeight="1" x14ac:dyDescent="0.15">
      <c r="A36" s="66">
        <v>24</v>
      </c>
      <c r="B36" s="65" t="s">
        <v>865</v>
      </c>
      <c r="C36" s="1175">
        <v>6124996345</v>
      </c>
      <c r="D36" s="1175">
        <v>6139956817</v>
      </c>
      <c r="E36" s="1175">
        <v>14960472</v>
      </c>
      <c r="F36" s="1174">
        <v>0</v>
      </c>
      <c r="G36" s="1174">
        <v>0</v>
      </c>
      <c r="H36" s="1174">
        <v>6124996345</v>
      </c>
      <c r="I36" s="1174">
        <v>6139956817</v>
      </c>
      <c r="J36" s="1174">
        <v>14960472</v>
      </c>
      <c r="K36" s="1174">
        <v>0</v>
      </c>
      <c r="L36" s="1174">
        <v>0</v>
      </c>
      <c r="M36" s="1174">
        <v>113886776</v>
      </c>
      <c r="N36" s="1174">
        <v>113905710</v>
      </c>
      <c r="O36" s="1174">
        <v>18934</v>
      </c>
      <c r="P36" s="1174">
        <v>0</v>
      </c>
      <c r="Q36" s="1174">
        <v>0</v>
      </c>
      <c r="R36" s="1174">
        <v>113886776</v>
      </c>
      <c r="S36" s="1174">
        <v>113905710</v>
      </c>
      <c r="T36" s="1174">
        <v>18934</v>
      </c>
      <c r="U36" s="1174">
        <v>0</v>
      </c>
      <c r="V36" s="1174">
        <v>0</v>
      </c>
      <c r="W36" s="1174">
        <v>707970198</v>
      </c>
      <c r="X36" s="1174">
        <v>709447586</v>
      </c>
      <c r="Y36" s="1264">
        <v>1477388</v>
      </c>
      <c r="Z36" s="1174">
        <v>0</v>
      </c>
      <c r="AA36" s="1174">
        <v>0</v>
      </c>
      <c r="AB36" s="67">
        <v>24</v>
      </c>
    </row>
    <row r="37" spans="1:28" s="103" customFormat="1" ht="23.1" customHeight="1" x14ac:dyDescent="0.15">
      <c r="A37" s="66">
        <v>25</v>
      </c>
      <c r="B37" s="65" t="s">
        <v>867</v>
      </c>
      <c r="C37" s="1180">
        <v>5231097905</v>
      </c>
      <c r="D37" s="1180">
        <v>5245918880</v>
      </c>
      <c r="E37" s="1180">
        <v>14470928</v>
      </c>
      <c r="F37" s="1179">
        <v>350047</v>
      </c>
      <c r="G37" s="1179">
        <v>0</v>
      </c>
      <c r="H37" s="1179">
        <v>5231097905</v>
      </c>
      <c r="I37" s="1179">
        <v>5245918880</v>
      </c>
      <c r="J37" s="1179">
        <v>14470928</v>
      </c>
      <c r="K37" s="1179">
        <v>350047</v>
      </c>
      <c r="L37" s="1179">
        <v>0</v>
      </c>
      <c r="M37" s="1179">
        <v>42102611</v>
      </c>
      <c r="N37" s="1179">
        <v>42196017</v>
      </c>
      <c r="O37" s="1179">
        <v>93406</v>
      </c>
      <c r="P37" s="1179">
        <v>0</v>
      </c>
      <c r="Q37" s="1179">
        <v>0</v>
      </c>
      <c r="R37" s="1179">
        <v>42102611</v>
      </c>
      <c r="S37" s="1179">
        <v>42196017</v>
      </c>
      <c r="T37" s="1179">
        <v>93406</v>
      </c>
      <c r="U37" s="1179">
        <v>0</v>
      </c>
      <c r="V37" s="1179">
        <v>0</v>
      </c>
      <c r="W37" s="1179">
        <v>607226333</v>
      </c>
      <c r="X37" s="1179">
        <v>607646596</v>
      </c>
      <c r="Y37" s="1265">
        <v>420263</v>
      </c>
      <c r="Z37" s="1179">
        <v>985289</v>
      </c>
      <c r="AA37" s="1179">
        <v>985289</v>
      </c>
      <c r="AB37" s="67">
        <v>25</v>
      </c>
    </row>
    <row r="38" spans="1:28" s="103" customFormat="1" ht="23.1" customHeight="1" x14ac:dyDescent="0.15">
      <c r="A38" s="70">
        <v>26</v>
      </c>
      <c r="B38" s="62" t="s">
        <v>869</v>
      </c>
      <c r="C38" s="1185">
        <v>3676493916</v>
      </c>
      <c r="D38" s="1185">
        <v>3686189267</v>
      </c>
      <c r="E38" s="1185">
        <v>9521341</v>
      </c>
      <c r="F38" s="1184">
        <v>174010</v>
      </c>
      <c r="G38" s="1184">
        <v>0</v>
      </c>
      <c r="H38" s="1184">
        <v>3676493916</v>
      </c>
      <c r="I38" s="1184">
        <v>3686189267</v>
      </c>
      <c r="J38" s="1184">
        <v>9521341</v>
      </c>
      <c r="K38" s="1184">
        <v>174010</v>
      </c>
      <c r="L38" s="1184">
        <v>0</v>
      </c>
      <c r="M38" s="1184">
        <v>35783633</v>
      </c>
      <c r="N38" s="1184">
        <v>35793796</v>
      </c>
      <c r="O38" s="1184">
        <v>10163</v>
      </c>
      <c r="P38" s="1184">
        <v>0</v>
      </c>
      <c r="Q38" s="1184">
        <v>0</v>
      </c>
      <c r="R38" s="1184">
        <v>35783633</v>
      </c>
      <c r="S38" s="1184">
        <v>35793796</v>
      </c>
      <c r="T38" s="1184">
        <v>10163</v>
      </c>
      <c r="U38" s="1184">
        <v>0</v>
      </c>
      <c r="V38" s="1184">
        <v>0</v>
      </c>
      <c r="W38" s="1184">
        <v>443917461</v>
      </c>
      <c r="X38" s="1184">
        <v>444079430</v>
      </c>
      <c r="Y38" s="1266">
        <v>161969</v>
      </c>
      <c r="Z38" s="1184">
        <v>0</v>
      </c>
      <c r="AA38" s="1184">
        <v>0</v>
      </c>
      <c r="AB38" s="71">
        <v>26</v>
      </c>
    </row>
    <row r="39" spans="1:28" s="103" customFormat="1" ht="23.1" customHeight="1" x14ac:dyDescent="0.15">
      <c r="A39" s="66">
        <v>27</v>
      </c>
      <c r="B39" s="65" t="s">
        <v>871</v>
      </c>
      <c r="C39" s="1175">
        <v>6279766533</v>
      </c>
      <c r="D39" s="1175">
        <v>6283732806</v>
      </c>
      <c r="E39" s="1175">
        <v>3966273</v>
      </c>
      <c r="F39" s="1174">
        <v>0</v>
      </c>
      <c r="G39" s="1174">
        <v>0</v>
      </c>
      <c r="H39" s="1174">
        <v>6279766533</v>
      </c>
      <c r="I39" s="1174">
        <v>6283732806</v>
      </c>
      <c r="J39" s="1174">
        <v>3966273</v>
      </c>
      <c r="K39" s="1174">
        <v>0</v>
      </c>
      <c r="L39" s="1174">
        <v>0</v>
      </c>
      <c r="M39" s="1174">
        <v>190762398</v>
      </c>
      <c r="N39" s="1174">
        <v>190937044</v>
      </c>
      <c r="O39" s="1174">
        <v>174646</v>
      </c>
      <c r="P39" s="1174">
        <v>0</v>
      </c>
      <c r="Q39" s="1174">
        <v>0</v>
      </c>
      <c r="R39" s="1174">
        <v>190762398</v>
      </c>
      <c r="S39" s="1174">
        <v>190937044</v>
      </c>
      <c r="T39" s="1174">
        <v>174646</v>
      </c>
      <c r="U39" s="1174">
        <v>0</v>
      </c>
      <c r="V39" s="1174">
        <v>0</v>
      </c>
      <c r="W39" s="1174">
        <v>632195293</v>
      </c>
      <c r="X39" s="1174">
        <v>632195293</v>
      </c>
      <c r="Y39" s="1264">
        <v>0</v>
      </c>
      <c r="Z39" s="1174">
        <v>0</v>
      </c>
      <c r="AA39" s="1174">
        <v>0</v>
      </c>
      <c r="AB39" s="67">
        <v>27</v>
      </c>
    </row>
    <row r="40" spans="1:28" s="103" customFormat="1" ht="23.1" customHeight="1" x14ac:dyDescent="0.15">
      <c r="A40" s="66">
        <v>30</v>
      </c>
      <c r="B40" s="65" t="s">
        <v>873</v>
      </c>
      <c r="C40" s="1175">
        <v>5270499204</v>
      </c>
      <c r="D40" s="1175">
        <v>5282786586</v>
      </c>
      <c r="E40" s="1175">
        <v>12287382</v>
      </c>
      <c r="F40" s="1174">
        <v>0</v>
      </c>
      <c r="G40" s="1174">
        <v>0</v>
      </c>
      <c r="H40" s="1174">
        <v>5270499204</v>
      </c>
      <c r="I40" s="1174">
        <v>5282786586</v>
      </c>
      <c r="J40" s="1174">
        <v>12287382</v>
      </c>
      <c r="K40" s="1174">
        <v>0</v>
      </c>
      <c r="L40" s="1174">
        <v>0</v>
      </c>
      <c r="M40" s="1174">
        <v>77956879</v>
      </c>
      <c r="N40" s="1174">
        <v>77956879</v>
      </c>
      <c r="O40" s="1174">
        <v>0</v>
      </c>
      <c r="P40" s="1174">
        <v>0</v>
      </c>
      <c r="Q40" s="1174">
        <v>0</v>
      </c>
      <c r="R40" s="1174">
        <v>77956879</v>
      </c>
      <c r="S40" s="1174">
        <v>77956879</v>
      </c>
      <c r="T40" s="1174">
        <v>0</v>
      </c>
      <c r="U40" s="1174">
        <v>0</v>
      </c>
      <c r="V40" s="1174">
        <v>0</v>
      </c>
      <c r="W40" s="1174">
        <v>564760826</v>
      </c>
      <c r="X40" s="1174">
        <v>564760826</v>
      </c>
      <c r="Y40" s="1264">
        <v>0</v>
      </c>
      <c r="Z40" s="1174">
        <v>0</v>
      </c>
      <c r="AA40" s="1174">
        <v>0</v>
      </c>
      <c r="AB40" s="67">
        <v>30</v>
      </c>
    </row>
    <row r="41" spans="1:28" s="103" customFormat="1" ht="23.1" customHeight="1" x14ac:dyDescent="0.15">
      <c r="A41" s="66">
        <v>31</v>
      </c>
      <c r="B41" s="65" t="s">
        <v>875</v>
      </c>
      <c r="C41" s="1175">
        <v>1259877617</v>
      </c>
      <c r="D41" s="1175">
        <v>1261590674</v>
      </c>
      <c r="E41" s="1175">
        <v>1713057</v>
      </c>
      <c r="F41" s="1174">
        <v>0</v>
      </c>
      <c r="G41" s="1174">
        <v>0</v>
      </c>
      <c r="H41" s="1174">
        <v>1259877617</v>
      </c>
      <c r="I41" s="1174">
        <v>1261590674</v>
      </c>
      <c r="J41" s="1174">
        <v>1713057</v>
      </c>
      <c r="K41" s="1174">
        <v>0</v>
      </c>
      <c r="L41" s="1174">
        <v>0</v>
      </c>
      <c r="M41" s="1174">
        <v>15494712</v>
      </c>
      <c r="N41" s="1174">
        <v>15494712</v>
      </c>
      <c r="O41" s="1174">
        <v>0</v>
      </c>
      <c r="P41" s="1174">
        <v>0</v>
      </c>
      <c r="Q41" s="1174">
        <v>0</v>
      </c>
      <c r="R41" s="1174">
        <v>15494712</v>
      </c>
      <c r="S41" s="1174">
        <v>15494712</v>
      </c>
      <c r="T41" s="1174">
        <v>0</v>
      </c>
      <c r="U41" s="1174">
        <v>0</v>
      </c>
      <c r="V41" s="1174">
        <v>0</v>
      </c>
      <c r="W41" s="1174">
        <v>139292024</v>
      </c>
      <c r="X41" s="1174">
        <v>139292024</v>
      </c>
      <c r="Y41" s="1264">
        <v>0</v>
      </c>
      <c r="Z41" s="1174">
        <v>0</v>
      </c>
      <c r="AA41" s="1174">
        <v>0</v>
      </c>
      <c r="AB41" s="67">
        <v>31</v>
      </c>
    </row>
    <row r="42" spans="1:28" s="103" customFormat="1" ht="23.1" customHeight="1" x14ac:dyDescent="0.15">
      <c r="A42" s="66">
        <v>32</v>
      </c>
      <c r="B42" s="65" t="s">
        <v>877</v>
      </c>
      <c r="C42" s="1180">
        <v>4623703578</v>
      </c>
      <c r="D42" s="1180">
        <v>4644906374</v>
      </c>
      <c r="E42" s="1180">
        <v>21202796</v>
      </c>
      <c r="F42" s="1179">
        <v>0</v>
      </c>
      <c r="G42" s="1179">
        <v>0</v>
      </c>
      <c r="H42" s="1179">
        <v>4623703578</v>
      </c>
      <c r="I42" s="1179">
        <v>4644906374</v>
      </c>
      <c r="J42" s="1179">
        <v>21202796</v>
      </c>
      <c r="K42" s="1179">
        <v>0</v>
      </c>
      <c r="L42" s="1179">
        <v>0</v>
      </c>
      <c r="M42" s="1179">
        <v>47440419</v>
      </c>
      <c r="N42" s="1179">
        <v>47669511</v>
      </c>
      <c r="O42" s="1179">
        <v>229092</v>
      </c>
      <c r="P42" s="1179">
        <v>0</v>
      </c>
      <c r="Q42" s="1179">
        <v>0</v>
      </c>
      <c r="R42" s="1179">
        <v>47440419</v>
      </c>
      <c r="S42" s="1179">
        <v>47669511</v>
      </c>
      <c r="T42" s="1179">
        <v>229092</v>
      </c>
      <c r="U42" s="1179">
        <v>0</v>
      </c>
      <c r="V42" s="1179">
        <v>0</v>
      </c>
      <c r="W42" s="1179">
        <v>539956120</v>
      </c>
      <c r="X42" s="1179">
        <v>542177888</v>
      </c>
      <c r="Y42" s="1265">
        <v>2221768</v>
      </c>
      <c r="Z42" s="1179">
        <v>0</v>
      </c>
      <c r="AA42" s="1179">
        <v>0</v>
      </c>
      <c r="AB42" s="67">
        <v>32</v>
      </c>
    </row>
    <row r="43" spans="1:28" s="103" customFormat="1" ht="23.1" customHeight="1" x14ac:dyDescent="0.15">
      <c r="A43" s="70">
        <v>33</v>
      </c>
      <c r="B43" s="62" t="s">
        <v>879</v>
      </c>
      <c r="C43" s="1185">
        <v>2783446307</v>
      </c>
      <c r="D43" s="1185">
        <v>2787594389</v>
      </c>
      <c r="E43" s="1185">
        <v>4148082</v>
      </c>
      <c r="F43" s="1184">
        <v>0</v>
      </c>
      <c r="G43" s="1184">
        <v>0</v>
      </c>
      <c r="H43" s="1184">
        <v>2783446307</v>
      </c>
      <c r="I43" s="1184">
        <v>2787594389</v>
      </c>
      <c r="J43" s="1184">
        <v>4148082</v>
      </c>
      <c r="K43" s="1184">
        <v>0</v>
      </c>
      <c r="L43" s="1184">
        <v>0</v>
      </c>
      <c r="M43" s="1184">
        <v>30574396</v>
      </c>
      <c r="N43" s="1184">
        <v>30638094</v>
      </c>
      <c r="O43" s="1184">
        <v>63698</v>
      </c>
      <c r="P43" s="1184">
        <v>0</v>
      </c>
      <c r="Q43" s="1184">
        <v>0</v>
      </c>
      <c r="R43" s="1184">
        <v>30574396</v>
      </c>
      <c r="S43" s="1184">
        <v>30638094</v>
      </c>
      <c r="T43" s="1184">
        <v>63698</v>
      </c>
      <c r="U43" s="1184">
        <v>0</v>
      </c>
      <c r="V43" s="1184">
        <v>0</v>
      </c>
      <c r="W43" s="1184">
        <v>316890037</v>
      </c>
      <c r="X43" s="1184">
        <v>317230082</v>
      </c>
      <c r="Y43" s="1266">
        <v>340045</v>
      </c>
      <c r="Z43" s="1184">
        <v>0</v>
      </c>
      <c r="AA43" s="1184">
        <v>0</v>
      </c>
      <c r="AB43" s="71">
        <v>33</v>
      </c>
    </row>
    <row r="44" spans="1:28" s="103" customFormat="1" ht="23.1" customHeight="1" x14ac:dyDescent="0.15">
      <c r="A44" s="66">
        <v>35</v>
      </c>
      <c r="B44" s="65" t="s">
        <v>881</v>
      </c>
      <c r="C44" s="1175">
        <v>3127920295</v>
      </c>
      <c r="D44" s="1175">
        <v>3128401003</v>
      </c>
      <c r="E44" s="1175">
        <v>480708</v>
      </c>
      <c r="F44" s="1174">
        <v>0</v>
      </c>
      <c r="G44" s="1174">
        <v>0</v>
      </c>
      <c r="H44" s="1174">
        <v>3127920295</v>
      </c>
      <c r="I44" s="1174">
        <v>3128401003</v>
      </c>
      <c r="J44" s="1174">
        <v>480708</v>
      </c>
      <c r="K44" s="1174">
        <v>0</v>
      </c>
      <c r="L44" s="1174">
        <v>0</v>
      </c>
      <c r="M44" s="1174">
        <v>50799664</v>
      </c>
      <c r="N44" s="1174">
        <v>50980477</v>
      </c>
      <c r="O44" s="1174">
        <v>180813</v>
      </c>
      <c r="P44" s="1174">
        <v>0</v>
      </c>
      <c r="Q44" s="1174">
        <v>0</v>
      </c>
      <c r="R44" s="1174">
        <v>50799664</v>
      </c>
      <c r="S44" s="1174">
        <v>50980477</v>
      </c>
      <c r="T44" s="1174">
        <v>180813</v>
      </c>
      <c r="U44" s="1174">
        <v>0</v>
      </c>
      <c r="V44" s="1174">
        <v>0</v>
      </c>
      <c r="W44" s="1174">
        <v>341541034</v>
      </c>
      <c r="X44" s="1174">
        <v>341541034</v>
      </c>
      <c r="Y44" s="1264">
        <v>0</v>
      </c>
      <c r="Z44" s="1174">
        <v>0</v>
      </c>
      <c r="AA44" s="1174">
        <v>0</v>
      </c>
      <c r="AB44" s="67">
        <v>35</v>
      </c>
    </row>
    <row r="45" spans="1:28" s="103" customFormat="1" ht="23.1" customHeight="1" x14ac:dyDescent="0.15">
      <c r="A45" s="66">
        <v>36</v>
      </c>
      <c r="B45" s="65" t="s">
        <v>883</v>
      </c>
      <c r="C45" s="1175">
        <v>3874616924</v>
      </c>
      <c r="D45" s="1175">
        <v>3880661304</v>
      </c>
      <c r="E45" s="1175">
        <v>6044380</v>
      </c>
      <c r="F45" s="1174">
        <v>0</v>
      </c>
      <c r="G45" s="1174">
        <v>0</v>
      </c>
      <c r="H45" s="1174">
        <v>3874616924</v>
      </c>
      <c r="I45" s="1174">
        <v>3880661304</v>
      </c>
      <c r="J45" s="1174">
        <v>6044380</v>
      </c>
      <c r="K45" s="1174">
        <v>0</v>
      </c>
      <c r="L45" s="1174">
        <v>0</v>
      </c>
      <c r="M45" s="1174">
        <v>41949678</v>
      </c>
      <c r="N45" s="1174">
        <v>42090347</v>
      </c>
      <c r="O45" s="1174">
        <v>140669</v>
      </c>
      <c r="P45" s="1174">
        <v>0</v>
      </c>
      <c r="Q45" s="1174">
        <v>0</v>
      </c>
      <c r="R45" s="1174">
        <v>41949678</v>
      </c>
      <c r="S45" s="1174">
        <v>42090347</v>
      </c>
      <c r="T45" s="1174">
        <v>140669</v>
      </c>
      <c r="U45" s="1174">
        <v>0</v>
      </c>
      <c r="V45" s="1174">
        <v>0</v>
      </c>
      <c r="W45" s="1174">
        <v>461810536</v>
      </c>
      <c r="X45" s="1174">
        <v>462303175</v>
      </c>
      <c r="Y45" s="1264">
        <v>492639</v>
      </c>
      <c r="Z45" s="1174">
        <v>0</v>
      </c>
      <c r="AA45" s="1174">
        <v>0</v>
      </c>
      <c r="AB45" s="67">
        <v>36</v>
      </c>
    </row>
    <row r="46" spans="1:28" s="103" customFormat="1" ht="23.1" customHeight="1" x14ac:dyDescent="0.15">
      <c r="A46" s="66">
        <v>38</v>
      </c>
      <c r="B46" s="65" t="s">
        <v>885</v>
      </c>
      <c r="C46" s="1175">
        <v>1287202617</v>
      </c>
      <c r="D46" s="1175">
        <v>1290989322</v>
      </c>
      <c r="E46" s="1175">
        <v>3786705</v>
      </c>
      <c r="F46" s="1174">
        <v>0</v>
      </c>
      <c r="G46" s="1174">
        <v>0</v>
      </c>
      <c r="H46" s="1174">
        <v>1287202617</v>
      </c>
      <c r="I46" s="1174">
        <v>1290989322</v>
      </c>
      <c r="J46" s="1174">
        <v>3786705</v>
      </c>
      <c r="K46" s="1174">
        <v>0</v>
      </c>
      <c r="L46" s="1174">
        <v>0</v>
      </c>
      <c r="M46" s="1174">
        <v>9679573</v>
      </c>
      <c r="N46" s="1174">
        <v>9679573</v>
      </c>
      <c r="O46" s="1174">
        <v>0</v>
      </c>
      <c r="P46" s="1174">
        <v>0</v>
      </c>
      <c r="Q46" s="1174">
        <v>0</v>
      </c>
      <c r="R46" s="1174">
        <v>9679573</v>
      </c>
      <c r="S46" s="1174">
        <v>9679573</v>
      </c>
      <c r="T46" s="1174">
        <v>0</v>
      </c>
      <c r="U46" s="1174">
        <v>0</v>
      </c>
      <c r="V46" s="1174">
        <v>0</v>
      </c>
      <c r="W46" s="1174">
        <v>143886223</v>
      </c>
      <c r="X46" s="1174">
        <v>143886223</v>
      </c>
      <c r="Y46" s="1264">
        <v>0</v>
      </c>
      <c r="Z46" s="1174">
        <v>0</v>
      </c>
      <c r="AA46" s="1174">
        <v>0</v>
      </c>
      <c r="AB46" s="67">
        <v>38</v>
      </c>
    </row>
    <row r="47" spans="1:28" s="103" customFormat="1" ht="23.1" customHeight="1" x14ac:dyDescent="0.15">
      <c r="A47" s="66">
        <v>39</v>
      </c>
      <c r="B47" s="76" t="s">
        <v>887</v>
      </c>
      <c r="C47" s="1180">
        <v>708118690</v>
      </c>
      <c r="D47" s="1180">
        <v>708315172</v>
      </c>
      <c r="E47" s="1180">
        <v>196482</v>
      </c>
      <c r="F47" s="1179">
        <v>0</v>
      </c>
      <c r="G47" s="1179">
        <v>0</v>
      </c>
      <c r="H47" s="1179">
        <v>708118690</v>
      </c>
      <c r="I47" s="1179">
        <v>708315172</v>
      </c>
      <c r="J47" s="1179">
        <v>196482</v>
      </c>
      <c r="K47" s="1179">
        <v>0</v>
      </c>
      <c r="L47" s="1179">
        <v>0</v>
      </c>
      <c r="M47" s="1179">
        <v>8807838</v>
      </c>
      <c r="N47" s="1179">
        <v>8807838</v>
      </c>
      <c r="O47" s="1179">
        <v>0</v>
      </c>
      <c r="P47" s="1179">
        <v>0</v>
      </c>
      <c r="Q47" s="1179">
        <v>0</v>
      </c>
      <c r="R47" s="1179">
        <v>8807838</v>
      </c>
      <c r="S47" s="1179">
        <v>8807838</v>
      </c>
      <c r="T47" s="1179">
        <v>0</v>
      </c>
      <c r="U47" s="1179">
        <v>0</v>
      </c>
      <c r="V47" s="1179">
        <v>0</v>
      </c>
      <c r="W47" s="1179">
        <v>71891003</v>
      </c>
      <c r="X47" s="1179">
        <v>71891003</v>
      </c>
      <c r="Y47" s="1265">
        <v>0</v>
      </c>
      <c r="Z47" s="1179">
        <v>0</v>
      </c>
      <c r="AA47" s="1179">
        <v>0</v>
      </c>
      <c r="AB47" s="67">
        <v>39</v>
      </c>
    </row>
    <row r="48" spans="1:28" s="103" customFormat="1" ht="23.1" customHeight="1" x14ac:dyDescent="0.15">
      <c r="A48" s="70">
        <v>40</v>
      </c>
      <c r="B48" s="65" t="s">
        <v>888</v>
      </c>
      <c r="C48" s="1185">
        <v>512385149</v>
      </c>
      <c r="D48" s="1185">
        <v>512461190</v>
      </c>
      <c r="E48" s="1185">
        <v>76041</v>
      </c>
      <c r="F48" s="1184">
        <v>0</v>
      </c>
      <c r="G48" s="1184">
        <v>0</v>
      </c>
      <c r="H48" s="1184">
        <v>512385149</v>
      </c>
      <c r="I48" s="1184">
        <v>512461190</v>
      </c>
      <c r="J48" s="1184">
        <v>76041</v>
      </c>
      <c r="K48" s="1184">
        <v>0</v>
      </c>
      <c r="L48" s="1184">
        <v>0</v>
      </c>
      <c r="M48" s="1184">
        <v>4851847</v>
      </c>
      <c r="N48" s="1184">
        <v>4851847</v>
      </c>
      <c r="O48" s="1184">
        <v>0</v>
      </c>
      <c r="P48" s="1184">
        <v>0</v>
      </c>
      <c r="Q48" s="1184">
        <v>0</v>
      </c>
      <c r="R48" s="1184">
        <v>4851847</v>
      </c>
      <c r="S48" s="1184">
        <v>4851847</v>
      </c>
      <c r="T48" s="1184">
        <v>0</v>
      </c>
      <c r="U48" s="1184">
        <v>0</v>
      </c>
      <c r="V48" s="1184">
        <v>0</v>
      </c>
      <c r="W48" s="1184">
        <v>57681887</v>
      </c>
      <c r="X48" s="1184">
        <v>57681887</v>
      </c>
      <c r="Y48" s="1266">
        <v>0</v>
      </c>
      <c r="Z48" s="1184">
        <v>0</v>
      </c>
      <c r="AA48" s="1184">
        <v>0</v>
      </c>
      <c r="AB48" s="71">
        <v>40</v>
      </c>
    </row>
    <row r="49" spans="1:28" s="103" customFormat="1" ht="23.1" customHeight="1" x14ac:dyDescent="0.15">
      <c r="A49" s="66">
        <v>41</v>
      </c>
      <c r="B49" s="65" t="s">
        <v>890</v>
      </c>
      <c r="C49" s="1175">
        <v>894855196</v>
      </c>
      <c r="D49" s="1175">
        <v>896673427</v>
      </c>
      <c r="E49" s="1175">
        <v>1818231</v>
      </c>
      <c r="F49" s="1174">
        <v>0</v>
      </c>
      <c r="G49" s="1174">
        <v>0</v>
      </c>
      <c r="H49" s="1174">
        <v>894855196</v>
      </c>
      <c r="I49" s="1174">
        <v>896673427</v>
      </c>
      <c r="J49" s="1174">
        <v>1818231</v>
      </c>
      <c r="K49" s="1174">
        <v>0</v>
      </c>
      <c r="L49" s="1174">
        <v>0</v>
      </c>
      <c r="M49" s="1174">
        <v>8843458</v>
      </c>
      <c r="N49" s="1174">
        <v>8917400</v>
      </c>
      <c r="O49" s="1174">
        <v>73942</v>
      </c>
      <c r="P49" s="1174">
        <v>0</v>
      </c>
      <c r="Q49" s="1174">
        <v>0</v>
      </c>
      <c r="R49" s="1174">
        <v>8843458</v>
      </c>
      <c r="S49" s="1174">
        <v>8917400</v>
      </c>
      <c r="T49" s="1174">
        <v>73942</v>
      </c>
      <c r="U49" s="1174">
        <v>0</v>
      </c>
      <c r="V49" s="1174">
        <v>0</v>
      </c>
      <c r="W49" s="1174">
        <v>92314513</v>
      </c>
      <c r="X49" s="1174">
        <v>92568331</v>
      </c>
      <c r="Y49" s="1264">
        <v>253818</v>
      </c>
      <c r="Z49" s="1174">
        <v>0</v>
      </c>
      <c r="AA49" s="1174">
        <v>0</v>
      </c>
      <c r="AB49" s="67">
        <v>41</v>
      </c>
    </row>
    <row r="50" spans="1:28" s="103" customFormat="1" ht="23.1" customHeight="1" x14ac:dyDescent="0.15">
      <c r="A50" s="66">
        <v>42</v>
      </c>
      <c r="B50" s="65" t="s">
        <v>892</v>
      </c>
      <c r="C50" s="1175">
        <v>884971923</v>
      </c>
      <c r="D50" s="1175">
        <v>884971923</v>
      </c>
      <c r="E50" s="1175">
        <v>0</v>
      </c>
      <c r="F50" s="1174">
        <v>0</v>
      </c>
      <c r="G50" s="1174">
        <v>0</v>
      </c>
      <c r="H50" s="1174">
        <v>884971923</v>
      </c>
      <c r="I50" s="1174">
        <v>884971923</v>
      </c>
      <c r="J50" s="1174">
        <v>0</v>
      </c>
      <c r="K50" s="1174">
        <v>0</v>
      </c>
      <c r="L50" s="1174">
        <v>0</v>
      </c>
      <c r="M50" s="1174">
        <v>13187786</v>
      </c>
      <c r="N50" s="1174">
        <v>13187786</v>
      </c>
      <c r="O50" s="1174">
        <v>0</v>
      </c>
      <c r="P50" s="1174">
        <v>0</v>
      </c>
      <c r="Q50" s="1174">
        <v>0</v>
      </c>
      <c r="R50" s="1174">
        <v>13187786</v>
      </c>
      <c r="S50" s="1174">
        <v>13187786</v>
      </c>
      <c r="T50" s="1174">
        <v>0</v>
      </c>
      <c r="U50" s="1174">
        <v>0</v>
      </c>
      <c r="V50" s="1174">
        <v>0</v>
      </c>
      <c r="W50" s="1174">
        <v>91612196</v>
      </c>
      <c r="X50" s="1174">
        <v>91612196</v>
      </c>
      <c r="Y50" s="1264">
        <v>0</v>
      </c>
      <c r="Z50" s="1174">
        <v>0</v>
      </c>
      <c r="AA50" s="1174">
        <v>0</v>
      </c>
      <c r="AB50" s="67">
        <v>42</v>
      </c>
    </row>
    <row r="51" spans="1:28" s="103" customFormat="1" ht="23.1" customHeight="1" x14ac:dyDescent="0.15">
      <c r="A51" s="66">
        <v>43</v>
      </c>
      <c r="B51" s="65" t="s">
        <v>894</v>
      </c>
      <c r="C51" s="1175">
        <v>533515595</v>
      </c>
      <c r="D51" s="1175">
        <v>534016123</v>
      </c>
      <c r="E51" s="1175">
        <v>500528</v>
      </c>
      <c r="F51" s="1174">
        <v>0</v>
      </c>
      <c r="G51" s="1174">
        <v>0</v>
      </c>
      <c r="H51" s="1174">
        <v>533515595</v>
      </c>
      <c r="I51" s="1174">
        <v>534016123</v>
      </c>
      <c r="J51" s="1174">
        <v>500528</v>
      </c>
      <c r="K51" s="1174">
        <v>0</v>
      </c>
      <c r="L51" s="1174">
        <v>0</v>
      </c>
      <c r="M51" s="1174">
        <v>4416050</v>
      </c>
      <c r="N51" s="1174">
        <v>4416050</v>
      </c>
      <c r="O51" s="1174">
        <v>0</v>
      </c>
      <c r="P51" s="1174">
        <v>0</v>
      </c>
      <c r="Q51" s="1174">
        <v>0</v>
      </c>
      <c r="R51" s="1174">
        <v>4416050</v>
      </c>
      <c r="S51" s="1174">
        <v>4416050</v>
      </c>
      <c r="T51" s="1174">
        <v>0</v>
      </c>
      <c r="U51" s="1174">
        <v>0</v>
      </c>
      <c r="V51" s="1174">
        <v>0</v>
      </c>
      <c r="W51" s="1174">
        <v>61901411</v>
      </c>
      <c r="X51" s="1174">
        <v>61901411</v>
      </c>
      <c r="Y51" s="1264">
        <v>0</v>
      </c>
      <c r="Z51" s="1174">
        <v>0</v>
      </c>
      <c r="AA51" s="1174">
        <v>0</v>
      </c>
      <c r="AB51" s="67">
        <v>43</v>
      </c>
    </row>
    <row r="52" spans="1:28" s="103" customFormat="1" ht="23.1" customHeight="1" x14ac:dyDescent="0.15">
      <c r="A52" s="75">
        <v>44</v>
      </c>
      <c r="B52" s="76" t="s">
        <v>896</v>
      </c>
      <c r="C52" s="1180">
        <v>576908015</v>
      </c>
      <c r="D52" s="1180">
        <v>577868025</v>
      </c>
      <c r="E52" s="1180">
        <v>960010</v>
      </c>
      <c r="F52" s="1179">
        <v>0</v>
      </c>
      <c r="G52" s="1179">
        <v>0</v>
      </c>
      <c r="H52" s="1179">
        <v>576908015</v>
      </c>
      <c r="I52" s="1179">
        <v>577868025</v>
      </c>
      <c r="J52" s="1179">
        <v>960010</v>
      </c>
      <c r="K52" s="1179">
        <v>0</v>
      </c>
      <c r="L52" s="1179">
        <v>0</v>
      </c>
      <c r="M52" s="1179">
        <v>5270912</v>
      </c>
      <c r="N52" s="1179">
        <v>5270912</v>
      </c>
      <c r="O52" s="1179">
        <v>0</v>
      </c>
      <c r="P52" s="1179">
        <v>0</v>
      </c>
      <c r="Q52" s="1179">
        <v>0</v>
      </c>
      <c r="R52" s="1179">
        <v>5270912</v>
      </c>
      <c r="S52" s="1179">
        <v>5270912</v>
      </c>
      <c r="T52" s="1179">
        <v>0</v>
      </c>
      <c r="U52" s="1179">
        <v>0</v>
      </c>
      <c r="V52" s="1179">
        <v>0</v>
      </c>
      <c r="W52" s="1179">
        <v>61726929</v>
      </c>
      <c r="X52" s="1179">
        <v>61726929</v>
      </c>
      <c r="Y52" s="1265">
        <v>0</v>
      </c>
      <c r="Z52" s="1179">
        <v>0</v>
      </c>
      <c r="AA52" s="1179">
        <v>0</v>
      </c>
      <c r="AB52" s="77">
        <v>44</v>
      </c>
    </row>
    <row r="53" spans="1:28" s="103" customFormat="1" ht="23.1" customHeight="1" x14ac:dyDescent="0.15">
      <c r="A53" s="70">
        <v>45</v>
      </c>
      <c r="B53" s="62" t="s">
        <v>897</v>
      </c>
      <c r="C53" s="1185">
        <v>2899822823</v>
      </c>
      <c r="D53" s="1185">
        <v>2904604547</v>
      </c>
      <c r="E53" s="1185">
        <v>4781724</v>
      </c>
      <c r="F53" s="1184">
        <v>0</v>
      </c>
      <c r="G53" s="1184">
        <v>0</v>
      </c>
      <c r="H53" s="1184">
        <v>2899822823</v>
      </c>
      <c r="I53" s="1184">
        <v>2904604547</v>
      </c>
      <c r="J53" s="1184">
        <v>4781724</v>
      </c>
      <c r="K53" s="1184">
        <v>0</v>
      </c>
      <c r="L53" s="1184">
        <v>0</v>
      </c>
      <c r="M53" s="1184">
        <v>34694401</v>
      </c>
      <c r="N53" s="1184">
        <v>34809898</v>
      </c>
      <c r="O53" s="1184">
        <v>115497</v>
      </c>
      <c r="P53" s="1184">
        <v>0</v>
      </c>
      <c r="Q53" s="1184">
        <v>0</v>
      </c>
      <c r="R53" s="1184">
        <v>34694401</v>
      </c>
      <c r="S53" s="1184">
        <v>34809898</v>
      </c>
      <c r="T53" s="1184">
        <v>115497</v>
      </c>
      <c r="U53" s="1184">
        <v>0</v>
      </c>
      <c r="V53" s="1184">
        <v>0</v>
      </c>
      <c r="W53" s="1184">
        <v>318846427</v>
      </c>
      <c r="X53" s="1184">
        <v>318846427</v>
      </c>
      <c r="Y53" s="1266">
        <v>0</v>
      </c>
      <c r="Z53" s="1184">
        <v>0</v>
      </c>
      <c r="AA53" s="1184">
        <v>0</v>
      </c>
      <c r="AB53" s="71">
        <v>45</v>
      </c>
    </row>
    <row r="54" spans="1:28" s="103" customFormat="1" ht="23.1" customHeight="1" x14ac:dyDescent="0.15">
      <c r="A54" s="66">
        <v>46</v>
      </c>
      <c r="B54" s="65" t="s">
        <v>898</v>
      </c>
      <c r="C54" s="1175">
        <v>1466332069</v>
      </c>
      <c r="D54" s="1175">
        <v>1470050870</v>
      </c>
      <c r="E54" s="1175">
        <v>3718801</v>
      </c>
      <c r="F54" s="1174">
        <v>0</v>
      </c>
      <c r="G54" s="1174">
        <v>0</v>
      </c>
      <c r="H54" s="1174">
        <v>1466332069</v>
      </c>
      <c r="I54" s="1174">
        <v>1470050870</v>
      </c>
      <c r="J54" s="1174">
        <v>3718801</v>
      </c>
      <c r="K54" s="1174">
        <v>0</v>
      </c>
      <c r="L54" s="1174">
        <v>0</v>
      </c>
      <c r="M54" s="1174">
        <v>18556518</v>
      </c>
      <c r="N54" s="1174">
        <v>18556518</v>
      </c>
      <c r="O54" s="1174">
        <v>0</v>
      </c>
      <c r="P54" s="1174">
        <v>0</v>
      </c>
      <c r="Q54" s="1174">
        <v>0</v>
      </c>
      <c r="R54" s="1174">
        <v>18556518</v>
      </c>
      <c r="S54" s="1174">
        <v>18556518</v>
      </c>
      <c r="T54" s="1174">
        <v>0</v>
      </c>
      <c r="U54" s="1174">
        <v>0</v>
      </c>
      <c r="V54" s="1174">
        <v>0</v>
      </c>
      <c r="W54" s="1174">
        <v>179161902</v>
      </c>
      <c r="X54" s="1174">
        <v>179161902</v>
      </c>
      <c r="Y54" s="1264">
        <v>0</v>
      </c>
      <c r="Z54" s="1174">
        <v>0</v>
      </c>
      <c r="AA54" s="1174">
        <v>0</v>
      </c>
      <c r="AB54" s="67">
        <v>46</v>
      </c>
    </row>
    <row r="55" spans="1:28" s="103" customFormat="1" ht="23.1" customHeight="1" x14ac:dyDescent="0.15">
      <c r="A55" s="66">
        <v>52</v>
      </c>
      <c r="B55" s="65" t="s">
        <v>899</v>
      </c>
      <c r="C55" s="1175">
        <v>538802173</v>
      </c>
      <c r="D55" s="1175">
        <v>539799241</v>
      </c>
      <c r="E55" s="1175">
        <v>997068</v>
      </c>
      <c r="F55" s="1174">
        <v>0</v>
      </c>
      <c r="G55" s="1174">
        <v>0</v>
      </c>
      <c r="H55" s="1174">
        <v>538802173</v>
      </c>
      <c r="I55" s="1174">
        <v>539799241</v>
      </c>
      <c r="J55" s="1174">
        <v>997068</v>
      </c>
      <c r="K55" s="1174">
        <v>0</v>
      </c>
      <c r="L55" s="1174">
        <v>0</v>
      </c>
      <c r="M55" s="1174">
        <v>5063524</v>
      </c>
      <c r="N55" s="1174">
        <v>5088435</v>
      </c>
      <c r="O55" s="1174">
        <v>24911</v>
      </c>
      <c r="P55" s="1174">
        <v>0</v>
      </c>
      <c r="Q55" s="1174">
        <v>0</v>
      </c>
      <c r="R55" s="1174">
        <v>5063524</v>
      </c>
      <c r="S55" s="1174">
        <v>5088435</v>
      </c>
      <c r="T55" s="1174">
        <v>24911</v>
      </c>
      <c r="U55" s="1174">
        <v>0</v>
      </c>
      <c r="V55" s="1174">
        <v>0</v>
      </c>
      <c r="W55" s="1174">
        <v>69777837</v>
      </c>
      <c r="X55" s="1174">
        <v>69777837</v>
      </c>
      <c r="Y55" s="1264">
        <v>0</v>
      </c>
      <c r="Z55" s="1174">
        <v>0</v>
      </c>
      <c r="AA55" s="1174">
        <v>0</v>
      </c>
      <c r="AB55" s="67">
        <v>52</v>
      </c>
    </row>
    <row r="56" spans="1:28" s="103" customFormat="1" ht="23.1" customHeight="1" x14ac:dyDescent="0.15">
      <c r="A56" s="66">
        <v>54</v>
      </c>
      <c r="B56" s="65" t="s">
        <v>900</v>
      </c>
      <c r="C56" s="1175">
        <v>395309759</v>
      </c>
      <c r="D56" s="1175">
        <v>401556441</v>
      </c>
      <c r="E56" s="1175">
        <v>6246682</v>
      </c>
      <c r="F56" s="1174">
        <v>0</v>
      </c>
      <c r="G56" s="1174">
        <v>0</v>
      </c>
      <c r="H56" s="1174">
        <v>395309759</v>
      </c>
      <c r="I56" s="1174">
        <v>401556441</v>
      </c>
      <c r="J56" s="1174">
        <v>6246682</v>
      </c>
      <c r="K56" s="1174">
        <v>0</v>
      </c>
      <c r="L56" s="1174">
        <v>0</v>
      </c>
      <c r="M56" s="1174">
        <v>6786854</v>
      </c>
      <c r="N56" s="1174">
        <v>6866455</v>
      </c>
      <c r="O56" s="1174">
        <v>79601</v>
      </c>
      <c r="P56" s="1174">
        <v>0</v>
      </c>
      <c r="Q56" s="1174">
        <v>0</v>
      </c>
      <c r="R56" s="1174">
        <v>6786854</v>
      </c>
      <c r="S56" s="1174">
        <v>6866455</v>
      </c>
      <c r="T56" s="1174">
        <v>79601</v>
      </c>
      <c r="U56" s="1174">
        <v>0</v>
      </c>
      <c r="V56" s="1174">
        <v>0</v>
      </c>
      <c r="W56" s="1174">
        <v>43619133</v>
      </c>
      <c r="X56" s="1174">
        <v>43868558</v>
      </c>
      <c r="Y56" s="1264">
        <v>249425</v>
      </c>
      <c r="Z56" s="1174">
        <v>0</v>
      </c>
      <c r="AA56" s="1174">
        <v>0</v>
      </c>
      <c r="AB56" s="67">
        <v>54</v>
      </c>
    </row>
    <row r="57" spans="1:28" s="103" customFormat="1" ht="23.1" customHeight="1" thickBot="1" x14ac:dyDescent="0.2">
      <c r="A57" s="81">
        <v>59</v>
      </c>
      <c r="B57" s="82" t="s">
        <v>902</v>
      </c>
      <c r="C57" s="1190">
        <v>1091205830</v>
      </c>
      <c r="D57" s="1190">
        <v>1091617186</v>
      </c>
      <c r="E57" s="1190">
        <v>411356</v>
      </c>
      <c r="F57" s="1189">
        <v>0</v>
      </c>
      <c r="G57" s="1189">
        <v>0</v>
      </c>
      <c r="H57" s="1189">
        <v>1091205830</v>
      </c>
      <c r="I57" s="1189">
        <v>1091617186</v>
      </c>
      <c r="J57" s="1189">
        <v>411356</v>
      </c>
      <c r="K57" s="1189">
        <v>0</v>
      </c>
      <c r="L57" s="1189">
        <v>0</v>
      </c>
      <c r="M57" s="1189">
        <v>16674820</v>
      </c>
      <c r="N57" s="1189">
        <v>16674820</v>
      </c>
      <c r="O57" s="1189">
        <v>0</v>
      </c>
      <c r="P57" s="1189">
        <v>0</v>
      </c>
      <c r="Q57" s="1189">
        <v>0</v>
      </c>
      <c r="R57" s="1189">
        <v>16674820</v>
      </c>
      <c r="S57" s="1189">
        <v>16674820</v>
      </c>
      <c r="T57" s="1189">
        <v>0</v>
      </c>
      <c r="U57" s="1189">
        <v>0</v>
      </c>
      <c r="V57" s="1189">
        <v>0</v>
      </c>
      <c r="W57" s="1189">
        <v>141971069</v>
      </c>
      <c r="X57" s="1189">
        <v>141971069</v>
      </c>
      <c r="Y57" s="1267">
        <v>0</v>
      </c>
      <c r="Z57" s="1189">
        <v>0</v>
      </c>
      <c r="AA57" s="1189">
        <v>0</v>
      </c>
      <c r="AB57" s="83">
        <v>59</v>
      </c>
    </row>
    <row r="58" spans="1:28" s="103" customFormat="1" ht="23.1" customHeight="1" x14ac:dyDescent="0.15">
      <c r="A58" s="66">
        <v>61</v>
      </c>
      <c r="B58" s="65" t="s">
        <v>904</v>
      </c>
      <c r="C58" s="1175">
        <v>997660715</v>
      </c>
      <c r="D58" s="1175">
        <v>998422750</v>
      </c>
      <c r="E58" s="1175">
        <v>762035</v>
      </c>
      <c r="F58" s="1174">
        <v>0</v>
      </c>
      <c r="G58" s="1174">
        <v>0</v>
      </c>
      <c r="H58" s="1174">
        <v>997660715</v>
      </c>
      <c r="I58" s="1174">
        <v>998422750</v>
      </c>
      <c r="J58" s="1174">
        <v>762035</v>
      </c>
      <c r="K58" s="1174">
        <v>0</v>
      </c>
      <c r="L58" s="1174">
        <v>0</v>
      </c>
      <c r="M58" s="1174">
        <v>12847439</v>
      </c>
      <c r="N58" s="1174">
        <v>12847439</v>
      </c>
      <c r="O58" s="1174">
        <v>0</v>
      </c>
      <c r="P58" s="1174">
        <v>0</v>
      </c>
      <c r="Q58" s="1174">
        <v>0</v>
      </c>
      <c r="R58" s="1174">
        <v>12847439</v>
      </c>
      <c r="S58" s="1174">
        <v>12847439</v>
      </c>
      <c r="T58" s="1174">
        <v>0</v>
      </c>
      <c r="U58" s="1174">
        <v>0</v>
      </c>
      <c r="V58" s="1174">
        <v>0</v>
      </c>
      <c r="W58" s="1174">
        <v>133096248</v>
      </c>
      <c r="X58" s="1174">
        <v>133096248</v>
      </c>
      <c r="Y58" s="1264">
        <v>0</v>
      </c>
      <c r="Z58" s="1174">
        <v>0</v>
      </c>
      <c r="AA58" s="1174">
        <v>0</v>
      </c>
      <c r="AB58" s="67">
        <v>61</v>
      </c>
    </row>
    <row r="59" spans="1:28" s="103" customFormat="1" ht="23.1" customHeight="1" x14ac:dyDescent="0.15">
      <c r="A59" s="66">
        <v>66</v>
      </c>
      <c r="B59" s="65" t="s">
        <v>906</v>
      </c>
      <c r="C59" s="1175">
        <v>3601375295</v>
      </c>
      <c r="D59" s="1175">
        <v>3603610967</v>
      </c>
      <c r="E59" s="1175">
        <v>2235672</v>
      </c>
      <c r="F59" s="1174">
        <v>0</v>
      </c>
      <c r="G59" s="1174">
        <v>0</v>
      </c>
      <c r="H59" s="1174">
        <v>3601375295</v>
      </c>
      <c r="I59" s="1174">
        <v>3603610967</v>
      </c>
      <c r="J59" s="1174">
        <v>2235672</v>
      </c>
      <c r="K59" s="1174">
        <v>0</v>
      </c>
      <c r="L59" s="1174">
        <v>0</v>
      </c>
      <c r="M59" s="1174">
        <v>33870562</v>
      </c>
      <c r="N59" s="1174">
        <v>34153667</v>
      </c>
      <c r="O59" s="1174">
        <v>283105</v>
      </c>
      <c r="P59" s="1174">
        <v>0</v>
      </c>
      <c r="Q59" s="1174">
        <v>0</v>
      </c>
      <c r="R59" s="1174">
        <v>33870562</v>
      </c>
      <c r="S59" s="1174">
        <v>34153667</v>
      </c>
      <c r="T59" s="1174">
        <v>283105</v>
      </c>
      <c r="U59" s="1174">
        <v>0</v>
      </c>
      <c r="V59" s="1174">
        <v>0</v>
      </c>
      <c r="W59" s="1174">
        <v>414049664</v>
      </c>
      <c r="X59" s="1174">
        <v>414049664</v>
      </c>
      <c r="Y59" s="1264">
        <v>0</v>
      </c>
      <c r="Z59" s="1174">
        <v>0</v>
      </c>
      <c r="AA59" s="1174">
        <v>0</v>
      </c>
      <c r="AB59" s="67">
        <v>66</v>
      </c>
    </row>
    <row r="60" spans="1:28" s="103" customFormat="1" ht="23.1" customHeight="1" x14ac:dyDescent="0.15">
      <c r="A60" s="66">
        <v>67</v>
      </c>
      <c r="B60" s="65" t="s">
        <v>908</v>
      </c>
      <c r="C60" s="1175">
        <v>677327449</v>
      </c>
      <c r="D60" s="1175">
        <v>677327449</v>
      </c>
      <c r="E60" s="1175">
        <v>0</v>
      </c>
      <c r="F60" s="1174">
        <v>0</v>
      </c>
      <c r="G60" s="1174">
        <v>0</v>
      </c>
      <c r="H60" s="1174">
        <v>677327449</v>
      </c>
      <c r="I60" s="1174">
        <v>677327449</v>
      </c>
      <c r="J60" s="1174">
        <v>0</v>
      </c>
      <c r="K60" s="1174">
        <v>0</v>
      </c>
      <c r="L60" s="1174">
        <v>0</v>
      </c>
      <c r="M60" s="1174">
        <v>6113797</v>
      </c>
      <c r="N60" s="1174">
        <v>6113797</v>
      </c>
      <c r="O60" s="1174">
        <v>0</v>
      </c>
      <c r="P60" s="1174">
        <v>0</v>
      </c>
      <c r="Q60" s="1174">
        <v>0</v>
      </c>
      <c r="R60" s="1174">
        <v>6113797</v>
      </c>
      <c r="S60" s="1174">
        <v>6113797</v>
      </c>
      <c r="T60" s="1174">
        <v>0</v>
      </c>
      <c r="U60" s="1174">
        <v>0</v>
      </c>
      <c r="V60" s="1174">
        <v>0</v>
      </c>
      <c r="W60" s="1174">
        <v>86940151</v>
      </c>
      <c r="X60" s="1174">
        <v>86940151</v>
      </c>
      <c r="Y60" s="1264">
        <v>0</v>
      </c>
      <c r="Z60" s="1174">
        <v>0</v>
      </c>
      <c r="AA60" s="1174">
        <v>0</v>
      </c>
      <c r="AB60" s="67">
        <v>67</v>
      </c>
    </row>
    <row r="61" spans="1:28" s="103" customFormat="1" ht="23.1" customHeight="1" x14ac:dyDescent="0.15">
      <c r="A61" s="66">
        <v>70</v>
      </c>
      <c r="B61" s="65" t="s">
        <v>910</v>
      </c>
      <c r="C61" s="1175">
        <v>636105570</v>
      </c>
      <c r="D61" s="1175">
        <v>636236463</v>
      </c>
      <c r="E61" s="1175">
        <v>130893</v>
      </c>
      <c r="F61" s="1174">
        <v>0</v>
      </c>
      <c r="G61" s="1174">
        <v>0</v>
      </c>
      <c r="H61" s="1174">
        <v>636105570</v>
      </c>
      <c r="I61" s="1174">
        <v>636236463</v>
      </c>
      <c r="J61" s="1174">
        <v>130893</v>
      </c>
      <c r="K61" s="1174">
        <v>0</v>
      </c>
      <c r="L61" s="1174">
        <v>0</v>
      </c>
      <c r="M61" s="1174">
        <v>8473876</v>
      </c>
      <c r="N61" s="1174">
        <v>8473876</v>
      </c>
      <c r="O61" s="1174">
        <v>0</v>
      </c>
      <c r="P61" s="1174">
        <v>0</v>
      </c>
      <c r="Q61" s="1174">
        <v>0</v>
      </c>
      <c r="R61" s="1174">
        <v>8473876</v>
      </c>
      <c r="S61" s="1174">
        <v>8473876</v>
      </c>
      <c r="T61" s="1174">
        <v>0</v>
      </c>
      <c r="U61" s="1174">
        <v>0</v>
      </c>
      <c r="V61" s="1174">
        <v>0</v>
      </c>
      <c r="W61" s="1174">
        <v>81118831</v>
      </c>
      <c r="X61" s="1174">
        <v>81118831</v>
      </c>
      <c r="Y61" s="1264">
        <v>0</v>
      </c>
      <c r="Z61" s="1174">
        <v>0</v>
      </c>
      <c r="AA61" s="1174">
        <v>0</v>
      </c>
      <c r="AB61" s="67">
        <v>70</v>
      </c>
    </row>
    <row r="62" spans="1:28" s="103" customFormat="1" ht="23.1" customHeight="1" x14ac:dyDescent="0.15">
      <c r="A62" s="66">
        <v>72</v>
      </c>
      <c r="B62" s="76" t="s">
        <v>912</v>
      </c>
      <c r="C62" s="1180">
        <v>3458970035</v>
      </c>
      <c r="D62" s="1180">
        <v>3470218012</v>
      </c>
      <c r="E62" s="1180">
        <v>11247977</v>
      </c>
      <c r="F62" s="1179">
        <v>0</v>
      </c>
      <c r="G62" s="1179">
        <v>0</v>
      </c>
      <c r="H62" s="1179">
        <v>3458970035</v>
      </c>
      <c r="I62" s="1179">
        <v>3470218012</v>
      </c>
      <c r="J62" s="1179">
        <v>11247977</v>
      </c>
      <c r="K62" s="1179">
        <v>0</v>
      </c>
      <c r="L62" s="1179">
        <v>0</v>
      </c>
      <c r="M62" s="1179">
        <v>23255638</v>
      </c>
      <c r="N62" s="1179">
        <v>23255638</v>
      </c>
      <c r="O62" s="1179">
        <v>0</v>
      </c>
      <c r="P62" s="1179">
        <v>0</v>
      </c>
      <c r="Q62" s="1179">
        <v>0</v>
      </c>
      <c r="R62" s="1179">
        <v>23255638</v>
      </c>
      <c r="S62" s="1179">
        <v>23255638</v>
      </c>
      <c r="T62" s="1179">
        <v>0</v>
      </c>
      <c r="U62" s="1179">
        <v>0</v>
      </c>
      <c r="V62" s="1179">
        <v>0</v>
      </c>
      <c r="W62" s="1179">
        <v>393865466</v>
      </c>
      <c r="X62" s="1179">
        <v>395424727</v>
      </c>
      <c r="Y62" s="1265">
        <v>1559261</v>
      </c>
      <c r="Z62" s="1179">
        <v>0</v>
      </c>
      <c r="AA62" s="1179">
        <v>0</v>
      </c>
      <c r="AB62" s="67">
        <v>72</v>
      </c>
    </row>
    <row r="63" spans="1:28" s="103" customFormat="1" ht="23.1" customHeight="1" x14ac:dyDescent="0.15">
      <c r="A63" s="70">
        <v>74</v>
      </c>
      <c r="B63" s="65" t="s">
        <v>914</v>
      </c>
      <c r="C63" s="1185">
        <v>681244283</v>
      </c>
      <c r="D63" s="1185">
        <v>681308204</v>
      </c>
      <c r="E63" s="1185">
        <v>63921</v>
      </c>
      <c r="F63" s="1184">
        <v>0</v>
      </c>
      <c r="G63" s="1184">
        <v>0</v>
      </c>
      <c r="H63" s="1184">
        <v>681244283</v>
      </c>
      <c r="I63" s="1184">
        <v>681308204</v>
      </c>
      <c r="J63" s="1184">
        <v>63921</v>
      </c>
      <c r="K63" s="1184">
        <v>0</v>
      </c>
      <c r="L63" s="1184">
        <v>0</v>
      </c>
      <c r="M63" s="1184">
        <v>4333989</v>
      </c>
      <c r="N63" s="1184">
        <v>4333989</v>
      </c>
      <c r="O63" s="1184">
        <v>0</v>
      </c>
      <c r="P63" s="1184">
        <v>0</v>
      </c>
      <c r="Q63" s="1184">
        <v>0</v>
      </c>
      <c r="R63" s="1184">
        <v>4333989</v>
      </c>
      <c r="S63" s="1184">
        <v>4333989</v>
      </c>
      <c r="T63" s="1184">
        <v>0</v>
      </c>
      <c r="U63" s="1184">
        <v>0</v>
      </c>
      <c r="V63" s="1184">
        <v>0</v>
      </c>
      <c r="W63" s="1184">
        <v>72303448</v>
      </c>
      <c r="X63" s="1184">
        <v>72338848</v>
      </c>
      <c r="Y63" s="1266">
        <v>35400</v>
      </c>
      <c r="Z63" s="1184">
        <v>0</v>
      </c>
      <c r="AA63" s="1184">
        <v>0</v>
      </c>
      <c r="AB63" s="71">
        <v>74</v>
      </c>
    </row>
    <row r="64" spans="1:28" s="103" customFormat="1" ht="23.1" customHeight="1" x14ac:dyDescent="0.15">
      <c r="A64" s="66">
        <v>81</v>
      </c>
      <c r="B64" s="65" t="s">
        <v>916</v>
      </c>
      <c r="C64" s="1175">
        <v>3014572054</v>
      </c>
      <c r="D64" s="1175">
        <v>3020556234</v>
      </c>
      <c r="E64" s="1175">
        <v>5984180</v>
      </c>
      <c r="F64" s="1174">
        <v>0</v>
      </c>
      <c r="G64" s="1174">
        <v>0</v>
      </c>
      <c r="H64" s="1174">
        <v>3014572054</v>
      </c>
      <c r="I64" s="1174">
        <v>3020556234</v>
      </c>
      <c r="J64" s="1174">
        <v>5984180</v>
      </c>
      <c r="K64" s="1174">
        <v>0</v>
      </c>
      <c r="L64" s="1174">
        <v>0</v>
      </c>
      <c r="M64" s="1174">
        <v>36459858</v>
      </c>
      <c r="N64" s="1174">
        <v>36478947</v>
      </c>
      <c r="O64" s="1174">
        <v>19089</v>
      </c>
      <c r="P64" s="1174">
        <v>0</v>
      </c>
      <c r="Q64" s="1174">
        <v>0</v>
      </c>
      <c r="R64" s="1174">
        <v>36459858</v>
      </c>
      <c r="S64" s="1174">
        <v>36478947</v>
      </c>
      <c r="T64" s="1174">
        <v>19089</v>
      </c>
      <c r="U64" s="1174">
        <v>0</v>
      </c>
      <c r="V64" s="1174">
        <v>0</v>
      </c>
      <c r="W64" s="1174">
        <v>374469579</v>
      </c>
      <c r="X64" s="1174">
        <v>374891266</v>
      </c>
      <c r="Y64" s="1264">
        <v>421687</v>
      </c>
      <c r="Z64" s="1174">
        <v>0</v>
      </c>
      <c r="AA64" s="1174">
        <v>0</v>
      </c>
      <c r="AB64" s="67">
        <v>81</v>
      </c>
    </row>
    <row r="65" spans="1:28" s="103" customFormat="1" ht="23.1" customHeight="1" x14ac:dyDescent="0.15">
      <c r="A65" s="66">
        <v>82</v>
      </c>
      <c r="B65" s="65" t="s">
        <v>918</v>
      </c>
      <c r="C65" s="1175">
        <v>4303540461</v>
      </c>
      <c r="D65" s="1175">
        <v>3980445187</v>
      </c>
      <c r="E65" s="1175">
        <v>11017625</v>
      </c>
      <c r="F65" s="1174">
        <v>0</v>
      </c>
      <c r="G65" s="1174">
        <v>334112899</v>
      </c>
      <c r="H65" s="1174">
        <v>3993386215</v>
      </c>
      <c r="I65" s="1174">
        <v>3670290941</v>
      </c>
      <c r="J65" s="1174">
        <v>11017625</v>
      </c>
      <c r="K65" s="1174">
        <v>0</v>
      </c>
      <c r="L65" s="1174">
        <v>334112899</v>
      </c>
      <c r="M65" s="1174">
        <v>56026137</v>
      </c>
      <c r="N65" s="1174">
        <v>56175340</v>
      </c>
      <c r="O65" s="1174">
        <v>149203</v>
      </c>
      <c r="P65" s="1174">
        <v>0</v>
      </c>
      <c r="Q65" s="1174">
        <v>0</v>
      </c>
      <c r="R65" s="1174">
        <v>56026137</v>
      </c>
      <c r="S65" s="1174">
        <v>56175340</v>
      </c>
      <c r="T65" s="1174">
        <v>149203</v>
      </c>
      <c r="U65" s="1174">
        <v>0</v>
      </c>
      <c r="V65" s="1174">
        <v>0</v>
      </c>
      <c r="W65" s="1174">
        <v>478076241</v>
      </c>
      <c r="X65" s="1174">
        <v>478076241</v>
      </c>
      <c r="Y65" s="1264">
        <v>0</v>
      </c>
      <c r="Z65" s="1174">
        <v>0</v>
      </c>
      <c r="AA65" s="1174">
        <v>0</v>
      </c>
      <c r="AB65" s="67">
        <v>82</v>
      </c>
    </row>
    <row r="66" spans="1:28" s="103" customFormat="1" ht="23.1" customHeight="1" x14ac:dyDescent="0.15">
      <c r="A66" s="66">
        <v>83</v>
      </c>
      <c r="B66" s="65" t="s">
        <v>919</v>
      </c>
      <c r="C66" s="1175">
        <v>1766886373</v>
      </c>
      <c r="D66" s="1175">
        <v>1772180029</v>
      </c>
      <c r="E66" s="1175">
        <v>5293656</v>
      </c>
      <c r="F66" s="1174">
        <v>0</v>
      </c>
      <c r="G66" s="1174">
        <v>0</v>
      </c>
      <c r="H66" s="1174">
        <v>1766886373</v>
      </c>
      <c r="I66" s="1174">
        <v>1772180029</v>
      </c>
      <c r="J66" s="1174">
        <v>5293656</v>
      </c>
      <c r="K66" s="1174">
        <v>0</v>
      </c>
      <c r="L66" s="1174">
        <v>0</v>
      </c>
      <c r="M66" s="1174">
        <v>13247056</v>
      </c>
      <c r="N66" s="1174">
        <v>13247056</v>
      </c>
      <c r="O66" s="1174">
        <v>0</v>
      </c>
      <c r="P66" s="1174">
        <v>0</v>
      </c>
      <c r="Q66" s="1174">
        <v>0</v>
      </c>
      <c r="R66" s="1174">
        <v>13247056</v>
      </c>
      <c r="S66" s="1174">
        <v>13247056</v>
      </c>
      <c r="T66" s="1174">
        <v>0</v>
      </c>
      <c r="U66" s="1174">
        <v>0</v>
      </c>
      <c r="V66" s="1174">
        <v>0</v>
      </c>
      <c r="W66" s="1174">
        <v>218726692</v>
      </c>
      <c r="X66" s="1174">
        <v>218726692</v>
      </c>
      <c r="Y66" s="1264">
        <v>0</v>
      </c>
      <c r="Z66" s="1174">
        <v>0</v>
      </c>
      <c r="AA66" s="1174">
        <v>0</v>
      </c>
      <c r="AB66" s="67">
        <v>83</v>
      </c>
    </row>
    <row r="67" spans="1:28" s="103" customFormat="1" ht="23.1" customHeight="1" x14ac:dyDescent="0.15">
      <c r="A67" s="75">
        <v>301</v>
      </c>
      <c r="B67" s="76" t="s">
        <v>920</v>
      </c>
      <c r="C67" s="1180">
        <v>1077764692</v>
      </c>
      <c r="D67" s="1180">
        <v>1078203875</v>
      </c>
      <c r="E67" s="1180">
        <v>439183</v>
      </c>
      <c r="F67" s="1179">
        <v>0</v>
      </c>
      <c r="G67" s="1179">
        <v>0</v>
      </c>
      <c r="H67" s="1179">
        <v>1077764692</v>
      </c>
      <c r="I67" s="1179">
        <v>1078203875</v>
      </c>
      <c r="J67" s="1179">
        <v>439183</v>
      </c>
      <c r="K67" s="1179">
        <v>0</v>
      </c>
      <c r="L67" s="1179">
        <v>0</v>
      </c>
      <c r="M67" s="1179">
        <v>15925120</v>
      </c>
      <c r="N67" s="1179">
        <v>15933408</v>
      </c>
      <c r="O67" s="1179">
        <v>8288</v>
      </c>
      <c r="P67" s="1179">
        <v>0</v>
      </c>
      <c r="Q67" s="1179">
        <v>0</v>
      </c>
      <c r="R67" s="1179">
        <v>15925120</v>
      </c>
      <c r="S67" s="1179">
        <v>15933408</v>
      </c>
      <c r="T67" s="1179">
        <v>8288</v>
      </c>
      <c r="U67" s="1179">
        <v>0</v>
      </c>
      <c r="V67" s="1179">
        <v>0</v>
      </c>
      <c r="W67" s="1179">
        <v>89158269</v>
      </c>
      <c r="X67" s="1179">
        <v>89158269</v>
      </c>
      <c r="Y67" s="1265">
        <v>0</v>
      </c>
      <c r="Z67" s="1179">
        <v>0</v>
      </c>
      <c r="AA67" s="1179">
        <v>0</v>
      </c>
      <c r="AB67" s="77">
        <v>301</v>
      </c>
    </row>
    <row r="68" spans="1:28" s="124" customFormat="1" ht="23.1" customHeight="1" x14ac:dyDescent="0.15">
      <c r="A68" s="78">
        <v>302</v>
      </c>
      <c r="B68" s="65" t="s">
        <v>922</v>
      </c>
      <c r="C68" s="1185">
        <v>1029855583</v>
      </c>
      <c r="D68" s="1185">
        <v>1031073379</v>
      </c>
      <c r="E68" s="1185">
        <v>1217796</v>
      </c>
      <c r="F68" s="1184">
        <v>0</v>
      </c>
      <c r="G68" s="1184">
        <v>0</v>
      </c>
      <c r="H68" s="1184">
        <v>1029855583</v>
      </c>
      <c r="I68" s="1184">
        <v>1031073379</v>
      </c>
      <c r="J68" s="1184">
        <v>1217796</v>
      </c>
      <c r="K68" s="1184">
        <v>0</v>
      </c>
      <c r="L68" s="1184">
        <v>0</v>
      </c>
      <c r="M68" s="1184">
        <v>21562014</v>
      </c>
      <c r="N68" s="1184">
        <v>21587551</v>
      </c>
      <c r="O68" s="1184">
        <v>25537</v>
      </c>
      <c r="P68" s="1184">
        <v>0</v>
      </c>
      <c r="Q68" s="1184">
        <v>0</v>
      </c>
      <c r="R68" s="1184">
        <v>21562014</v>
      </c>
      <c r="S68" s="1184">
        <v>21587551</v>
      </c>
      <c r="T68" s="1184">
        <v>25537</v>
      </c>
      <c r="U68" s="1184">
        <v>0</v>
      </c>
      <c r="V68" s="1184">
        <v>0</v>
      </c>
      <c r="W68" s="1184">
        <v>77137831</v>
      </c>
      <c r="X68" s="1184">
        <v>77137831</v>
      </c>
      <c r="Y68" s="1266">
        <v>0</v>
      </c>
      <c r="Z68" s="1184">
        <v>0</v>
      </c>
      <c r="AA68" s="1184">
        <v>0</v>
      </c>
      <c r="AB68" s="79">
        <v>302</v>
      </c>
    </row>
    <row r="69" spans="1:28" s="124" customFormat="1" ht="23.1" customHeight="1" x14ac:dyDescent="0.15">
      <c r="A69" s="66">
        <v>303</v>
      </c>
      <c r="B69" s="65" t="s">
        <v>924</v>
      </c>
      <c r="C69" s="1175">
        <v>200389187</v>
      </c>
      <c r="D69" s="1175">
        <v>201088976</v>
      </c>
      <c r="E69" s="1175">
        <v>699789</v>
      </c>
      <c r="F69" s="1174">
        <v>0</v>
      </c>
      <c r="G69" s="1174">
        <v>0</v>
      </c>
      <c r="H69" s="1174">
        <v>200389187</v>
      </c>
      <c r="I69" s="1174">
        <v>201088976</v>
      </c>
      <c r="J69" s="1174">
        <v>699789</v>
      </c>
      <c r="K69" s="1174">
        <v>0</v>
      </c>
      <c r="L69" s="1174">
        <v>0</v>
      </c>
      <c r="M69" s="1174">
        <v>2875819</v>
      </c>
      <c r="N69" s="1174">
        <v>2891820</v>
      </c>
      <c r="O69" s="1174">
        <v>16001</v>
      </c>
      <c r="P69" s="1174">
        <v>0</v>
      </c>
      <c r="Q69" s="1174">
        <v>0</v>
      </c>
      <c r="R69" s="1174">
        <v>2875819</v>
      </c>
      <c r="S69" s="1174">
        <v>2891820</v>
      </c>
      <c r="T69" s="1174">
        <v>16001</v>
      </c>
      <c r="U69" s="1174">
        <v>0</v>
      </c>
      <c r="V69" s="1174">
        <v>0</v>
      </c>
      <c r="W69" s="1174">
        <v>10198488</v>
      </c>
      <c r="X69" s="1174">
        <v>10198488</v>
      </c>
      <c r="Y69" s="1264">
        <v>0</v>
      </c>
      <c r="Z69" s="1174">
        <v>0</v>
      </c>
      <c r="AA69" s="1174">
        <v>0</v>
      </c>
      <c r="AB69" s="67">
        <v>303</v>
      </c>
    </row>
    <row r="70" spans="1:28" s="124" customFormat="1" ht="23.1" customHeight="1" x14ac:dyDescent="0.15">
      <c r="A70" s="66"/>
      <c r="B70" s="65"/>
      <c r="C70" s="1175"/>
      <c r="D70" s="1175"/>
      <c r="E70" s="1175"/>
      <c r="F70" s="1174"/>
      <c r="G70" s="1174"/>
      <c r="H70" s="1174"/>
      <c r="I70" s="1174"/>
      <c r="J70" s="1174"/>
      <c r="K70" s="1174"/>
      <c r="L70" s="1174"/>
      <c r="M70" s="1174"/>
      <c r="N70" s="1174"/>
      <c r="O70" s="1174"/>
      <c r="P70" s="1174"/>
      <c r="Q70" s="1174"/>
      <c r="R70" s="1174"/>
      <c r="S70" s="1174"/>
      <c r="T70" s="1174"/>
      <c r="U70" s="1174"/>
      <c r="V70" s="1174"/>
      <c r="W70" s="1174"/>
      <c r="X70" s="1174"/>
      <c r="Y70" s="1264"/>
      <c r="Z70" s="1174"/>
      <c r="AA70" s="1174"/>
      <c r="AB70" s="67"/>
    </row>
    <row r="71" spans="1:28" s="124" customFormat="1" ht="23.1" customHeight="1" x14ac:dyDescent="0.15">
      <c r="A71" s="66"/>
      <c r="B71" s="65"/>
      <c r="C71" s="1175"/>
      <c r="D71" s="1175"/>
      <c r="E71" s="1175"/>
      <c r="F71" s="1174"/>
      <c r="G71" s="1174"/>
      <c r="H71" s="1174"/>
      <c r="I71" s="1174"/>
      <c r="J71" s="1174"/>
      <c r="K71" s="1174"/>
      <c r="L71" s="1174"/>
      <c r="M71" s="1174"/>
      <c r="N71" s="1174"/>
      <c r="O71" s="1174"/>
      <c r="P71" s="1174"/>
      <c r="Q71" s="1174"/>
      <c r="R71" s="1174"/>
      <c r="S71" s="1174"/>
      <c r="T71" s="1174"/>
      <c r="U71" s="1174"/>
      <c r="V71" s="1174"/>
      <c r="W71" s="1174"/>
      <c r="X71" s="1174"/>
      <c r="Y71" s="1264"/>
      <c r="Z71" s="1174"/>
      <c r="AA71" s="1174"/>
      <c r="AB71" s="67"/>
    </row>
    <row r="72" spans="1:28" s="124" customFormat="1" ht="23.1" customHeight="1" x14ac:dyDescent="0.15">
      <c r="A72" s="75"/>
      <c r="B72" s="76"/>
      <c r="C72" s="1180"/>
      <c r="D72" s="1180"/>
      <c r="E72" s="1180"/>
      <c r="F72" s="1179"/>
      <c r="G72" s="1179"/>
      <c r="H72" s="1179"/>
      <c r="I72" s="1179"/>
      <c r="J72" s="1179"/>
      <c r="K72" s="1179"/>
      <c r="L72" s="1179"/>
      <c r="M72" s="1179"/>
      <c r="N72" s="1179"/>
      <c r="O72" s="1179"/>
      <c r="P72" s="1179"/>
      <c r="Q72" s="1179"/>
      <c r="R72" s="1179"/>
      <c r="S72" s="1179"/>
      <c r="T72" s="1179"/>
      <c r="U72" s="1179"/>
      <c r="V72" s="1179"/>
      <c r="W72" s="1179"/>
      <c r="X72" s="1179"/>
      <c r="Y72" s="1265"/>
      <c r="Z72" s="1179"/>
      <c r="AA72" s="1179"/>
      <c r="AB72" s="77"/>
    </row>
    <row r="73" spans="1:28" ht="23.1" customHeight="1" x14ac:dyDescent="0.15">
      <c r="A73" s="64"/>
      <c r="B73" s="97"/>
      <c r="C73" s="1165"/>
      <c r="D73" s="1165"/>
      <c r="E73" s="1165"/>
      <c r="F73" s="1164"/>
      <c r="G73" s="1164"/>
      <c r="H73" s="1164"/>
      <c r="I73" s="1164"/>
      <c r="J73" s="1164"/>
      <c r="K73" s="1164"/>
      <c r="L73" s="1164"/>
      <c r="M73" s="1164"/>
      <c r="N73" s="1164"/>
      <c r="O73" s="1164"/>
      <c r="P73" s="1164"/>
      <c r="Q73" s="1164"/>
      <c r="R73" s="1164"/>
      <c r="S73" s="1164"/>
      <c r="T73" s="1164"/>
      <c r="U73" s="1164"/>
      <c r="V73" s="1164"/>
      <c r="W73" s="1164"/>
      <c r="X73" s="1164"/>
      <c r="Y73" s="1262"/>
      <c r="Z73" s="1164"/>
      <c r="AA73" s="1164"/>
      <c r="AB73" s="59"/>
    </row>
    <row r="74" spans="1:28" ht="23.1" customHeight="1" x14ac:dyDescent="0.15">
      <c r="A74" s="64"/>
      <c r="B74" s="97"/>
      <c r="C74" s="1165"/>
      <c r="D74" s="1165"/>
      <c r="E74" s="1165"/>
      <c r="F74" s="1164"/>
      <c r="G74" s="1164"/>
      <c r="H74" s="1164"/>
      <c r="I74" s="1164"/>
      <c r="J74" s="1164"/>
      <c r="K74" s="1164"/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4"/>
      <c r="Y74" s="1262"/>
      <c r="Z74" s="1164"/>
      <c r="AA74" s="1164"/>
      <c r="AB74" s="59"/>
    </row>
    <row r="75" spans="1:28" ht="23.1" customHeight="1" x14ac:dyDescent="0.15">
      <c r="A75" s="64"/>
      <c r="B75" s="97"/>
      <c r="C75" s="1165"/>
      <c r="D75" s="1165"/>
      <c r="E75" s="1165"/>
      <c r="F75" s="1164"/>
      <c r="G75" s="1164"/>
      <c r="H75" s="1164"/>
      <c r="I75" s="1164"/>
      <c r="J75" s="1164"/>
      <c r="K75" s="1164"/>
      <c r="L75" s="1164"/>
      <c r="M75" s="1164"/>
      <c r="N75" s="1164"/>
      <c r="O75" s="1164"/>
      <c r="P75" s="1164"/>
      <c r="Q75" s="1164"/>
      <c r="R75" s="1164"/>
      <c r="S75" s="1164"/>
      <c r="T75" s="1164"/>
      <c r="U75" s="1164"/>
      <c r="V75" s="1164"/>
      <c r="W75" s="1164"/>
      <c r="X75" s="1164"/>
      <c r="Y75" s="1262"/>
      <c r="Z75" s="1164"/>
      <c r="AA75" s="1164"/>
      <c r="AB75" s="59"/>
    </row>
    <row r="76" spans="1:28" ht="23.1" customHeight="1" x14ac:dyDescent="0.15">
      <c r="A76" s="64"/>
      <c r="B76" s="97"/>
      <c r="C76" s="1165"/>
      <c r="D76" s="1165"/>
      <c r="E76" s="1165"/>
      <c r="F76" s="1164"/>
      <c r="G76" s="1164"/>
      <c r="H76" s="1164"/>
      <c r="I76" s="1164"/>
      <c r="J76" s="1164"/>
      <c r="K76" s="1164"/>
      <c r="L76" s="1164"/>
      <c r="M76" s="1164"/>
      <c r="N76" s="1164"/>
      <c r="O76" s="1164"/>
      <c r="P76" s="1164"/>
      <c r="Q76" s="1164"/>
      <c r="R76" s="1164"/>
      <c r="S76" s="1164"/>
      <c r="T76" s="1164"/>
      <c r="U76" s="1164"/>
      <c r="V76" s="1164"/>
      <c r="W76" s="1164"/>
      <c r="X76" s="1164"/>
      <c r="Y76" s="1262"/>
      <c r="Z76" s="1164"/>
      <c r="AA76" s="1164"/>
      <c r="AB76" s="59"/>
    </row>
    <row r="77" spans="1:28" ht="23.1" customHeight="1" x14ac:dyDescent="0.15">
      <c r="A77" s="64"/>
      <c r="B77" s="97"/>
      <c r="C77" s="1170"/>
      <c r="D77" s="1170"/>
      <c r="E77" s="1170"/>
      <c r="F77" s="1169"/>
      <c r="G77" s="1169"/>
      <c r="H77" s="1169"/>
      <c r="I77" s="1169"/>
      <c r="J77" s="1169"/>
      <c r="K77" s="1169"/>
      <c r="L77" s="1169"/>
      <c r="M77" s="1169"/>
      <c r="N77" s="1169"/>
      <c r="O77" s="1169"/>
      <c r="P77" s="1169"/>
      <c r="Q77" s="1169"/>
      <c r="R77" s="1169"/>
      <c r="S77" s="1169"/>
      <c r="T77" s="1169"/>
      <c r="U77" s="1169"/>
      <c r="V77" s="1169"/>
      <c r="W77" s="1169"/>
      <c r="X77" s="1169"/>
      <c r="Y77" s="1263"/>
      <c r="Z77" s="1169"/>
      <c r="AA77" s="1169"/>
      <c r="AB77" s="59"/>
    </row>
    <row r="78" spans="1:28" ht="23.1" customHeight="1" x14ac:dyDescent="0.15">
      <c r="A78" s="61"/>
      <c r="B78" s="96"/>
      <c r="C78" s="1160"/>
      <c r="D78" s="1160"/>
      <c r="E78" s="1160"/>
      <c r="F78" s="1159"/>
      <c r="G78" s="1159"/>
      <c r="H78" s="1159"/>
      <c r="I78" s="1159"/>
      <c r="J78" s="1159"/>
      <c r="K78" s="1159"/>
      <c r="L78" s="1159"/>
      <c r="M78" s="1159"/>
      <c r="N78" s="1159"/>
      <c r="O78" s="1159"/>
      <c r="P78" s="1159"/>
      <c r="Q78" s="1159"/>
      <c r="R78" s="1159"/>
      <c r="S78" s="1159"/>
      <c r="T78" s="1159"/>
      <c r="U78" s="1159"/>
      <c r="V78" s="1159"/>
      <c r="W78" s="1159"/>
      <c r="X78" s="1159"/>
      <c r="Y78" s="1261"/>
      <c r="Z78" s="1159"/>
      <c r="AA78" s="1159"/>
      <c r="AB78" s="63"/>
    </row>
    <row r="79" spans="1:28" ht="23.1" customHeight="1" x14ac:dyDescent="0.15">
      <c r="A79" s="64"/>
      <c r="B79" s="97"/>
      <c r="C79" s="1165"/>
      <c r="D79" s="1165"/>
      <c r="E79" s="1165"/>
      <c r="F79" s="1164"/>
      <c r="G79" s="1164"/>
      <c r="H79" s="1164"/>
      <c r="I79" s="1164"/>
      <c r="J79" s="1164"/>
      <c r="K79" s="1164"/>
      <c r="L79" s="1164"/>
      <c r="M79" s="1164"/>
      <c r="N79" s="1164"/>
      <c r="O79" s="1164"/>
      <c r="P79" s="1164"/>
      <c r="Q79" s="1164"/>
      <c r="R79" s="1164"/>
      <c r="S79" s="1164"/>
      <c r="T79" s="1164"/>
      <c r="U79" s="1164"/>
      <c r="V79" s="1164"/>
      <c r="W79" s="1164"/>
      <c r="X79" s="1164"/>
      <c r="Y79" s="1262"/>
      <c r="Z79" s="1164"/>
      <c r="AA79" s="1164"/>
      <c r="AB79" s="59"/>
    </row>
    <row r="80" spans="1:28" ht="23.1" customHeight="1" x14ac:dyDescent="0.15">
      <c r="A80" s="64"/>
      <c r="B80" s="97"/>
      <c r="C80" s="1165"/>
      <c r="D80" s="1165"/>
      <c r="E80" s="1165"/>
      <c r="F80" s="1164"/>
      <c r="G80" s="1164"/>
      <c r="H80" s="1164"/>
      <c r="I80" s="1164"/>
      <c r="J80" s="1164"/>
      <c r="K80" s="1164"/>
      <c r="L80" s="1164"/>
      <c r="M80" s="1164"/>
      <c r="N80" s="1164"/>
      <c r="O80" s="1164"/>
      <c r="P80" s="1164"/>
      <c r="Q80" s="1164"/>
      <c r="R80" s="1164"/>
      <c r="S80" s="1164"/>
      <c r="T80" s="1164"/>
      <c r="U80" s="1164"/>
      <c r="V80" s="1164"/>
      <c r="W80" s="1164"/>
      <c r="X80" s="1164"/>
      <c r="Y80" s="1262"/>
      <c r="Z80" s="1164"/>
      <c r="AA80" s="1164"/>
      <c r="AB80" s="59"/>
    </row>
    <row r="81" spans="1:28" s="103" customFormat="1" ht="23.1" customHeight="1" x14ac:dyDescent="0.15">
      <c r="A81" s="66"/>
      <c r="B81" s="65"/>
      <c r="C81" s="1175"/>
      <c r="D81" s="1175"/>
      <c r="E81" s="1175"/>
      <c r="F81" s="1174"/>
      <c r="G81" s="1174"/>
      <c r="H81" s="1174"/>
      <c r="I81" s="1174"/>
      <c r="J81" s="1174"/>
      <c r="K81" s="1174"/>
      <c r="L81" s="1174"/>
      <c r="M81" s="1174"/>
      <c r="N81" s="1174"/>
      <c r="O81" s="1174"/>
      <c r="P81" s="1174"/>
      <c r="Q81" s="1174"/>
      <c r="R81" s="1174"/>
      <c r="S81" s="1174"/>
      <c r="T81" s="1174"/>
      <c r="U81" s="1174"/>
      <c r="V81" s="1174"/>
      <c r="W81" s="1174"/>
      <c r="X81" s="1174"/>
      <c r="Y81" s="1264"/>
      <c r="Z81" s="1174"/>
      <c r="AA81" s="1174"/>
      <c r="AB81" s="67"/>
    </row>
    <row r="82" spans="1:28" s="103" customFormat="1" ht="23.1" customHeight="1" x14ac:dyDescent="0.15">
      <c r="A82" s="66"/>
      <c r="B82" s="65"/>
      <c r="C82" s="1180"/>
      <c r="D82" s="1180"/>
      <c r="E82" s="1180"/>
      <c r="F82" s="1179"/>
      <c r="G82" s="1179"/>
      <c r="H82" s="1179"/>
      <c r="I82" s="1179"/>
      <c r="J82" s="1179"/>
      <c r="K82" s="1179"/>
      <c r="L82" s="1179"/>
      <c r="M82" s="1179"/>
      <c r="N82" s="1179"/>
      <c r="O82" s="1179"/>
      <c r="P82" s="1179"/>
      <c r="Q82" s="1179"/>
      <c r="R82" s="1179"/>
      <c r="S82" s="1179"/>
      <c r="T82" s="1179"/>
      <c r="U82" s="1179"/>
      <c r="V82" s="1179"/>
      <c r="W82" s="1179"/>
      <c r="X82" s="1179"/>
      <c r="Y82" s="1265"/>
      <c r="Z82" s="1179"/>
      <c r="AA82" s="1179"/>
      <c r="AB82" s="67"/>
    </row>
    <row r="83" spans="1:28" s="103" customFormat="1" ht="23.1" customHeight="1" x14ac:dyDescent="0.15">
      <c r="A83" s="70"/>
      <c r="B83" s="62"/>
      <c r="C83" s="1185"/>
      <c r="D83" s="1185"/>
      <c r="E83" s="1185"/>
      <c r="F83" s="1184"/>
      <c r="G83" s="1184"/>
      <c r="H83" s="1184"/>
      <c r="I83" s="1184"/>
      <c r="J83" s="1184"/>
      <c r="K83" s="1184"/>
      <c r="L83" s="1184"/>
      <c r="M83" s="1184"/>
      <c r="N83" s="1184"/>
      <c r="O83" s="1184"/>
      <c r="P83" s="1184"/>
      <c r="Q83" s="1184"/>
      <c r="R83" s="1184"/>
      <c r="S83" s="1184"/>
      <c r="T83" s="1184"/>
      <c r="U83" s="1184"/>
      <c r="V83" s="1184"/>
      <c r="W83" s="1184"/>
      <c r="X83" s="1184"/>
      <c r="Y83" s="1266"/>
      <c r="Z83" s="1184"/>
      <c r="AA83" s="1184"/>
      <c r="AB83" s="71"/>
    </row>
    <row r="84" spans="1:28" s="103" customFormat="1" ht="23.1" customHeight="1" x14ac:dyDescent="0.15">
      <c r="A84" s="66"/>
      <c r="B84" s="65"/>
      <c r="C84" s="1175"/>
      <c r="D84" s="1175"/>
      <c r="E84" s="1175"/>
      <c r="F84" s="1174"/>
      <c r="G84" s="1174"/>
      <c r="H84" s="1174"/>
      <c r="I84" s="1174"/>
      <c r="J84" s="1174"/>
      <c r="K84" s="1174"/>
      <c r="L84" s="1174"/>
      <c r="M84" s="1174"/>
      <c r="N84" s="1174"/>
      <c r="O84" s="1174"/>
      <c r="P84" s="1174"/>
      <c r="Q84" s="1174"/>
      <c r="R84" s="1174"/>
      <c r="S84" s="1174"/>
      <c r="T84" s="1174"/>
      <c r="U84" s="1174"/>
      <c r="V84" s="1174"/>
      <c r="W84" s="1174"/>
      <c r="X84" s="1174"/>
      <c r="Y84" s="1264"/>
      <c r="Z84" s="1174"/>
      <c r="AA84" s="1174"/>
      <c r="AB84" s="67"/>
    </row>
    <row r="85" spans="1:28" s="103" customFormat="1" ht="23.1" customHeight="1" x14ac:dyDescent="0.15">
      <c r="A85" s="66"/>
      <c r="B85" s="65"/>
      <c r="C85" s="1175"/>
      <c r="D85" s="1175"/>
      <c r="E85" s="1175"/>
      <c r="F85" s="1174"/>
      <c r="G85" s="1174"/>
      <c r="H85" s="1174"/>
      <c r="I85" s="1174"/>
      <c r="J85" s="1174"/>
      <c r="K85" s="1174"/>
      <c r="L85" s="1174"/>
      <c r="M85" s="1174"/>
      <c r="N85" s="1174"/>
      <c r="O85" s="1174"/>
      <c r="P85" s="1174"/>
      <c r="Q85" s="1174"/>
      <c r="R85" s="1174"/>
      <c r="S85" s="1174"/>
      <c r="T85" s="1174"/>
      <c r="U85" s="1174"/>
      <c r="V85" s="1174"/>
      <c r="W85" s="1174"/>
      <c r="X85" s="1174"/>
      <c r="Y85" s="1264"/>
      <c r="Z85" s="1174"/>
      <c r="AA85" s="1174"/>
      <c r="AB85" s="67"/>
    </row>
    <row r="86" spans="1:28" s="103" customFormat="1" ht="23.1" customHeight="1" x14ac:dyDescent="0.15">
      <c r="A86" s="66"/>
      <c r="B86" s="65"/>
      <c r="C86" s="1175"/>
      <c r="D86" s="1175"/>
      <c r="E86" s="1175"/>
      <c r="F86" s="1174"/>
      <c r="G86" s="1174"/>
      <c r="H86" s="1174"/>
      <c r="I86" s="1174"/>
      <c r="J86" s="1174"/>
      <c r="K86" s="1174"/>
      <c r="L86" s="1174"/>
      <c r="M86" s="1174"/>
      <c r="N86" s="1174"/>
      <c r="O86" s="1174"/>
      <c r="P86" s="1174"/>
      <c r="Q86" s="1174"/>
      <c r="R86" s="1174"/>
      <c r="S86" s="1174"/>
      <c r="T86" s="1174"/>
      <c r="U86" s="1174"/>
      <c r="V86" s="1174"/>
      <c r="W86" s="1174"/>
      <c r="X86" s="1174"/>
      <c r="Y86" s="1264"/>
      <c r="Z86" s="1174"/>
      <c r="AA86" s="1174"/>
      <c r="AB86" s="67"/>
    </row>
    <row r="87" spans="1:28" s="103" customFormat="1" ht="23.1" customHeight="1" x14ac:dyDescent="0.15">
      <c r="A87" s="66"/>
      <c r="B87" s="65"/>
      <c r="C87" s="1180"/>
      <c r="D87" s="1180"/>
      <c r="E87" s="1180"/>
      <c r="F87" s="1179"/>
      <c r="G87" s="1179"/>
      <c r="H87" s="1179"/>
      <c r="I87" s="1179"/>
      <c r="J87" s="1179"/>
      <c r="K87" s="1179"/>
      <c r="L87" s="1179"/>
      <c r="M87" s="1179"/>
      <c r="N87" s="1179"/>
      <c r="O87" s="1179"/>
      <c r="P87" s="1179"/>
      <c r="Q87" s="1179"/>
      <c r="R87" s="1179"/>
      <c r="S87" s="1179"/>
      <c r="T87" s="1179"/>
      <c r="U87" s="1179"/>
      <c r="V87" s="1179"/>
      <c r="W87" s="1179"/>
      <c r="X87" s="1179"/>
      <c r="Y87" s="1265"/>
      <c r="Z87" s="1179"/>
      <c r="AA87" s="1179"/>
      <c r="AB87" s="67"/>
    </row>
    <row r="88" spans="1:28" s="103" customFormat="1" ht="23.1" customHeight="1" x14ac:dyDescent="0.15">
      <c r="A88" s="72"/>
      <c r="B88" s="62"/>
      <c r="C88" s="1185"/>
      <c r="D88" s="1185"/>
      <c r="E88" s="1185"/>
      <c r="F88" s="1184"/>
      <c r="G88" s="1184"/>
      <c r="H88" s="1184"/>
      <c r="I88" s="1184"/>
      <c r="J88" s="1184"/>
      <c r="K88" s="1184"/>
      <c r="L88" s="1184"/>
      <c r="M88" s="1184"/>
      <c r="N88" s="1184"/>
      <c r="O88" s="1184"/>
      <c r="P88" s="1184"/>
      <c r="Q88" s="1184"/>
      <c r="R88" s="1184"/>
      <c r="S88" s="1184"/>
      <c r="T88" s="1184"/>
      <c r="U88" s="1184"/>
      <c r="V88" s="1184"/>
      <c r="W88" s="1184"/>
      <c r="X88" s="1184"/>
      <c r="Y88" s="1266"/>
      <c r="Z88" s="1184"/>
      <c r="AA88" s="1184"/>
      <c r="AB88" s="73"/>
    </row>
    <row r="89" spans="1:28" s="103" customFormat="1" ht="23.1" customHeight="1" x14ac:dyDescent="0.15">
      <c r="A89" s="66"/>
      <c r="B89" s="65"/>
      <c r="C89" s="1175"/>
      <c r="D89" s="1175"/>
      <c r="E89" s="1175"/>
      <c r="F89" s="1174"/>
      <c r="G89" s="1174"/>
      <c r="H89" s="1174"/>
      <c r="I89" s="1174"/>
      <c r="J89" s="1174"/>
      <c r="K89" s="1174"/>
      <c r="L89" s="1174"/>
      <c r="M89" s="1174"/>
      <c r="N89" s="1174"/>
      <c r="O89" s="1174"/>
      <c r="P89" s="1174"/>
      <c r="Q89" s="1174"/>
      <c r="R89" s="1174"/>
      <c r="S89" s="1174"/>
      <c r="T89" s="1174"/>
      <c r="U89" s="1174"/>
      <c r="V89" s="1174"/>
      <c r="W89" s="1174"/>
      <c r="X89" s="1174"/>
      <c r="Y89" s="1264"/>
      <c r="Z89" s="1174"/>
      <c r="AA89" s="1174"/>
      <c r="AB89" s="67"/>
    </row>
    <row r="90" spans="1:28" s="103" customFormat="1" ht="23.1" customHeight="1" x14ac:dyDescent="0.15">
      <c r="A90" s="66"/>
      <c r="B90" s="65"/>
      <c r="C90" s="1175"/>
      <c r="D90" s="1175"/>
      <c r="E90" s="1175"/>
      <c r="F90" s="1174"/>
      <c r="G90" s="1174"/>
      <c r="H90" s="1174"/>
      <c r="I90" s="1174"/>
      <c r="J90" s="1174"/>
      <c r="K90" s="1174"/>
      <c r="L90" s="1174"/>
      <c r="M90" s="1174"/>
      <c r="N90" s="1174"/>
      <c r="O90" s="1174"/>
      <c r="P90" s="1174"/>
      <c r="Q90" s="1174"/>
      <c r="R90" s="1174"/>
      <c r="S90" s="1174"/>
      <c r="T90" s="1174"/>
      <c r="U90" s="1174"/>
      <c r="V90" s="1174"/>
      <c r="W90" s="1174"/>
      <c r="X90" s="1174"/>
      <c r="Y90" s="1264"/>
      <c r="Z90" s="1174"/>
      <c r="AA90" s="1174"/>
      <c r="AB90" s="67"/>
    </row>
    <row r="91" spans="1:28" s="103" customFormat="1" ht="23.1" customHeight="1" x14ac:dyDescent="0.15">
      <c r="A91" s="66"/>
      <c r="B91" s="65"/>
      <c r="C91" s="1175"/>
      <c r="D91" s="1175"/>
      <c r="E91" s="1175"/>
      <c r="F91" s="1174"/>
      <c r="G91" s="1174"/>
      <c r="H91" s="1174"/>
      <c r="I91" s="1174"/>
      <c r="J91" s="1174"/>
      <c r="K91" s="1174"/>
      <c r="L91" s="1174"/>
      <c r="M91" s="1174"/>
      <c r="N91" s="1174"/>
      <c r="O91" s="1174"/>
      <c r="P91" s="1174"/>
      <c r="Q91" s="1174"/>
      <c r="R91" s="1174"/>
      <c r="S91" s="1174"/>
      <c r="T91" s="1174"/>
      <c r="U91" s="1174"/>
      <c r="V91" s="1174"/>
      <c r="W91" s="1174"/>
      <c r="X91" s="1174"/>
      <c r="Y91" s="1264"/>
      <c r="Z91" s="1174"/>
      <c r="AA91" s="1174"/>
      <c r="AB91" s="67"/>
    </row>
    <row r="92" spans="1:28" s="103" customFormat="1" ht="23.1" customHeight="1" x14ac:dyDescent="0.15">
      <c r="A92" s="66"/>
      <c r="B92" s="65"/>
      <c r="C92" s="1180"/>
      <c r="D92" s="1180"/>
      <c r="E92" s="1180"/>
      <c r="F92" s="1179"/>
      <c r="G92" s="1179"/>
      <c r="H92" s="1179"/>
      <c r="I92" s="1179"/>
      <c r="J92" s="1179"/>
      <c r="K92" s="1179"/>
      <c r="L92" s="1179"/>
      <c r="M92" s="1179"/>
      <c r="N92" s="1179"/>
      <c r="O92" s="1179"/>
      <c r="P92" s="1179"/>
      <c r="Q92" s="1179"/>
      <c r="R92" s="1179"/>
      <c r="S92" s="1179"/>
      <c r="T92" s="1179"/>
      <c r="U92" s="1179"/>
      <c r="V92" s="1179"/>
      <c r="W92" s="1179"/>
      <c r="X92" s="1179"/>
      <c r="Y92" s="1265"/>
      <c r="Z92" s="1179"/>
      <c r="AA92" s="1179"/>
      <c r="AB92" s="67"/>
    </row>
    <row r="93" spans="1:28" s="103" customFormat="1" ht="23.1" customHeight="1" x14ac:dyDescent="0.15">
      <c r="A93" s="72"/>
      <c r="B93" s="62"/>
      <c r="C93" s="1185"/>
      <c r="D93" s="1185"/>
      <c r="E93" s="1185"/>
      <c r="F93" s="1184"/>
      <c r="G93" s="1184"/>
      <c r="H93" s="1184"/>
      <c r="I93" s="1184"/>
      <c r="J93" s="1184"/>
      <c r="K93" s="1184"/>
      <c r="L93" s="1184"/>
      <c r="M93" s="1184"/>
      <c r="N93" s="1184"/>
      <c r="O93" s="1184"/>
      <c r="P93" s="1184"/>
      <c r="Q93" s="1184"/>
      <c r="R93" s="1184"/>
      <c r="S93" s="1184"/>
      <c r="T93" s="1184"/>
      <c r="U93" s="1184"/>
      <c r="V93" s="1184"/>
      <c r="W93" s="1184"/>
      <c r="X93" s="1184"/>
      <c r="Y93" s="1266"/>
      <c r="Z93" s="1184"/>
      <c r="AA93" s="1184"/>
      <c r="AB93" s="73"/>
    </row>
    <row r="94" spans="1:28" s="103" customFormat="1" ht="23.1" customHeight="1" x14ac:dyDescent="0.15">
      <c r="A94" s="66"/>
      <c r="B94" s="65"/>
      <c r="C94" s="1175"/>
      <c r="D94" s="1175"/>
      <c r="E94" s="1175"/>
      <c r="F94" s="1174"/>
      <c r="G94" s="1174"/>
      <c r="H94" s="1174"/>
      <c r="I94" s="1174"/>
      <c r="J94" s="1174"/>
      <c r="K94" s="1174"/>
      <c r="L94" s="1174"/>
      <c r="M94" s="1174"/>
      <c r="N94" s="1174"/>
      <c r="O94" s="1174"/>
      <c r="P94" s="1174"/>
      <c r="Q94" s="1174"/>
      <c r="R94" s="1174"/>
      <c r="S94" s="1174"/>
      <c r="T94" s="1174"/>
      <c r="U94" s="1174"/>
      <c r="V94" s="1174"/>
      <c r="W94" s="1174"/>
      <c r="X94" s="1174"/>
      <c r="Y94" s="1264"/>
      <c r="Z94" s="1174"/>
      <c r="AA94" s="1174"/>
      <c r="AB94" s="67"/>
    </row>
    <row r="95" spans="1:28" s="103" customFormat="1" ht="23.1" customHeight="1" x14ac:dyDescent="0.15">
      <c r="A95" s="66"/>
      <c r="B95" s="65"/>
      <c r="C95" s="1175"/>
      <c r="D95" s="1175"/>
      <c r="E95" s="1175"/>
      <c r="F95" s="1174"/>
      <c r="G95" s="1174"/>
      <c r="H95" s="1174"/>
      <c r="I95" s="1174"/>
      <c r="J95" s="1174"/>
      <c r="K95" s="1174"/>
      <c r="L95" s="1174"/>
      <c r="M95" s="1174"/>
      <c r="N95" s="1174"/>
      <c r="O95" s="1174"/>
      <c r="P95" s="1174"/>
      <c r="Q95" s="1174"/>
      <c r="R95" s="1174"/>
      <c r="S95" s="1174"/>
      <c r="T95" s="1174"/>
      <c r="U95" s="1174"/>
      <c r="V95" s="1174"/>
      <c r="W95" s="1174"/>
      <c r="X95" s="1174"/>
      <c r="Y95" s="1264"/>
      <c r="Z95" s="1174"/>
      <c r="AA95" s="1174"/>
      <c r="AB95" s="67"/>
    </row>
    <row r="96" spans="1:28" s="103" customFormat="1" ht="23.1" customHeight="1" x14ac:dyDescent="0.15">
      <c r="A96" s="66"/>
      <c r="B96" s="65"/>
      <c r="C96" s="1175"/>
      <c r="D96" s="1175"/>
      <c r="E96" s="1175"/>
      <c r="F96" s="1174"/>
      <c r="G96" s="1174"/>
      <c r="H96" s="1174"/>
      <c r="I96" s="1174"/>
      <c r="J96" s="1174"/>
      <c r="K96" s="1174"/>
      <c r="L96" s="1174"/>
      <c r="M96" s="1174"/>
      <c r="N96" s="1174"/>
      <c r="O96" s="1174"/>
      <c r="P96" s="1174"/>
      <c r="Q96" s="1174"/>
      <c r="R96" s="1174"/>
      <c r="S96" s="1174"/>
      <c r="T96" s="1174"/>
      <c r="U96" s="1174"/>
      <c r="V96" s="1174"/>
      <c r="W96" s="1174"/>
      <c r="X96" s="1174"/>
      <c r="Y96" s="1264"/>
      <c r="Z96" s="1174"/>
      <c r="AA96" s="1174"/>
      <c r="AB96" s="67"/>
    </row>
    <row r="97" spans="1:28" s="103" customFormat="1" ht="23.1" customHeight="1" x14ac:dyDescent="0.15">
      <c r="A97" s="66"/>
      <c r="B97" s="65"/>
      <c r="C97" s="1180"/>
      <c r="D97" s="1180"/>
      <c r="E97" s="1180"/>
      <c r="F97" s="1179"/>
      <c r="G97" s="1179"/>
      <c r="H97" s="1179"/>
      <c r="I97" s="1179"/>
      <c r="J97" s="1179"/>
      <c r="K97" s="1179"/>
      <c r="L97" s="1179"/>
      <c r="M97" s="1179"/>
      <c r="N97" s="1179"/>
      <c r="O97" s="1179"/>
      <c r="P97" s="1179"/>
      <c r="Q97" s="1179"/>
      <c r="R97" s="1179"/>
      <c r="S97" s="1179"/>
      <c r="T97" s="1179"/>
      <c r="U97" s="1179"/>
      <c r="V97" s="1179"/>
      <c r="W97" s="1179"/>
      <c r="X97" s="1179"/>
      <c r="Y97" s="1265"/>
      <c r="Z97" s="1179"/>
      <c r="AA97" s="1179"/>
      <c r="AB97" s="67"/>
    </row>
    <row r="98" spans="1:28" s="103" customFormat="1" ht="23.1" customHeight="1" x14ac:dyDescent="0.15">
      <c r="A98" s="70"/>
      <c r="B98" s="62"/>
      <c r="C98" s="1185"/>
      <c r="D98" s="1185"/>
      <c r="E98" s="1185"/>
      <c r="F98" s="1184"/>
      <c r="G98" s="1184"/>
      <c r="H98" s="1184"/>
      <c r="I98" s="1184"/>
      <c r="J98" s="1184"/>
      <c r="K98" s="1184"/>
      <c r="L98" s="1184"/>
      <c r="M98" s="1184"/>
      <c r="N98" s="1184"/>
      <c r="O98" s="1184"/>
      <c r="P98" s="1184"/>
      <c r="Q98" s="1184"/>
      <c r="R98" s="1184"/>
      <c r="S98" s="1184"/>
      <c r="T98" s="1184"/>
      <c r="U98" s="1184"/>
      <c r="V98" s="1184"/>
      <c r="W98" s="1184"/>
      <c r="X98" s="1184"/>
      <c r="Y98" s="1266"/>
      <c r="Z98" s="1184"/>
      <c r="AA98" s="1184"/>
      <c r="AB98" s="71"/>
    </row>
    <row r="99" spans="1:28" s="103" customFormat="1" ht="23.1" customHeight="1" x14ac:dyDescent="0.15">
      <c r="A99" s="66"/>
      <c r="B99" s="65"/>
      <c r="C99" s="1175"/>
      <c r="D99" s="1175"/>
      <c r="E99" s="1175"/>
      <c r="F99" s="1174"/>
      <c r="G99" s="1174"/>
      <c r="H99" s="1174"/>
      <c r="I99" s="1174"/>
      <c r="J99" s="1174"/>
      <c r="K99" s="1174"/>
      <c r="L99" s="1174"/>
      <c r="M99" s="1174"/>
      <c r="N99" s="1174"/>
      <c r="O99" s="1174"/>
      <c r="P99" s="1174"/>
      <c r="Q99" s="1174"/>
      <c r="R99" s="1174"/>
      <c r="S99" s="1174"/>
      <c r="T99" s="1174"/>
      <c r="U99" s="1174"/>
      <c r="V99" s="1174"/>
      <c r="W99" s="1174"/>
      <c r="X99" s="1174"/>
      <c r="Y99" s="1264"/>
      <c r="Z99" s="1174"/>
      <c r="AA99" s="1174"/>
      <c r="AB99" s="67"/>
    </row>
    <row r="100" spans="1:28" s="103" customFormat="1" ht="23.1" customHeight="1" x14ac:dyDescent="0.15">
      <c r="A100" s="66"/>
      <c r="B100" s="65"/>
      <c r="C100" s="1175"/>
      <c r="D100" s="1175"/>
      <c r="E100" s="1175"/>
      <c r="F100" s="1174"/>
      <c r="G100" s="1174"/>
      <c r="H100" s="1174"/>
      <c r="I100" s="1174"/>
      <c r="J100" s="1174"/>
      <c r="K100" s="1174"/>
      <c r="L100" s="1174"/>
      <c r="M100" s="1174"/>
      <c r="N100" s="1174"/>
      <c r="O100" s="1174"/>
      <c r="P100" s="1174"/>
      <c r="Q100" s="1174"/>
      <c r="R100" s="1174"/>
      <c r="S100" s="1174"/>
      <c r="T100" s="1174"/>
      <c r="U100" s="1174"/>
      <c r="V100" s="1174"/>
      <c r="W100" s="1174"/>
      <c r="X100" s="1174"/>
      <c r="Y100" s="1264"/>
      <c r="Z100" s="1174"/>
      <c r="AA100" s="1174"/>
      <c r="AB100" s="67"/>
    </row>
    <row r="101" spans="1:28" s="103" customFormat="1" ht="23.1" customHeight="1" x14ac:dyDescent="0.15">
      <c r="A101" s="66"/>
      <c r="B101" s="65"/>
      <c r="C101" s="1175"/>
      <c r="D101" s="1175"/>
      <c r="E101" s="1175"/>
      <c r="F101" s="1174"/>
      <c r="G101" s="1174"/>
      <c r="H101" s="1174"/>
      <c r="I101" s="1174"/>
      <c r="J101" s="1174"/>
      <c r="K101" s="1174"/>
      <c r="L101" s="1174"/>
      <c r="M101" s="1174"/>
      <c r="N101" s="1174"/>
      <c r="O101" s="1174"/>
      <c r="P101" s="1174"/>
      <c r="Q101" s="1174"/>
      <c r="R101" s="1174"/>
      <c r="S101" s="1174"/>
      <c r="T101" s="1174"/>
      <c r="U101" s="1174"/>
      <c r="V101" s="1174"/>
      <c r="W101" s="1174"/>
      <c r="X101" s="1174"/>
      <c r="Y101" s="1264"/>
      <c r="Z101" s="1174"/>
      <c r="AA101" s="1174"/>
      <c r="AB101" s="67"/>
    </row>
    <row r="102" spans="1:28" s="103" customFormat="1" ht="23.1" customHeight="1" x14ac:dyDescent="0.15">
      <c r="A102" s="66"/>
      <c r="B102" s="65"/>
      <c r="C102" s="1180"/>
      <c r="D102" s="1180"/>
      <c r="E102" s="1180"/>
      <c r="F102" s="1179"/>
      <c r="G102" s="1179"/>
      <c r="H102" s="1179"/>
      <c r="I102" s="1179"/>
      <c r="J102" s="1179"/>
      <c r="K102" s="1179"/>
      <c r="L102" s="1179"/>
      <c r="M102" s="1179"/>
      <c r="N102" s="1179"/>
      <c r="O102" s="1179"/>
      <c r="P102" s="1179"/>
      <c r="Q102" s="1179"/>
      <c r="R102" s="1179"/>
      <c r="S102" s="1179"/>
      <c r="T102" s="1179"/>
      <c r="U102" s="1179"/>
      <c r="V102" s="1179"/>
      <c r="W102" s="1179"/>
      <c r="X102" s="1179"/>
      <c r="Y102" s="1265"/>
      <c r="Z102" s="1179"/>
      <c r="AA102" s="1179"/>
      <c r="AB102" s="67"/>
    </row>
    <row r="103" spans="1:28" s="103" customFormat="1" ht="23.1" customHeight="1" x14ac:dyDescent="0.15">
      <c r="A103" s="70"/>
      <c r="B103" s="62"/>
      <c r="C103" s="1185"/>
      <c r="D103" s="1185"/>
      <c r="E103" s="1185"/>
      <c r="F103" s="1184"/>
      <c r="G103" s="1184"/>
      <c r="H103" s="1184"/>
      <c r="I103" s="1184"/>
      <c r="J103" s="1184"/>
      <c r="K103" s="1184"/>
      <c r="L103" s="1184"/>
      <c r="M103" s="1184"/>
      <c r="N103" s="1184"/>
      <c r="O103" s="1184"/>
      <c r="P103" s="1184"/>
      <c r="Q103" s="1184"/>
      <c r="R103" s="1184"/>
      <c r="S103" s="1184"/>
      <c r="T103" s="1184"/>
      <c r="U103" s="1184"/>
      <c r="V103" s="1184"/>
      <c r="W103" s="1184"/>
      <c r="X103" s="1184"/>
      <c r="Y103" s="1266"/>
      <c r="Z103" s="1184"/>
      <c r="AA103" s="1184"/>
      <c r="AB103" s="71"/>
    </row>
    <row r="104" spans="1:28" s="103" customFormat="1" ht="23.1" customHeight="1" x14ac:dyDescent="0.15">
      <c r="A104" s="66"/>
      <c r="B104" s="65"/>
      <c r="C104" s="1175"/>
      <c r="D104" s="1175"/>
      <c r="E104" s="1175"/>
      <c r="F104" s="1174"/>
      <c r="G104" s="1174"/>
      <c r="H104" s="1174"/>
      <c r="I104" s="1174"/>
      <c r="J104" s="1174"/>
      <c r="K104" s="1174"/>
      <c r="L104" s="1174"/>
      <c r="M104" s="1174"/>
      <c r="N104" s="1174"/>
      <c r="O104" s="1174"/>
      <c r="P104" s="1174"/>
      <c r="Q104" s="1174"/>
      <c r="R104" s="1174"/>
      <c r="S104" s="1174"/>
      <c r="T104" s="1174"/>
      <c r="U104" s="1174"/>
      <c r="V104" s="1174"/>
      <c r="W104" s="1174"/>
      <c r="X104" s="1174"/>
      <c r="Y104" s="1264"/>
      <c r="Z104" s="1174"/>
      <c r="AA104" s="1174"/>
      <c r="AB104" s="67"/>
    </row>
    <row r="105" spans="1:28" s="103" customFormat="1" ht="23.1" customHeight="1" x14ac:dyDescent="0.15">
      <c r="A105" s="66"/>
      <c r="B105" s="65"/>
      <c r="C105" s="1175"/>
      <c r="D105" s="1175"/>
      <c r="E105" s="1175"/>
      <c r="F105" s="1174"/>
      <c r="G105" s="1174"/>
      <c r="H105" s="1174"/>
      <c r="I105" s="1174"/>
      <c r="J105" s="1174"/>
      <c r="K105" s="1174"/>
      <c r="L105" s="1174"/>
      <c r="M105" s="1174"/>
      <c r="N105" s="1174"/>
      <c r="O105" s="1174"/>
      <c r="P105" s="1174"/>
      <c r="Q105" s="1174"/>
      <c r="R105" s="1174"/>
      <c r="S105" s="1174"/>
      <c r="T105" s="1174"/>
      <c r="U105" s="1174"/>
      <c r="V105" s="1174"/>
      <c r="W105" s="1174"/>
      <c r="X105" s="1174"/>
      <c r="Y105" s="1264"/>
      <c r="Z105" s="1174"/>
      <c r="AA105" s="1174"/>
      <c r="AB105" s="67"/>
    </row>
    <row r="106" spans="1:28" s="103" customFormat="1" ht="23.1" customHeight="1" x14ac:dyDescent="0.15">
      <c r="A106" s="66"/>
      <c r="B106" s="65"/>
      <c r="C106" s="1175"/>
      <c r="D106" s="1175"/>
      <c r="E106" s="1175"/>
      <c r="F106" s="1174"/>
      <c r="G106" s="1174"/>
      <c r="H106" s="1174"/>
      <c r="I106" s="1174"/>
      <c r="J106" s="1174"/>
      <c r="K106" s="1174"/>
      <c r="L106" s="1174"/>
      <c r="M106" s="1174"/>
      <c r="N106" s="1174"/>
      <c r="O106" s="1174"/>
      <c r="P106" s="1174"/>
      <c r="Q106" s="1174"/>
      <c r="R106" s="1174"/>
      <c r="S106" s="1174"/>
      <c r="T106" s="1174"/>
      <c r="U106" s="1174"/>
      <c r="V106" s="1174"/>
      <c r="W106" s="1174"/>
      <c r="X106" s="1174"/>
      <c r="Y106" s="1264"/>
      <c r="Z106" s="1174"/>
      <c r="AA106" s="1174"/>
      <c r="AB106" s="67"/>
    </row>
    <row r="107" spans="1:28" s="103" customFormat="1" ht="23.1" customHeight="1" thickBot="1" x14ac:dyDescent="0.2">
      <c r="A107" s="81"/>
      <c r="B107" s="82"/>
      <c r="C107" s="1190"/>
      <c r="D107" s="1190"/>
      <c r="E107" s="1190"/>
      <c r="F107" s="1189"/>
      <c r="G107" s="1189"/>
      <c r="H107" s="1189"/>
      <c r="I107" s="1189"/>
      <c r="J107" s="1189"/>
      <c r="K107" s="1189"/>
      <c r="L107" s="1189"/>
      <c r="M107" s="1189"/>
      <c r="N107" s="1189"/>
      <c r="O107" s="1189"/>
      <c r="P107" s="1189"/>
      <c r="Q107" s="1189"/>
      <c r="R107" s="1189"/>
      <c r="S107" s="1189"/>
      <c r="T107" s="1189"/>
      <c r="U107" s="1189"/>
      <c r="V107" s="1189"/>
      <c r="W107" s="1189"/>
      <c r="X107" s="1189"/>
      <c r="Y107" s="1267"/>
      <c r="Z107" s="1189"/>
      <c r="AA107" s="1189"/>
      <c r="AB107" s="83"/>
    </row>
    <row r="108" spans="1:28" s="103" customFormat="1" ht="23.1" customHeight="1" x14ac:dyDescent="0.2">
      <c r="A108" s="69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69"/>
    </row>
    <row r="109" spans="1:28" s="103" customFormat="1" ht="23.1" customHeight="1" x14ac:dyDescent="0.2">
      <c r="A109" s="69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69"/>
    </row>
    <row r="110" spans="1:28" s="103" customFormat="1" ht="23.1" customHeight="1" x14ac:dyDescent="0.2">
      <c r="A110" s="69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69"/>
    </row>
    <row r="111" spans="1:28" s="103" customFormat="1" ht="23.1" customHeight="1" x14ac:dyDescent="0.2">
      <c r="A111" s="69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69"/>
    </row>
    <row r="112" spans="1:28" s="103" customFormat="1" ht="23.1" customHeight="1" x14ac:dyDescent="0.2">
      <c r="A112" s="69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69"/>
    </row>
  </sheetData>
  <mergeCells count="27"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108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H19" sqref="H19"/>
    </sheetView>
  </sheetViews>
  <sheetFormatPr defaultRowHeight="23.1" customHeight="1" x14ac:dyDescent="0.2"/>
  <cols>
    <col min="1" max="1" width="5.875" style="1612" customWidth="1"/>
    <col min="2" max="2" width="17.5" style="1551" bestFit="1" customWidth="1"/>
    <col min="3" max="4" width="10.625" style="1552" customWidth="1"/>
    <col min="5" max="7" width="5.625" style="1552" customWidth="1"/>
    <col min="8" max="9" width="9.625" style="1552" customWidth="1"/>
    <col min="10" max="12" width="5.625" style="1552" customWidth="1"/>
    <col min="13" max="14" width="13.625" style="1552" customWidth="1"/>
    <col min="15" max="17" width="10.625" style="1552" customWidth="1"/>
    <col min="18" max="19" width="15.125" style="1552" customWidth="1"/>
    <col min="20" max="20" width="6.625" style="1552" customWidth="1"/>
    <col min="21" max="22" width="15.125" style="1552" customWidth="1"/>
    <col min="23" max="23" width="6.625" style="1552" customWidth="1"/>
    <col min="24" max="25" width="15.125" style="1552" customWidth="1"/>
    <col min="26" max="26" width="6.625" style="1552" customWidth="1"/>
    <col min="27" max="28" width="15.125" style="1552" customWidth="1"/>
    <col min="29" max="29" width="6.625" style="1552" customWidth="1"/>
    <col min="30" max="30" width="5.875" style="1703" customWidth="1"/>
    <col min="31" max="16384" width="9" style="1551"/>
  </cols>
  <sheetData>
    <row r="1" spans="1:30" ht="30.95" customHeight="1" x14ac:dyDescent="0.15">
      <c r="A1" s="1731" t="s">
        <v>982</v>
      </c>
      <c r="B1" s="1597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AD1" s="1667"/>
    </row>
    <row r="2" spans="1:30" s="1554" customFormat="1" ht="22.5" customHeight="1" thickBot="1" x14ac:dyDescent="0.2">
      <c r="C2" s="1555"/>
      <c r="D2" s="1555"/>
      <c r="E2" s="1555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  <c r="W2" s="1555"/>
      <c r="X2" s="1555"/>
      <c r="Y2" s="1555"/>
      <c r="Z2" s="1555"/>
      <c r="AA2" s="1555"/>
      <c r="AB2" s="1555"/>
      <c r="AC2" s="1555" t="s">
        <v>648</v>
      </c>
    </row>
    <row r="3" spans="1:30" s="1580" customFormat="1" ht="24.95" customHeight="1" x14ac:dyDescent="0.15">
      <c r="A3" s="1732" t="s">
        <v>487</v>
      </c>
      <c r="B3" s="1733"/>
      <c r="C3" s="2445" t="s">
        <v>368</v>
      </c>
      <c r="D3" s="2446"/>
      <c r="E3" s="2446"/>
      <c r="F3" s="2446"/>
      <c r="G3" s="2446"/>
      <c r="H3" s="1734" t="s">
        <v>723</v>
      </c>
      <c r="I3" s="1735"/>
      <c r="J3" s="1735"/>
      <c r="K3" s="1735"/>
      <c r="L3" s="1736"/>
      <c r="M3" s="2445" t="s">
        <v>26</v>
      </c>
      <c r="N3" s="2447"/>
      <c r="O3" s="2447"/>
      <c r="P3" s="2447"/>
      <c r="Q3" s="2448"/>
      <c r="R3" s="1734" t="s">
        <v>336</v>
      </c>
      <c r="S3" s="1735"/>
      <c r="T3" s="1736"/>
      <c r="U3" s="1734" t="s">
        <v>372</v>
      </c>
      <c r="V3" s="1735"/>
      <c r="W3" s="1736"/>
      <c r="X3" s="1734" t="s">
        <v>101</v>
      </c>
      <c r="Y3" s="1735"/>
      <c r="Z3" s="1736"/>
      <c r="AA3" s="1734" t="s">
        <v>724</v>
      </c>
      <c r="AB3" s="1735"/>
      <c r="AC3" s="1735"/>
      <c r="AD3" s="1737" t="s">
        <v>487</v>
      </c>
    </row>
    <row r="4" spans="1:30" s="1563" customFormat="1" ht="24.95" customHeight="1" x14ac:dyDescent="0.15">
      <c r="A4" s="1738" t="s">
        <v>488</v>
      </c>
      <c r="B4" s="1739"/>
      <c r="C4" s="1740"/>
      <c r="D4" s="1740"/>
      <c r="E4" s="1741"/>
      <c r="F4" s="1742"/>
      <c r="G4" s="1743"/>
      <c r="H4" s="1740"/>
      <c r="I4" s="1740"/>
      <c r="J4" s="1744"/>
      <c r="K4" s="1742"/>
      <c r="L4" s="1743"/>
      <c r="M4" s="1740"/>
      <c r="N4" s="1740"/>
      <c r="O4" s="1740"/>
      <c r="P4" s="1745"/>
      <c r="Q4" s="1746"/>
      <c r="R4" s="1740"/>
      <c r="S4" s="1740"/>
      <c r="T4" s="1746"/>
      <c r="U4" s="1740"/>
      <c r="V4" s="1740"/>
      <c r="W4" s="1746"/>
      <c r="X4" s="1740"/>
      <c r="Y4" s="1740"/>
      <c r="Z4" s="1746"/>
      <c r="AA4" s="1740"/>
      <c r="AB4" s="1740"/>
      <c r="AC4" s="1746"/>
      <c r="AD4" s="1747" t="s">
        <v>488</v>
      </c>
    </row>
    <row r="5" spans="1:30" s="1563" customFormat="1" ht="24.95" customHeight="1" x14ac:dyDescent="0.15">
      <c r="A5" s="1738" t="s">
        <v>489</v>
      </c>
      <c r="B5" s="1739" t="s">
        <v>450</v>
      </c>
      <c r="C5" s="1748" t="s">
        <v>725</v>
      </c>
      <c r="D5" s="1748" t="s">
        <v>726</v>
      </c>
      <c r="E5" s="1749" t="s">
        <v>17</v>
      </c>
      <c r="F5" s="1749" t="s">
        <v>18</v>
      </c>
      <c r="G5" s="1749" t="s">
        <v>19</v>
      </c>
      <c r="H5" s="1748" t="s">
        <v>725</v>
      </c>
      <c r="I5" s="1748" t="s">
        <v>726</v>
      </c>
      <c r="J5" s="1750" t="s">
        <v>17</v>
      </c>
      <c r="K5" s="1749" t="s">
        <v>18</v>
      </c>
      <c r="L5" s="1749" t="s">
        <v>19</v>
      </c>
      <c r="M5" s="1748" t="s">
        <v>725</v>
      </c>
      <c r="N5" s="1748" t="s">
        <v>726</v>
      </c>
      <c r="O5" s="1748" t="s">
        <v>727</v>
      </c>
      <c r="P5" s="1751" t="s">
        <v>102</v>
      </c>
      <c r="Q5" s="1748" t="s">
        <v>103</v>
      </c>
      <c r="R5" s="1748" t="s">
        <v>725</v>
      </c>
      <c r="S5" s="1748" t="s">
        <v>726</v>
      </c>
      <c r="T5" s="1751" t="s">
        <v>103</v>
      </c>
      <c r="U5" s="1748" t="s">
        <v>725</v>
      </c>
      <c r="V5" s="1748" t="s">
        <v>726</v>
      </c>
      <c r="W5" s="1751" t="s">
        <v>103</v>
      </c>
      <c r="X5" s="1748" t="s">
        <v>725</v>
      </c>
      <c r="Y5" s="1748" t="s">
        <v>726</v>
      </c>
      <c r="Z5" s="1751" t="s">
        <v>103</v>
      </c>
      <c r="AA5" s="1748" t="s">
        <v>725</v>
      </c>
      <c r="AB5" s="1748" t="s">
        <v>726</v>
      </c>
      <c r="AC5" s="1751" t="s">
        <v>103</v>
      </c>
      <c r="AD5" s="1747" t="s">
        <v>489</v>
      </c>
    </row>
    <row r="6" spans="1:30" s="1563" customFormat="1" ht="24.95" customHeight="1" x14ac:dyDescent="0.15">
      <c r="A6" s="1738" t="s">
        <v>490</v>
      </c>
      <c r="B6" s="1739"/>
      <c r="C6" s="1748"/>
      <c r="D6" s="1748"/>
      <c r="E6" s="1749" t="s">
        <v>20</v>
      </c>
      <c r="F6" s="1749" t="s">
        <v>21</v>
      </c>
      <c r="G6" s="1752"/>
      <c r="H6" s="1748"/>
      <c r="I6" s="1748"/>
      <c r="J6" s="1750" t="s">
        <v>20</v>
      </c>
      <c r="K6" s="1749" t="s">
        <v>21</v>
      </c>
      <c r="L6" s="1752"/>
      <c r="M6" s="1748"/>
      <c r="N6" s="1748"/>
      <c r="O6" s="1748"/>
      <c r="P6" s="1751" t="s">
        <v>104</v>
      </c>
      <c r="Q6" s="1753"/>
      <c r="R6" s="1748"/>
      <c r="S6" s="1748"/>
      <c r="T6" s="1753"/>
      <c r="U6" s="1748"/>
      <c r="V6" s="1748"/>
      <c r="W6" s="1753"/>
      <c r="X6" s="1748"/>
      <c r="Y6" s="1748"/>
      <c r="Z6" s="1753"/>
      <c r="AA6" s="1748"/>
      <c r="AB6" s="1748"/>
      <c r="AC6" s="1753"/>
      <c r="AD6" s="1747" t="s">
        <v>490</v>
      </c>
    </row>
    <row r="7" spans="1:30" s="1563" customFormat="1" ht="24.95" customHeight="1" thickBot="1" x14ac:dyDescent="0.2">
      <c r="A7" s="1754" t="s">
        <v>491</v>
      </c>
      <c r="B7" s="1755"/>
      <c r="C7" s="1756"/>
      <c r="D7" s="1756"/>
      <c r="E7" s="1757"/>
      <c r="F7" s="1758"/>
      <c r="G7" s="1759"/>
      <c r="H7" s="1756"/>
      <c r="I7" s="1756"/>
      <c r="J7" s="1760"/>
      <c r="K7" s="1758"/>
      <c r="L7" s="1759"/>
      <c r="M7" s="1756"/>
      <c r="N7" s="1756"/>
      <c r="O7" s="1756"/>
      <c r="P7" s="1761"/>
      <c r="Q7" s="1762"/>
      <c r="R7" s="1756"/>
      <c r="S7" s="1756"/>
      <c r="T7" s="1762"/>
      <c r="U7" s="1756"/>
      <c r="V7" s="1756"/>
      <c r="W7" s="1762"/>
      <c r="X7" s="1756"/>
      <c r="Y7" s="1756"/>
      <c r="Z7" s="1762"/>
      <c r="AA7" s="1756"/>
      <c r="AB7" s="1756"/>
      <c r="AC7" s="1762"/>
      <c r="AD7" s="1763" t="s">
        <v>491</v>
      </c>
    </row>
    <row r="8" spans="1:30" s="1580" customFormat="1" ht="30" customHeight="1" x14ac:dyDescent="0.15">
      <c r="A8" s="1575"/>
      <c r="B8" s="1650" t="s">
        <v>1</v>
      </c>
      <c r="C8" s="1764">
        <v>16688559</v>
      </c>
      <c r="D8" s="1764">
        <v>16688559</v>
      </c>
      <c r="E8" s="1764">
        <v>0</v>
      </c>
      <c r="F8" s="1764">
        <v>0</v>
      </c>
      <c r="G8" s="1764">
        <v>0</v>
      </c>
      <c r="H8" s="1764">
        <v>8564933</v>
      </c>
      <c r="I8" s="1764">
        <v>8564933</v>
      </c>
      <c r="J8" s="1764">
        <v>0</v>
      </c>
      <c r="K8" s="1764">
        <v>0</v>
      </c>
      <c r="L8" s="1764">
        <v>0</v>
      </c>
      <c r="M8" s="1764">
        <v>4165243617</v>
      </c>
      <c r="N8" s="1764">
        <v>4164414574</v>
      </c>
      <c r="O8" s="1764">
        <v>3672750</v>
      </c>
      <c r="P8" s="1764">
        <v>139270</v>
      </c>
      <c r="Q8" s="1764">
        <v>4641063</v>
      </c>
      <c r="R8" s="1764">
        <v>83349664428</v>
      </c>
      <c r="S8" s="1764">
        <v>83349664428</v>
      </c>
      <c r="T8" s="1764">
        <v>0</v>
      </c>
      <c r="U8" s="1764">
        <v>701964165</v>
      </c>
      <c r="V8" s="1764">
        <v>701964165</v>
      </c>
      <c r="W8" s="1764">
        <v>0</v>
      </c>
      <c r="X8" s="1764">
        <v>33370356</v>
      </c>
      <c r="Y8" s="1764">
        <v>33370356</v>
      </c>
      <c r="Z8" s="1764">
        <v>0</v>
      </c>
      <c r="AA8" s="1764">
        <v>35201565751</v>
      </c>
      <c r="AB8" s="1764">
        <v>35201565751</v>
      </c>
      <c r="AC8" s="1764">
        <v>0</v>
      </c>
      <c r="AD8" s="1765"/>
    </row>
    <row r="9" spans="1:30" s="1580" customFormat="1" ht="30" customHeight="1" x14ac:dyDescent="0.15">
      <c r="A9" s="1575"/>
      <c r="B9" s="1650" t="s">
        <v>817</v>
      </c>
      <c r="C9" s="1764">
        <v>16681699</v>
      </c>
      <c r="D9" s="1764">
        <v>16681699</v>
      </c>
      <c r="E9" s="1764">
        <v>0</v>
      </c>
      <c r="F9" s="1764">
        <v>0</v>
      </c>
      <c r="G9" s="1764">
        <v>0</v>
      </c>
      <c r="H9" s="1764">
        <v>8564933</v>
      </c>
      <c r="I9" s="1764">
        <v>8564933</v>
      </c>
      <c r="J9" s="1764">
        <v>0</v>
      </c>
      <c r="K9" s="1764">
        <v>0</v>
      </c>
      <c r="L9" s="1764">
        <v>0</v>
      </c>
      <c r="M9" s="1764">
        <v>4013018147</v>
      </c>
      <c r="N9" s="1764">
        <v>4012299014</v>
      </c>
      <c r="O9" s="1764">
        <v>3672750</v>
      </c>
      <c r="P9" s="1764">
        <v>139270</v>
      </c>
      <c r="Q9" s="1764">
        <v>4531153</v>
      </c>
      <c r="R9" s="1764">
        <v>82265618802</v>
      </c>
      <c r="S9" s="1764">
        <v>82265618802</v>
      </c>
      <c r="T9" s="1764">
        <v>0</v>
      </c>
      <c r="U9" s="1764">
        <v>235709437</v>
      </c>
      <c r="V9" s="1764">
        <v>235709437</v>
      </c>
      <c r="W9" s="1764">
        <v>0</v>
      </c>
      <c r="X9" s="1764">
        <v>33357288</v>
      </c>
      <c r="Y9" s="1764">
        <v>33357288</v>
      </c>
      <c r="Z9" s="1764">
        <v>0</v>
      </c>
      <c r="AA9" s="1764">
        <v>34660788593</v>
      </c>
      <c r="AB9" s="1764">
        <v>34660788593</v>
      </c>
      <c r="AC9" s="1764">
        <v>0</v>
      </c>
      <c r="AD9" s="1766"/>
    </row>
    <row r="10" spans="1:30" s="1580" customFormat="1" ht="30" customHeight="1" x14ac:dyDescent="0.15">
      <c r="A10" s="1575"/>
      <c r="B10" s="1650" t="s">
        <v>818</v>
      </c>
      <c r="C10" s="1764">
        <v>6860</v>
      </c>
      <c r="D10" s="1764">
        <v>6860</v>
      </c>
      <c r="E10" s="1764">
        <v>0</v>
      </c>
      <c r="F10" s="1764">
        <v>0</v>
      </c>
      <c r="G10" s="1764">
        <v>0</v>
      </c>
      <c r="H10" s="1764">
        <v>0</v>
      </c>
      <c r="I10" s="1764">
        <v>0</v>
      </c>
      <c r="J10" s="1764">
        <v>0</v>
      </c>
      <c r="K10" s="1764">
        <v>0</v>
      </c>
      <c r="L10" s="1764">
        <v>0</v>
      </c>
      <c r="M10" s="1764">
        <v>152225470</v>
      </c>
      <c r="N10" s="1764">
        <v>152115560</v>
      </c>
      <c r="O10" s="1764">
        <v>0</v>
      </c>
      <c r="P10" s="1764">
        <v>0</v>
      </c>
      <c r="Q10" s="1764">
        <v>109910</v>
      </c>
      <c r="R10" s="1764">
        <v>1084045626</v>
      </c>
      <c r="S10" s="1764">
        <v>1084045626</v>
      </c>
      <c r="T10" s="1764">
        <v>0</v>
      </c>
      <c r="U10" s="1764">
        <v>466254728</v>
      </c>
      <c r="V10" s="1764">
        <v>466254728</v>
      </c>
      <c r="W10" s="1764">
        <v>0</v>
      </c>
      <c r="X10" s="1764">
        <v>13068</v>
      </c>
      <c r="Y10" s="1764">
        <v>13068</v>
      </c>
      <c r="Z10" s="1764">
        <v>0</v>
      </c>
      <c r="AA10" s="1764">
        <v>540777158</v>
      </c>
      <c r="AB10" s="1764">
        <v>540777158</v>
      </c>
      <c r="AC10" s="1764">
        <v>0</v>
      </c>
      <c r="AD10" s="1766"/>
    </row>
    <row r="11" spans="1:30" s="1580" customFormat="1" ht="30" customHeight="1" x14ac:dyDescent="0.15">
      <c r="A11" s="1575"/>
      <c r="B11" s="1650" t="s">
        <v>819</v>
      </c>
      <c r="C11" s="1764">
        <v>16154207</v>
      </c>
      <c r="D11" s="1764">
        <v>16154207</v>
      </c>
      <c r="E11" s="1764">
        <v>0</v>
      </c>
      <c r="F11" s="1764">
        <v>0</v>
      </c>
      <c r="G11" s="1764">
        <v>0</v>
      </c>
      <c r="H11" s="1764">
        <v>8564933</v>
      </c>
      <c r="I11" s="1764">
        <v>8564933</v>
      </c>
      <c r="J11" s="1764">
        <v>0</v>
      </c>
      <c r="K11" s="1764">
        <v>0</v>
      </c>
      <c r="L11" s="1764">
        <v>0</v>
      </c>
      <c r="M11" s="1764">
        <v>3827020477</v>
      </c>
      <c r="N11" s="1764">
        <v>3826301344</v>
      </c>
      <c r="O11" s="1764">
        <v>3672750</v>
      </c>
      <c r="P11" s="1764">
        <v>139270</v>
      </c>
      <c r="Q11" s="1764">
        <v>4531153</v>
      </c>
      <c r="R11" s="1764">
        <v>77906916165</v>
      </c>
      <c r="S11" s="1764">
        <v>77906916165</v>
      </c>
      <c r="T11" s="1764">
        <v>0</v>
      </c>
      <c r="U11" s="1764">
        <v>223209503</v>
      </c>
      <c r="V11" s="1764">
        <v>223209503</v>
      </c>
      <c r="W11" s="1764">
        <v>0</v>
      </c>
      <c r="X11" s="1764">
        <v>30905478</v>
      </c>
      <c r="Y11" s="1764">
        <v>30905478</v>
      </c>
      <c r="Z11" s="1764">
        <v>0</v>
      </c>
      <c r="AA11" s="1764">
        <v>32598345520</v>
      </c>
      <c r="AB11" s="1764">
        <v>32598345520</v>
      </c>
      <c r="AC11" s="1764">
        <v>0</v>
      </c>
      <c r="AD11" s="1766"/>
    </row>
    <row r="12" spans="1:30" s="1580" customFormat="1" ht="30" customHeight="1" x14ac:dyDescent="0.15">
      <c r="A12" s="1582"/>
      <c r="B12" s="1653" t="s">
        <v>820</v>
      </c>
      <c r="C12" s="1767">
        <v>527492</v>
      </c>
      <c r="D12" s="1767">
        <v>527492</v>
      </c>
      <c r="E12" s="1767">
        <v>0</v>
      </c>
      <c r="F12" s="1767">
        <v>0</v>
      </c>
      <c r="G12" s="1767">
        <v>0</v>
      </c>
      <c r="H12" s="1767">
        <v>0</v>
      </c>
      <c r="I12" s="1767">
        <v>0</v>
      </c>
      <c r="J12" s="1767">
        <v>0</v>
      </c>
      <c r="K12" s="1767">
        <v>0</v>
      </c>
      <c r="L12" s="1767">
        <v>0</v>
      </c>
      <c r="M12" s="1767">
        <v>185997670</v>
      </c>
      <c r="N12" s="1767">
        <v>185997670</v>
      </c>
      <c r="O12" s="1767">
        <v>0</v>
      </c>
      <c r="P12" s="1767">
        <v>0</v>
      </c>
      <c r="Q12" s="1767">
        <v>0</v>
      </c>
      <c r="R12" s="1767">
        <v>4358702637</v>
      </c>
      <c r="S12" s="1767">
        <v>4358702637</v>
      </c>
      <c r="T12" s="1767">
        <v>0</v>
      </c>
      <c r="U12" s="1767">
        <v>12499934</v>
      </c>
      <c r="V12" s="1767">
        <v>12499934</v>
      </c>
      <c r="W12" s="1767">
        <v>0</v>
      </c>
      <c r="X12" s="1767">
        <v>2451810</v>
      </c>
      <c r="Y12" s="1767">
        <v>2451810</v>
      </c>
      <c r="Z12" s="1767">
        <v>0</v>
      </c>
      <c r="AA12" s="1767">
        <v>2062443073</v>
      </c>
      <c r="AB12" s="1767">
        <v>2062443073</v>
      </c>
      <c r="AC12" s="1767">
        <v>0</v>
      </c>
      <c r="AD12" s="1768"/>
    </row>
    <row r="13" spans="1:30" ht="23.1" customHeight="1" x14ac:dyDescent="0.15">
      <c r="A13" s="1586">
        <v>1</v>
      </c>
      <c r="B13" s="1657" t="s">
        <v>821</v>
      </c>
      <c r="C13" s="1769">
        <v>3304531</v>
      </c>
      <c r="D13" s="1769">
        <v>3304531</v>
      </c>
      <c r="E13" s="1770">
        <v>0</v>
      </c>
      <c r="F13" s="1769">
        <v>0</v>
      </c>
      <c r="G13" s="1769">
        <v>0</v>
      </c>
      <c r="H13" s="1769">
        <v>128811</v>
      </c>
      <c r="I13" s="1769">
        <v>128811</v>
      </c>
      <c r="J13" s="1771">
        <v>0</v>
      </c>
      <c r="K13" s="1771">
        <v>0</v>
      </c>
      <c r="L13" s="1771">
        <v>0</v>
      </c>
      <c r="M13" s="1769">
        <v>579669657</v>
      </c>
      <c r="N13" s="1769">
        <v>579669657</v>
      </c>
      <c r="O13" s="1769">
        <v>0</v>
      </c>
      <c r="P13" s="1769">
        <v>0</v>
      </c>
      <c r="Q13" s="1769">
        <v>0</v>
      </c>
      <c r="R13" s="1769">
        <v>11923553420</v>
      </c>
      <c r="S13" s="1769">
        <v>11923553420</v>
      </c>
      <c r="T13" s="1769">
        <v>0</v>
      </c>
      <c r="U13" s="1769">
        <v>34158334</v>
      </c>
      <c r="V13" s="1769">
        <v>34158334</v>
      </c>
      <c r="W13" s="1769">
        <v>0</v>
      </c>
      <c r="X13" s="1769">
        <v>5371521</v>
      </c>
      <c r="Y13" s="1769">
        <v>5371521</v>
      </c>
      <c r="Z13" s="1769">
        <v>0</v>
      </c>
      <c r="AA13" s="1769">
        <v>4682848887</v>
      </c>
      <c r="AB13" s="1769">
        <v>4682848887</v>
      </c>
      <c r="AC13" s="1770">
        <v>0</v>
      </c>
      <c r="AD13" s="1772">
        <v>1</v>
      </c>
    </row>
    <row r="14" spans="1:30" ht="23.1" customHeight="1" x14ac:dyDescent="0.15">
      <c r="A14" s="1589">
        <v>2</v>
      </c>
      <c r="B14" s="1593" t="s">
        <v>823</v>
      </c>
      <c r="C14" s="1773">
        <v>132551</v>
      </c>
      <c r="D14" s="1773">
        <v>132551</v>
      </c>
      <c r="E14" s="1774">
        <v>0</v>
      </c>
      <c r="F14" s="1773">
        <v>0</v>
      </c>
      <c r="G14" s="1773">
        <v>0</v>
      </c>
      <c r="H14" s="1773">
        <v>0</v>
      </c>
      <c r="I14" s="1773">
        <v>0</v>
      </c>
      <c r="J14" s="1764">
        <v>0</v>
      </c>
      <c r="K14" s="1764">
        <v>0</v>
      </c>
      <c r="L14" s="1764">
        <v>0</v>
      </c>
      <c r="M14" s="1773">
        <v>39820000</v>
      </c>
      <c r="N14" s="1773">
        <v>39820000</v>
      </c>
      <c r="O14" s="1773">
        <v>0</v>
      </c>
      <c r="P14" s="1773">
        <v>0</v>
      </c>
      <c r="Q14" s="1773">
        <v>0</v>
      </c>
      <c r="R14" s="1773">
        <v>1163319996</v>
      </c>
      <c r="S14" s="1773">
        <v>1163319996</v>
      </c>
      <c r="T14" s="1773">
        <v>0</v>
      </c>
      <c r="U14" s="1773">
        <v>3339922</v>
      </c>
      <c r="V14" s="1773">
        <v>3339922</v>
      </c>
      <c r="W14" s="1773">
        <v>0</v>
      </c>
      <c r="X14" s="1773">
        <v>0</v>
      </c>
      <c r="Y14" s="1773">
        <v>0</v>
      </c>
      <c r="Z14" s="1773">
        <v>0</v>
      </c>
      <c r="AA14" s="1773">
        <v>579049528</v>
      </c>
      <c r="AB14" s="1773">
        <v>579049528</v>
      </c>
      <c r="AC14" s="1774">
        <v>0</v>
      </c>
      <c r="AD14" s="1766">
        <v>2</v>
      </c>
    </row>
    <row r="15" spans="1:30" ht="23.1" customHeight="1" x14ac:dyDescent="0.15">
      <c r="A15" s="1589">
        <v>3</v>
      </c>
      <c r="B15" s="1593" t="s">
        <v>825</v>
      </c>
      <c r="C15" s="1773">
        <v>1236823</v>
      </c>
      <c r="D15" s="1773">
        <v>1236823</v>
      </c>
      <c r="E15" s="1774">
        <v>0</v>
      </c>
      <c r="F15" s="1773">
        <v>0</v>
      </c>
      <c r="G15" s="1773">
        <v>0</v>
      </c>
      <c r="H15" s="1773">
        <v>0</v>
      </c>
      <c r="I15" s="1773">
        <v>0</v>
      </c>
      <c r="J15" s="1764">
        <v>0</v>
      </c>
      <c r="K15" s="1764">
        <v>0</v>
      </c>
      <c r="L15" s="1764">
        <v>0</v>
      </c>
      <c r="M15" s="1773">
        <v>280836737</v>
      </c>
      <c r="N15" s="1773">
        <v>280836737</v>
      </c>
      <c r="O15" s="1773">
        <v>0</v>
      </c>
      <c r="P15" s="1773">
        <v>0</v>
      </c>
      <c r="Q15" s="1773">
        <v>0</v>
      </c>
      <c r="R15" s="1773">
        <v>5597581377</v>
      </c>
      <c r="S15" s="1773">
        <v>5597581377</v>
      </c>
      <c r="T15" s="1773">
        <v>0</v>
      </c>
      <c r="U15" s="1773">
        <v>16039769</v>
      </c>
      <c r="V15" s="1773">
        <v>16039769</v>
      </c>
      <c r="W15" s="1773">
        <v>0</v>
      </c>
      <c r="X15" s="1773">
        <v>0</v>
      </c>
      <c r="Y15" s="1773">
        <v>0</v>
      </c>
      <c r="Z15" s="1773">
        <v>0</v>
      </c>
      <c r="AA15" s="1773">
        <v>2346134038</v>
      </c>
      <c r="AB15" s="1773">
        <v>2346134038</v>
      </c>
      <c r="AC15" s="1774">
        <v>0</v>
      </c>
      <c r="AD15" s="1766">
        <v>3</v>
      </c>
    </row>
    <row r="16" spans="1:30" ht="23.1" customHeight="1" x14ac:dyDescent="0.15">
      <c r="A16" s="1589">
        <v>4</v>
      </c>
      <c r="B16" s="1593" t="s">
        <v>827</v>
      </c>
      <c r="C16" s="1773">
        <v>995325</v>
      </c>
      <c r="D16" s="1773">
        <v>995325</v>
      </c>
      <c r="E16" s="1774">
        <v>0</v>
      </c>
      <c r="F16" s="1773">
        <v>0</v>
      </c>
      <c r="G16" s="1773">
        <v>0</v>
      </c>
      <c r="H16" s="1773">
        <v>75390</v>
      </c>
      <c r="I16" s="1773">
        <v>75390</v>
      </c>
      <c r="J16" s="1764">
        <v>0</v>
      </c>
      <c r="K16" s="1764">
        <v>0</v>
      </c>
      <c r="L16" s="1764">
        <v>0</v>
      </c>
      <c r="M16" s="1773">
        <v>361440000</v>
      </c>
      <c r="N16" s="1773">
        <v>361620232</v>
      </c>
      <c r="O16" s="1773">
        <v>420000</v>
      </c>
      <c r="P16" s="1773">
        <v>0</v>
      </c>
      <c r="Q16" s="1773">
        <v>239768</v>
      </c>
      <c r="R16" s="1773">
        <v>7259792251</v>
      </c>
      <c r="S16" s="1773">
        <v>7259792251</v>
      </c>
      <c r="T16" s="1773">
        <v>0</v>
      </c>
      <c r="U16" s="1773">
        <v>20794007</v>
      </c>
      <c r="V16" s="1773">
        <v>20794007</v>
      </c>
      <c r="W16" s="1773">
        <v>0</v>
      </c>
      <c r="X16" s="1773">
        <v>5248218</v>
      </c>
      <c r="Y16" s="1773">
        <v>5248218</v>
      </c>
      <c r="Z16" s="1773">
        <v>0</v>
      </c>
      <c r="AA16" s="1773">
        <v>3009112393</v>
      </c>
      <c r="AB16" s="1773">
        <v>3009112393</v>
      </c>
      <c r="AC16" s="1774">
        <v>0</v>
      </c>
      <c r="AD16" s="1766">
        <v>4</v>
      </c>
    </row>
    <row r="17" spans="1:30" ht="23.1" customHeight="1" x14ac:dyDescent="0.15">
      <c r="A17" s="1589">
        <v>5</v>
      </c>
      <c r="B17" s="1593" t="s">
        <v>829</v>
      </c>
      <c r="C17" s="1775">
        <v>13025</v>
      </c>
      <c r="D17" s="1775">
        <v>13025</v>
      </c>
      <c r="E17" s="1776">
        <v>0</v>
      </c>
      <c r="F17" s="1775">
        <v>0</v>
      </c>
      <c r="G17" s="1775">
        <v>0</v>
      </c>
      <c r="H17" s="1775">
        <v>0</v>
      </c>
      <c r="I17" s="1775">
        <v>0</v>
      </c>
      <c r="J17" s="1767">
        <v>0</v>
      </c>
      <c r="K17" s="1767">
        <v>0</v>
      </c>
      <c r="L17" s="1767">
        <v>0</v>
      </c>
      <c r="M17" s="1775">
        <v>35720000</v>
      </c>
      <c r="N17" s="1775">
        <v>36110000</v>
      </c>
      <c r="O17" s="1775">
        <v>420000</v>
      </c>
      <c r="P17" s="1775">
        <v>0</v>
      </c>
      <c r="Q17" s="1775">
        <v>30000</v>
      </c>
      <c r="R17" s="1775">
        <v>798282765</v>
      </c>
      <c r="S17" s="1775">
        <v>798282765</v>
      </c>
      <c r="T17" s="1775">
        <v>0</v>
      </c>
      <c r="U17" s="1775">
        <v>2289658</v>
      </c>
      <c r="V17" s="1775">
        <v>2289658</v>
      </c>
      <c r="W17" s="1775">
        <v>0</v>
      </c>
      <c r="X17" s="1775">
        <v>0</v>
      </c>
      <c r="Y17" s="1775">
        <v>0</v>
      </c>
      <c r="Z17" s="1775">
        <v>0</v>
      </c>
      <c r="AA17" s="1775">
        <v>378926986</v>
      </c>
      <c r="AB17" s="1775">
        <v>378926986</v>
      </c>
      <c r="AC17" s="1776">
        <v>0</v>
      </c>
      <c r="AD17" s="1766">
        <v>5</v>
      </c>
    </row>
    <row r="18" spans="1:30" ht="23.1" customHeight="1" x14ac:dyDescent="0.15">
      <c r="A18" s="1586">
        <v>6</v>
      </c>
      <c r="B18" s="1657" t="s">
        <v>831</v>
      </c>
      <c r="C18" s="1769">
        <v>551649</v>
      </c>
      <c r="D18" s="1769">
        <v>551649</v>
      </c>
      <c r="E18" s="1770">
        <v>0</v>
      </c>
      <c r="F18" s="1769">
        <v>0</v>
      </c>
      <c r="G18" s="1769">
        <v>0</v>
      </c>
      <c r="H18" s="1769">
        <v>0</v>
      </c>
      <c r="I18" s="1769">
        <v>0</v>
      </c>
      <c r="J18" s="1771">
        <v>0</v>
      </c>
      <c r="K18" s="1771">
        <v>0</v>
      </c>
      <c r="L18" s="1771">
        <v>0</v>
      </c>
      <c r="M18" s="1769">
        <v>98620000</v>
      </c>
      <c r="N18" s="1769">
        <v>98590000</v>
      </c>
      <c r="O18" s="1769">
        <v>0</v>
      </c>
      <c r="P18" s="1769">
        <v>0</v>
      </c>
      <c r="Q18" s="1769">
        <v>30000</v>
      </c>
      <c r="R18" s="1769">
        <v>1864171463</v>
      </c>
      <c r="S18" s="1769">
        <v>1864171463</v>
      </c>
      <c r="T18" s="1769">
        <v>0</v>
      </c>
      <c r="U18" s="1769">
        <v>5345478</v>
      </c>
      <c r="V18" s="1769">
        <v>5345478</v>
      </c>
      <c r="W18" s="1769">
        <v>0</v>
      </c>
      <c r="X18" s="1769">
        <v>0</v>
      </c>
      <c r="Y18" s="1769">
        <v>0</v>
      </c>
      <c r="Z18" s="1769">
        <v>0</v>
      </c>
      <c r="AA18" s="1769">
        <v>780575861</v>
      </c>
      <c r="AB18" s="1769">
        <v>780575861</v>
      </c>
      <c r="AC18" s="1770">
        <v>0</v>
      </c>
      <c r="AD18" s="1772">
        <v>6</v>
      </c>
    </row>
    <row r="19" spans="1:30" ht="23.1" customHeight="1" x14ac:dyDescent="0.15">
      <c r="A19" s="1589">
        <v>7</v>
      </c>
      <c r="B19" s="1593" t="s">
        <v>833</v>
      </c>
      <c r="C19" s="1773">
        <v>2273526</v>
      </c>
      <c r="D19" s="1773">
        <v>2273526</v>
      </c>
      <c r="E19" s="1774">
        <v>0</v>
      </c>
      <c r="F19" s="1773">
        <v>0</v>
      </c>
      <c r="G19" s="1773">
        <v>0</v>
      </c>
      <c r="H19" s="1773">
        <v>0</v>
      </c>
      <c r="I19" s="1773">
        <v>0</v>
      </c>
      <c r="J19" s="1764">
        <v>0</v>
      </c>
      <c r="K19" s="1764">
        <v>0</v>
      </c>
      <c r="L19" s="1764">
        <v>0</v>
      </c>
      <c r="M19" s="1773">
        <v>338013872</v>
      </c>
      <c r="N19" s="1773">
        <v>338593997</v>
      </c>
      <c r="O19" s="1773">
        <v>1470000</v>
      </c>
      <c r="P19" s="1773">
        <v>0</v>
      </c>
      <c r="Q19" s="1773">
        <v>889875</v>
      </c>
      <c r="R19" s="1773">
        <v>6380641544</v>
      </c>
      <c r="S19" s="1773">
        <v>6380641544</v>
      </c>
      <c r="T19" s="1773">
        <v>0</v>
      </c>
      <c r="U19" s="1773">
        <v>18280559</v>
      </c>
      <c r="V19" s="1773">
        <v>18280559</v>
      </c>
      <c r="W19" s="1773">
        <v>0</v>
      </c>
      <c r="X19" s="1773">
        <v>5888046</v>
      </c>
      <c r="Y19" s="1773">
        <v>5888046</v>
      </c>
      <c r="Z19" s="1773">
        <v>0</v>
      </c>
      <c r="AA19" s="1773">
        <v>2557181693</v>
      </c>
      <c r="AB19" s="1773">
        <v>2557181693</v>
      </c>
      <c r="AC19" s="1774">
        <v>0</v>
      </c>
      <c r="AD19" s="1766">
        <v>7</v>
      </c>
    </row>
    <row r="20" spans="1:30" ht="23.1" customHeight="1" x14ac:dyDescent="0.15">
      <c r="A20" s="1589">
        <v>8</v>
      </c>
      <c r="B20" s="1593" t="s">
        <v>835</v>
      </c>
      <c r="C20" s="1773">
        <v>368622</v>
      </c>
      <c r="D20" s="1773">
        <v>368622</v>
      </c>
      <c r="E20" s="1774">
        <v>0</v>
      </c>
      <c r="F20" s="1773">
        <v>0</v>
      </c>
      <c r="G20" s="1773">
        <v>0</v>
      </c>
      <c r="H20" s="1773">
        <v>0</v>
      </c>
      <c r="I20" s="1773">
        <v>0</v>
      </c>
      <c r="J20" s="1764">
        <v>0</v>
      </c>
      <c r="K20" s="1764">
        <v>0</v>
      </c>
      <c r="L20" s="1764">
        <v>0</v>
      </c>
      <c r="M20" s="1773">
        <v>104434085</v>
      </c>
      <c r="N20" s="1773">
        <v>104214355</v>
      </c>
      <c r="O20" s="1773">
        <v>0</v>
      </c>
      <c r="P20" s="1773">
        <v>0</v>
      </c>
      <c r="Q20" s="1773">
        <v>219730</v>
      </c>
      <c r="R20" s="1773">
        <v>2258584845</v>
      </c>
      <c r="S20" s="1773">
        <v>2258584845</v>
      </c>
      <c r="T20" s="1773">
        <v>0</v>
      </c>
      <c r="U20" s="1773">
        <v>6474047</v>
      </c>
      <c r="V20" s="1773">
        <v>6474047</v>
      </c>
      <c r="W20" s="1773">
        <v>0</v>
      </c>
      <c r="X20" s="1773">
        <v>1399489</v>
      </c>
      <c r="Y20" s="1773">
        <v>1399489</v>
      </c>
      <c r="Z20" s="1773">
        <v>0</v>
      </c>
      <c r="AA20" s="1773">
        <v>1011534983</v>
      </c>
      <c r="AB20" s="1773">
        <v>1011534983</v>
      </c>
      <c r="AC20" s="1774">
        <v>0</v>
      </c>
      <c r="AD20" s="1766">
        <v>8</v>
      </c>
    </row>
    <row r="21" spans="1:30" s="1597" customFormat="1" ht="23.1" customHeight="1" x14ac:dyDescent="0.15">
      <c r="A21" s="1595">
        <v>9</v>
      </c>
      <c r="B21" s="1590" t="s">
        <v>837</v>
      </c>
      <c r="C21" s="1777">
        <v>486999</v>
      </c>
      <c r="D21" s="1777">
        <v>486999</v>
      </c>
      <c r="E21" s="1778">
        <v>0</v>
      </c>
      <c r="F21" s="1777">
        <v>0</v>
      </c>
      <c r="G21" s="1777">
        <v>0</v>
      </c>
      <c r="H21" s="1777">
        <v>0</v>
      </c>
      <c r="I21" s="1777">
        <v>0</v>
      </c>
      <c r="J21" s="1779">
        <v>0</v>
      </c>
      <c r="K21" s="1779">
        <v>0</v>
      </c>
      <c r="L21" s="1779">
        <v>0</v>
      </c>
      <c r="M21" s="1777">
        <v>55013750</v>
      </c>
      <c r="N21" s="1777">
        <v>54992330</v>
      </c>
      <c r="O21" s="1777">
        <v>0</v>
      </c>
      <c r="P21" s="1777">
        <v>0</v>
      </c>
      <c r="Q21" s="1777">
        <v>21420</v>
      </c>
      <c r="R21" s="1777">
        <v>1342576611</v>
      </c>
      <c r="S21" s="1777">
        <v>1342576611</v>
      </c>
      <c r="T21" s="1777">
        <v>0</v>
      </c>
      <c r="U21" s="1777">
        <v>3854382</v>
      </c>
      <c r="V21" s="1777">
        <v>3854382</v>
      </c>
      <c r="W21" s="1777">
        <v>0</v>
      </c>
      <c r="X21" s="1777">
        <v>0</v>
      </c>
      <c r="Y21" s="1777">
        <v>0</v>
      </c>
      <c r="Z21" s="1777">
        <v>0</v>
      </c>
      <c r="AA21" s="1777">
        <v>650015403</v>
      </c>
      <c r="AB21" s="1777">
        <v>650015403</v>
      </c>
      <c r="AC21" s="1778">
        <v>0</v>
      </c>
      <c r="AD21" s="1780">
        <v>9</v>
      </c>
    </row>
    <row r="22" spans="1:30" s="1597" customFormat="1" ht="23.1" customHeight="1" x14ac:dyDescent="0.15">
      <c r="A22" s="1595">
        <v>10</v>
      </c>
      <c r="B22" s="1590" t="s">
        <v>839</v>
      </c>
      <c r="C22" s="1781">
        <v>367920</v>
      </c>
      <c r="D22" s="1781">
        <v>367920</v>
      </c>
      <c r="E22" s="1782">
        <v>0</v>
      </c>
      <c r="F22" s="1781">
        <v>0</v>
      </c>
      <c r="G22" s="1781">
        <v>0</v>
      </c>
      <c r="H22" s="1781">
        <v>0</v>
      </c>
      <c r="I22" s="1781">
        <v>0</v>
      </c>
      <c r="J22" s="1783">
        <v>0</v>
      </c>
      <c r="K22" s="1783">
        <v>0</v>
      </c>
      <c r="L22" s="1783">
        <v>0</v>
      </c>
      <c r="M22" s="1781">
        <v>61467100</v>
      </c>
      <c r="N22" s="1781">
        <v>61574627</v>
      </c>
      <c r="O22" s="1781">
        <v>0</v>
      </c>
      <c r="P22" s="1781">
        <v>0</v>
      </c>
      <c r="Q22" s="1781">
        <v>-107527</v>
      </c>
      <c r="R22" s="1781">
        <v>1280102350</v>
      </c>
      <c r="S22" s="1781">
        <v>1280102350</v>
      </c>
      <c r="T22" s="1781">
        <v>0</v>
      </c>
      <c r="U22" s="1781">
        <v>3670639</v>
      </c>
      <c r="V22" s="1781">
        <v>3670639</v>
      </c>
      <c r="W22" s="1781">
        <v>0</v>
      </c>
      <c r="X22" s="1781">
        <v>738578</v>
      </c>
      <c r="Y22" s="1781">
        <v>738578</v>
      </c>
      <c r="Z22" s="1781">
        <v>0</v>
      </c>
      <c r="AA22" s="1781">
        <v>569241142</v>
      </c>
      <c r="AB22" s="1781">
        <v>569241142</v>
      </c>
      <c r="AC22" s="1782">
        <v>0</v>
      </c>
      <c r="AD22" s="1780">
        <v>10</v>
      </c>
    </row>
    <row r="23" spans="1:30" s="1597" customFormat="1" ht="23.1" customHeight="1" x14ac:dyDescent="0.15">
      <c r="A23" s="1599">
        <v>11</v>
      </c>
      <c r="B23" s="1587" t="s">
        <v>841</v>
      </c>
      <c r="C23" s="1784">
        <v>132084</v>
      </c>
      <c r="D23" s="1784">
        <v>132084</v>
      </c>
      <c r="E23" s="1785">
        <v>0</v>
      </c>
      <c r="F23" s="1784">
        <v>0</v>
      </c>
      <c r="G23" s="1784">
        <v>0</v>
      </c>
      <c r="H23" s="1784">
        <v>0</v>
      </c>
      <c r="I23" s="1784">
        <v>0</v>
      </c>
      <c r="J23" s="1786">
        <v>0</v>
      </c>
      <c r="K23" s="1786">
        <v>0</v>
      </c>
      <c r="L23" s="1786">
        <v>0</v>
      </c>
      <c r="M23" s="1784">
        <v>94105943</v>
      </c>
      <c r="N23" s="1784">
        <v>94105943</v>
      </c>
      <c r="O23" s="1784">
        <v>0</v>
      </c>
      <c r="P23" s="1784">
        <v>0</v>
      </c>
      <c r="Q23" s="1784">
        <v>0</v>
      </c>
      <c r="R23" s="1784">
        <v>1600651822</v>
      </c>
      <c r="S23" s="1784">
        <v>1600651822</v>
      </c>
      <c r="T23" s="1784">
        <v>0</v>
      </c>
      <c r="U23" s="1784">
        <v>4581864</v>
      </c>
      <c r="V23" s="1784">
        <v>4581864</v>
      </c>
      <c r="W23" s="1784">
        <v>0</v>
      </c>
      <c r="X23" s="1784">
        <v>579295</v>
      </c>
      <c r="Y23" s="1784">
        <v>579295</v>
      </c>
      <c r="Z23" s="1784">
        <v>0</v>
      </c>
      <c r="AA23" s="1784">
        <v>715487706</v>
      </c>
      <c r="AB23" s="1784">
        <v>715487706</v>
      </c>
      <c r="AC23" s="1785">
        <v>0</v>
      </c>
      <c r="AD23" s="1787">
        <v>11</v>
      </c>
    </row>
    <row r="24" spans="1:30" s="1597" customFormat="1" ht="23.1" customHeight="1" x14ac:dyDescent="0.15">
      <c r="A24" s="1595">
        <v>12</v>
      </c>
      <c r="B24" s="1590" t="s">
        <v>843</v>
      </c>
      <c r="C24" s="1777">
        <v>197497</v>
      </c>
      <c r="D24" s="1777">
        <v>197497</v>
      </c>
      <c r="E24" s="1778">
        <v>0</v>
      </c>
      <c r="F24" s="1777">
        <v>0</v>
      </c>
      <c r="G24" s="1777">
        <v>0</v>
      </c>
      <c r="H24" s="1777">
        <v>83685</v>
      </c>
      <c r="I24" s="1777">
        <v>83685</v>
      </c>
      <c r="J24" s="1779">
        <v>0</v>
      </c>
      <c r="K24" s="1779">
        <v>0</v>
      </c>
      <c r="L24" s="1779">
        <v>0</v>
      </c>
      <c r="M24" s="1777">
        <v>90508262</v>
      </c>
      <c r="N24" s="1777">
        <v>90434732</v>
      </c>
      <c r="O24" s="1777">
        <v>0</v>
      </c>
      <c r="P24" s="1777">
        <v>0</v>
      </c>
      <c r="Q24" s="1777">
        <v>73530</v>
      </c>
      <c r="R24" s="1777">
        <v>2238644103</v>
      </c>
      <c r="S24" s="1777">
        <v>2238644103</v>
      </c>
      <c r="T24" s="1777">
        <v>0</v>
      </c>
      <c r="U24" s="1777">
        <v>6407905</v>
      </c>
      <c r="V24" s="1777">
        <v>6407905</v>
      </c>
      <c r="W24" s="1777">
        <v>0</v>
      </c>
      <c r="X24" s="1777">
        <v>0</v>
      </c>
      <c r="Y24" s="1777">
        <v>0</v>
      </c>
      <c r="Z24" s="1777">
        <v>0</v>
      </c>
      <c r="AA24" s="1777">
        <v>898845486</v>
      </c>
      <c r="AB24" s="1777">
        <v>898845486</v>
      </c>
      <c r="AC24" s="1778">
        <v>0</v>
      </c>
      <c r="AD24" s="1780">
        <v>12</v>
      </c>
    </row>
    <row r="25" spans="1:30" s="1597" customFormat="1" ht="23.1" customHeight="1" x14ac:dyDescent="0.15">
      <c r="A25" s="1595">
        <v>13</v>
      </c>
      <c r="B25" s="1590" t="s">
        <v>844</v>
      </c>
      <c r="C25" s="1777">
        <v>177649</v>
      </c>
      <c r="D25" s="1777">
        <v>177649</v>
      </c>
      <c r="E25" s="1778">
        <v>0</v>
      </c>
      <c r="F25" s="1777">
        <v>0</v>
      </c>
      <c r="G25" s="1777">
        <v>0</v>
      </c>
      <c r="H25" s="1777">
        <v>0</v>
      </c>
      <c r="I25" s="1777">
        <v>0</v>
      </c>
      <c r="J25" s="1779">
        <v>0</v>
      </c>
      <c r="K25" s="1779">
        <v>0</v>
      </c>
      <c r="L25" s="1779">
        <v>0</v>
      </c>
      <c r="M25" s="1777">
        <v>51027365</v>
      </c>
      <c r="N25" s="1777">
        <v>51027365</v>
      </c>
      <c r="O25" s="1777">
        <v>0</v>
      </c>
      <c r="P25" s="1777">
        <v>0</v>
      </c>
      <c r="Q25" s="1777">
        <v>0</v>
      </c>
      <c r="R25" s="1777">
        <v>983522773</v>
      </c>
      <c r="S25" s="1777">
        <v>983522773</v>
      </c>
      <c r="T25" s="1777">
        <v>0</v>
      </c>
      <c r="U25" s="1777">
        <v>2816055</v>
      </c>
      <c r="V25" s="1777">
        <v>2816055</v>
      </c>
      <c r="W25" s="1777">
        <v>0</v>
      </c>
      <c r="X25" s="1777">
        <v>655094</v>
      </c>
      <c r="Y25" s="1777">
        <v>655094</v>
      </c>
      <c r="Z25" s="1777">
        <v>0</v>
      </c>
      <c r="AA25" s="1777">
        <v>449201689</v>
      </c>
      <c r="AB25" s="1777">
        <v>449201689</v>
      </c>
      <c r="AC25" s="1778">
        <v>0</v>
      </c>
      <c r="AD25" s="1780">
        <v>13</v>
      </c>
    </row>
    <row r="26" spans="1:30" s="1597" customFormat="1" ht="23.1" customHeight="1" x14ac:dyDescent="0.15">
      <c r="A26" s="1595">
        <v>14</v>
      </c>
      <c r="B26" s="1590" t="s">
        <v>846</v>
      </c>
      <c r="C26" s="1777">
        <v>123491</v>
      </c>
      <c r="D26" s="1777">
        <v>123491</v>
      </c>
      <c r="E26" s="1778">
        <v>0</v>
      </c>
      <c r="F26" s="1777">
        <v>0</v>
      </c>
      <c r="G26" s="1777">
        <v>0</v>
      </c>
      <c r="H26" s="1777">
        <v>0</v>
      </c>
      <c r="I26" s="1777">
        <v>0</v>
      </c>
      <c r="J26" s="1779">
        <v>0</v>
      </c>
      <c r="K26" s="1779">
        <v>0</v>
      </c>
      <c r="L26" s="1779">
        <v>0</v>
      </c>
      <c r="M26" s="1777">
        <v>32120000</v>
      </c>
      <c r="N26" s="1777">
        <v>32100725</v>
      </c>
      <c r="O26" s="1777">
        <v>0</v>
      </c>
      <c r="P26" s="1777">
        <v>0</v>
      </c>
      <c r="Q26" s="1777">
        <v>19275</v>
      </c>
      <c r="R26" s="1777">
        <v>718472055</v>
      </c>
      <c r="S26" s="1777">
        <v>718472055</v>
      </c>
      <c r="T26" s="1777">
        <v>0</v>
      </c>
      <c r="U26" s="1777">
        <v>2062298</v>
      </c>
      <c r="V26" s="1777">
        <v>2062298</v>
      </c>
      <c r="W26" s="1777">
        <v>0</v>
      </c>
      <c r="X26" s="1777">
        <v>0</v>
      </c>
      <c r="Y26" s="1777">
        <v>0</v>
      </c>
      <c r="Z26" s="1777">
        <v>0</v>
      </c>
      <c r="AA26" s="1777">
        <v>363027078</v>
      </c>
      <c r="AB26" s="1777">
        <v>363027078</v>
      </c>
      <c r="AC26" s="1778">
        <v>0</v>
      </c>
      <c r="AD26" s="1780">
        <v>14</v>
      </c>
    </row>
    <row r="27" spans="1:30" s="1597" customFormat="1" ht="23.1" customHeight="1" x14ac:dyDescent="0.15">
      <c r="A27" s="1595">
        <v>15</v>
      </c>
      <c r="B27" s="1590" t="s">
        <v>848</v>
      </c>
      <c r="C27" s="1781">
        <v>262878</v>
      </c>
      <c r="D27" s="1781">
        <v>262878</v>
      </c>
      <c r="E27" s="1782">
        <v>0</v>
      </c>
      <c r="F27" s="1781">
        <v>0</v>
      </c>
      <c r="G27" s="1781">
        <v>0</v>
      </c>
      <c r="H27" s="1781">
        <v>3465700</v>
      </c>
      <c r="I27" s="1781">
        <v>3465700</v>
      </c>
      <c r="J27" s="1783">
        <v>0</v>
      </c>
      <c r="K27" s="1783">
        <v>0</v>
      </c>
      <c r="L27" s="1783">
        <v>0</v>
      </c>
      <c r="M27" s="1781">
        <v>72621371</v>
      </c>
      <c r="N27" s="1781">
        <v>72985975</v>
      </c>
      <c r="O27" s="1781">
        <v>70000</v>
      </c>
      <c r="P27" s="1781">
        <v>0</v>
      </c>
      <c r="Q27" s="1781">
        <v>-294604</v>
      </c>
      <c r="R27" s="1781">
        <v>1278749722</v>
      </c>
      <c r="S27" s="1781">
        <v>1278749722</v>
      </c>
      <c r="T27" s="1781">
        <v>0</v>
      </c>
      <c r="U27" s="1781">
        <v>3668928</v>
      </c>
      <c r="V27" s="1781">
        <v>3668928</v>
      </c>
      <c r="W27" s="1781">
        <v>0</v>
      </c>
      <c r="X27" s="1781">
        <v>0</v>
      </c>
      <c r="Y27" s="1781">
        <v>0</v>
      </c>
      <c r="Z27" s="1781">
        <v>0</v>
      </c>
      <c r="AA27" s="1781">
        <v>643662740</v>
      </c>
      <c r="AB27" s="1781">
        <v>643662740</v>
      </c>
      <c r="AC27" s="1782">
        <v>0</v>
      </c>
      <c r="AD27" s="1780">
        <v>15</v>
      </c>
    </row>
    <row r="28" spans="1:30" s="1597" customFormat="1" ht="23.1" customHeight="1" x14ac:dyDescent="0.15">
      <c r="A28" s="1601">
        <v>16</v>
      </c>
      <c r="B28" s="1587" t="s">
        <v>850</v>
      </c>
      <c r="C28" s="1784">
        <v>269647</v>
      </c>
      <c r="D28" s="1784">
        <v>269647</v>
      </c>
      <c r="E28" s="1785">
        <v>0</v>
      </c>
      <c r="F28" s="1784">
        <v>0</v>
      </c>
      <c r="G28" s="1784">
        <v>0</v>
      </c>
      <c r="H28" s="1784">
        <v>29000</v>
      </c>
      <c r="I28" s="1784">
        <v>29000</v>
      </c>
      <c r="J28" s="1786">
        <v>0</v>
      </c>
      <c r="K28" s="1786">
        <v>0</v>
      </c>
      <c r="L28" s="1786">
        <v>0</v>
      </c>
      <c r="M28" s="1784">
        <v>88870000</v>
      </c>
      <c r="N28" s="1784">
        <v>88878874</v>
      </c>
      <c r="O28" s="1784">
        <v>0</v>
      </c>
      <c r="P28" s="1784">
        <v>0</v>
      </c>
      <c r="Q28" s="1784">
        <v>-8874</v>
      </c>
      <c r="R28" s="1784">
        <v>1799095294</v>
      </c>
      <c r="S28" s="1784">
        <v>1799095294</v>
      </c>
      <c r="T28" s="1784">
        <v>0</v>
      </c>
      <c r="U28" s="1784">
        <v>5153381</v>
      </c>
      <c r="V28" s="1784">
        <v>5153381</v>
      </c>
      <c r="W28" s="1784">
        <v>0</v>
      </c>
      <c r="X28" s="1784">
        <v>1492264</v>
      </c>
      <c r="Y28" s="1784">
        <v>1492264</v>
      </c>
      <c r="Z28" s="1784">
        <v>0</v>
      </c>
      <c r="AA28" s="1784">
        <v>699994173</v>
      </c>
      <c r="AB28" s="1784">
        <v>699994173</v>
      </c>
      <c r="AC28" s="1785">
        <v>0</v>
      </c>
      <c r="AD28" s="1788">
        <v>16</v>
      </c>
    </row>
    <row r="29" spans="1:30" s="1597" customFormat="1" ht="23.1" customHeight="1" x14ac:dyDescent="0.15">
      <c r="A29" s="1595">
        <v>17</v>
      </c>
      <c r="B29" s="1590" t="s">
        <v>852</v>
      </c>
      <c r="C29" s="1777">
        <v>812833</v>
      </c>
      <c r="D29" s="1777">
        <v>812833</v>
      </c>
      <c r="E29" s="1778">
        <v>0</v>
      </c>
      <c r="F29" s="1777">
        <v>0</v>
      </c>
      <c r="G29" s="1777">
        <v>0</v>
      </c>
      <c r="H29" s="1777">
        <v>0</v>
      </c>
      <c r="I29" s="1777">
        <v>0</v>
      </c>
      <c r="J29" s="1779">
        <v>0</v>
      </c>
      <c r="K29" s="1779">
        <v>0</v>
      </c>
      <c r="L29" s="1779">
        <v>0</v>
      </c>
      <c r="M29" s="1777">
        <v>244047050</v>
      </c>
      <c r="N29" s="1777">
        <v>244220810</v>
      </c>
      <c r="O29" s="1777">
        <v>420000</v>
      </c>
      <c r="P29" s="1777">
        <v>0</v>
      </c>
      <c r="Q29" s="1777">
        <v>246240</v>
      </c>
      <c r="R29" s="1777">
        <v>5027398981</v>
      </c>
      <c r="S29" s="1777">
        <v>5027398981</v>
      </c>
      <c r="T29" s="1777">
        <v>0</v>
      </c>
      <c r="U29" s="1777">
        <v>14394046</v>
      </c>
      <c r="V29" s="1777">
        <v>14394046</v>
      </c>
      <c r="W29" s="1777">
        <v>0</v>
      </c>
      <c r="X29" s="1777">
        <v>0</v>
      </c>
      <c r="Y29" s="1777">
        <v>0</v>
      </c>
      <c r="Z29" s="1777">
        <v>0</v>
      </c>
      <c r="AA29" s="1777">
        <v>2070995761</v>
      </c>
      <c r="AB29" s="1777">
        <v>2070995761</v>
      </c>
      <c r="AC29" s="1778">
        <v>0</v>
      </c>
      <c r="AD29" s="1780">
        <v>17</v>
      </c>
    </row>
    <row r="30" spans="1:30" s="1597" customFormat="1" ht="23.1" customHeight="1" x14ac:dyDescent="0.15">
      <c r="A30" s="1595">
        <v>18</v>
      </c>
      <c r="B30" s="1590" t="s">
        <v>854</v>
      </c>
      <c r="C30" s="1777">
        <v>8701</v>
      </c>
      <c r="D30" s="1777">
        <v>8701</v>
      </c>
      <c r="E30" s="1778">
        <v>0</v>
      </c>
      <c r="F30" s="1777">
        <v>0</v>
      </c>
      <c r="G30" s="1777">
        <v>0</v>
      </c>
      <c r="H30" s="1777">
        <v>0</v>
      </c>
      <c r="I30" s="1777">
        <v>0</v>
      </c>
      <c r="J30" s="1779">
        <v>0</v>
      </c>
      <c r="K30" s="1779">
        <v>0</v>
      </c>
      <c r="L30" s="1779">
        <v>0</v>
      </c>
      <c r="M30" s="1777">
        <v>14320000</v>
      </c>
      <c r="N30" s="1777">
        <v>14320000</v>
      </c>
      <c r="O30" s="1777">
        <v>0</v>
      </c>
      <c r="P30" s="1777">
        <v>0</v>
      </c>
      <c r="Q30" s="1777">
        <v>0</v>
      </c>
      <c r="R30" s="1777">
        <v>334308467</v>
      </c>
      <c r="S30" s="1777">
        <v>334308467</v>
      </c>
      <c r="T30" s="1777">
        <v>0</v>
      </c>
      <c r="U30" s="1777">
        <v>958526</v>
      </c>
      <c r="V30" s="1777">
        <v>958526</v>
      </c>
      <c r="W30" s="1777">
        <v>0</v>
      </c>
      <c r="X30" s="1777">
        <v>0</v>
      </c>
      <c r="Y30" s="1777">
        <v>0</v>
      </c>
      <c r="Z30" s="1777">
        <v>0</v>
      </c>
      <c r="AA30" s="1777">
        <v>152414130</v>
      </c>
      <c r="AB30" s="1777">
        <v>152414130</v>
      </c>
      <c r="AC30" s="1778">
        <v>0</v>
      </c>
      <c r="AD30" s="1780">
        <v>18</v>
      </c>
    </row>
    <row r="31" spans="1:30" s="1597" customFormat="1" ht="23.1" customHeight="1" x14ac:dyDescent="0.15">
      <c r="A31" s="1595">
        <v>19</v>
      </c>
      <c r="B31" s="1590" t="s">
        <v>856</v>
      </c>
      <c r="C31" s="1777">
        <v>874531</v>
      </c>
      <c r="D31" s="1777">
        <v>874531</v>
      </c>
      <c r="E31" s="1778">
        <v>0</v>
      </c>
      <c r="F31" s="1777">
        <v>0</v>
      </c>
      <c r="G31" s="1777">
        <v>0</v>
      </c>
      <c r="H31" s="1777">
        <v>449537</v>
      </c>
      <c r="I31" s="1777">
        <v>449537</v>
      </c>
      <c r="J31" s="1779">
        <v>0</v>
      </c>
      <c r="K31" s="1779">
        <v>0</v>
      </c>
      <c r="L31" s="1779">
        <v>0</v>
      </c>
      <c r="M31" s="1777">
        <v>231039169</v>
      </c>
      <c r="N31" s="1777">
        <v>230619406</v>
      </c>
      <c r="O31" s="1777">
        <v>0</v>
      </c>
      <c r="P31" s="1777">
        <v>0</v>
      </c>
      <c r="Q31" s="1777">
        <v>419763</v>
      </c>
      <c r="R31" s="1777">
        <v>4107274645</v>
      </c>
      <c r="S31" s="1777">
        <v>4107274645</v>
      </c>
      <c r="T31" s="1777">
        <v>0</v>
      </c>
      <c r="U31" s="1777">
        <v>11768409</v>
      </c>
      <c r="V31" s="1777">
        <v>11768409</v>
      </c>
      <c r="W31" s="1777">
        <v>0</v>
      </c>
      <c r="X31" s="1777">
        <v>0</v>
      </c>
      <c r="Y31" s="1777">
        <v>0</v>
      </c>
      <c r="Z31" s="1777">
        <v>0</v>
      </c>
      <c r="AA31" s="1777">
        <v>1685081662</v>
      </c>
      <c r="AB31" s="1777">
        <v>1685081662</v>
      </c>
      <c r="AC31" s="1778">
        <v>0</v>
      </c>
      <c r="AD31" s="1780">
        <v>19</v>
      </c>
    </row>
    <row r="32" spans="1:30" s="1597" customFormat="1" ht="23.1" customHeight="1" x14ac:dyDescent="0.15">
      <c r="A32" s="1595">
        <v>20</v>
      </c>
      <c r="B32" s="1590" t="s">
        <v>858</v>
      </c>
      <c r="C32" s="1781">
        <v>583427</v>
      </c>
      <c r="D32" s="1781">
        <v>583427</v>
      </c>
      <c r="E32" s="1782">
        <v>0</v>
      </c>
      <c r="F32" s="1781">
        <v>0</v>
      </c>
      <c r="G32" s="1781">
        <v>0</v>
      </c>
      <c r="H32" s="1781">
        <v>0</v>
      </c>
      <c r="I32" s="1781">
        <v>0</v>
      </c>
      <c r="J32" s="1783">
        <v>0</v>
      </c>
      <c r="K32" s="1783">
        <v>0</v>
      </c>
      <c r="L32" s="1783">
        <v>0</v>
      </c>
      <c r="M32" s="1781">
        <v>84780159</v>
      </c>
      <c r="N32" s="1781">
        <v>85200159</v>
      </c>
      <c r="O32" s="1781">
        <v>420000</v>
      </c>
      <c r="P32" s="1781">
        <v>0</v>
      </c>
      <c r="Q32" s="1781">
        <v>0</v>
      </c>
      <c r="R32" s="1781">
        <v>1932942031</v>
      </c>
      <c r="S32" s="1781">
        <v>1932942031</v>
      </c>
      <c r="T32" s="1781">
        <v>0</v>
      </c>
      <c r="U32" s="1781">
        <v>5536478</v>
      </c>
      <c r="V32" s="1781">
        <v>5536478</v>
      </c>
      <c r="W32" s="1781">
        <v>0</v>
      </c>
      <c r="X32" s="1781">
        <v>3358222</v>
      </c>
      <c r="Y32" s="1781">
        <v>3358222</v>
      </c>
      <c r="Z32" s="1781">
        <v>0</v>
      </c>
      <c r="AA32" s="1781">
        <v>766290841</v>
      </c>
      <c r="AB32" s="1781">
        <v>766290841</v>
      </c>
      <c r="AC32" s="1782">
        <v>0</v>
      </c>
      <c r="AD32" s="1780">
        <v>20</v>
      </c>
    </row>
    <row r="33" spans="1:30" s="1597" customFormat="1" ht="23.1" customHeight="1" x14ac:dyDescent="0.15">
      <c r="A33" s="1599">
        <v>21</v>
      </c>
      <c r="B33" s="1587" t="s">
        <v>860</v>
      </c>
      <c r="C33" s="1784">
        <v>727974</v>
      </c>
      <c r="D33" s="1784">
        <v>727974</v>
      </c>
      <c r="E33" s="1785">
        <v>0</v>
      </c>
      <c r="F33" s="1784">
        <v>0</v>
      </c>
      <c r="G33" s="1784">
        <v>0</v>
      </c>
      <c r="H33" s="1784">
        <v>3924758</v>
      </c>
      <c r="I33" s="1784">
        <v>3924758</v>
      </c>
      <c r="J33" s="1786">
        <v>0</v>
      </c>
      <c r="K33" s="1786">
        <v>0</v>
      </c>
      <c r="L33" s="1786">
        <v>0</v>
      </c>
      <c r="M33" s="1784">
        <v>121060000</v>
      </c>
      <c r="N33" s="1784">
        <v>118285543</v>
      </c>
      <c r="O33" s="1784">
        <v>0</v>
      </c>
      <c r="P33" s="1784">
        <v>0</v>
      </c>
      <c r="Q33" s="1784">
        <v>2774457</v>
      </c>
      <c r="R33" s="1784">
        <v>2284110858</v>
      </c>
      <c r="S33" s="1784">
        <v>2284110858</v>
      </c>
      <c r="T33" s="1784">
        <v>0</v>
      </c>
      <c r="U33" s="1784">
        <v>6546866</v>
      </c>
      <c r="V33" s="1784">
        <v>6546866</v>
      </c>
      <c r="W33" s="1784">
        <v>0</v>
      </c>
      <c r="X33" s="1784">
        <v>2011583</v>
      </c>
      <c r="Y33" s="1784">
        <v>2011583</v>
      </c>
      <c r="Z33" s="1784">
        <v>0</v>
      </c>
      <c r="AA33" s="1784">
        <v>878772657</v>
      </c>
      <c r="AB33" s="1784">
        <v>878772657</v>
      </c>
      <c r="AC33" s="1785">
        <v>0</v>
      </c>
      <c r="AD33" s="1787">
        <v>21</v>
      </c>
    </row>
    <row r="34" spans="1:30" s="1597" customFormat="1" ht="23.1" customHeight="1" x14ac:dyDescent="0.15">
      <c r="A34" s="1595">
        <v>22</v>
      </c>
      <c r="B34" s="1590" t="s">
        <v>862</v>
      </c>
      <c r="C34" s="1777">
        <v>13754</v>
      </c>
      <c r="D34" s="1777">
        <v>13754</v>
      </c>
      <c r="E34" s="1778">
        <v>0</v>
      </c>
      <c r="F34" s="1777">
        <v>0</v>
      </c>
      <c r="G34" s="1777">
        <v>0</v>
      </c>
      <c r="H34" s="1777">
        <v>24000</v>
      </c>
      <c r="I34" s="1777">
        <v>24000</v>
      </c>
      <c r="J34" s="1779">
        <v>0</v>
      </c>
      <c r="K34" s="1779">
        <v>0</v>
      </c>
      <c r="L34" s="1779">
        <v>0</v>
      </c>
      <c r="M34" s="1777">
        <v>68674538</v>
      </c>
      <c r="N34" s="1777">
        <v>68674538</v>
      </c>
      <c r="O34" s="1777">
        <v>0</v>
      </c>
      <c r="P34" s="1777">
        <v>0</v>
      </c>
      <c r="Q34" s="1777">
        <v>0</v>
      </c>
      <c r="R34" s="1777">
        <v>1692270015</v>
      </c>
      <c r="S34" s="1777">
        <v>1692270015</v>
      </c>
      <c r="T34" s="1777">
        <v>0</v>
      </c>
      <c r="U34" s="1777">
        <v>4846059</v>
      </c>
      <c r="V34" s="1777">
        <v>4846059</v>
      </c>
      <c r="W34" s="1777">
        <v>0</v>
      </c>
      <c r="X34" s="1777">
        <v>2535777</v>
      </c>
      <c r="Y34" s="1777">
        <v>2535777</v>
      </c>
      <c r="Z34" s="1777">
        <v>0</v>
      </c>
      <c r="AA34" s="1777">
        <v>641816112</v>
      </c>
      <c r="AB34" s="1777">
        <v>641816112</v>
      </c>
      <c r="AC34" s="1778">
        <v>0</v>
      </c>
      <c r="AD34" s="1780">
        <v>22</v>
      </c>
    </row>
    <row r="35" spans="1:30" s="1597" customFormat="1" ht="23.1" customHeight="1" x14ac:dyDescent="0.15">
      <c r="A35" s="1595">
        <v>23</v>
      </c>
      <c r="B35" s="1590" t="s">
        <v>863</v>
      </c>
      <c r="C35" s="1777">
        <v>25490</v>
      </c>
      <c r="D35" s="1777">
        <v>25490</v>
      </c>
      <c r="E35" s="1778">
        <v>0</v>
      </c>
      <c r="F35" s="1777">
        <v>0</v>
      </c>
      <c r="G35" s="1777">
        <v>0</v>
      </c>
      <c r="H35" s="1777">
        <v>0</v>
      </c>
      <c r="I35" s="1777">
        <v>0</v>
      </c>
      <c r="J35" s="1779">
        <v>0</v>
      </c>
      <c r="K35" s="1779">
        <v>0</v>
      </c>
      <c r="L35" s="1779">
        <v>0</v>
      </c>
      <c r="M35" s="1777">
        <v>20850000</v>
      </c>
      <c r="N35" s="1777">
        <v>20850000</v>
      </c>
      <c r="O35" s="1777">
        <v>0</v>
      </c>
      <c r="P35" s="1777">
        <v>0</v>
      </c>
      <c r="Q35" s="1777">
        <v>0</v>
      </c>
      <c r="R35" s="1777">
        <v>528669432</v>
      </c>
      <c r="S35" s="1777">
        <v>528669432</v>
      </c>
      <c r="T35" s="1777">
        <v>0</v>
      </c>
      <c r="U35" s="1777">
        <v>1516433</v>
      </c>
      <c r="V35" s="1777">
        <v>1516433</v>
      </c>
      <c r="W35" s="1777">
        <v>0</v>
      </c>
      <c r="X35" s="1777">
        <v>0</v>
      </c>
      <c r="Y35" s="1777">
        <v>0</v>
      </c>
      <c r="Z35" s="1777">
        <v>0</v>
      </c>
      <c r="AA35" s="1777">
        <v>263585592</v>
      </c>
      <c r="AB35" s="1777">
        <v>263585592</v>
      </c>
      <c r="AC35" s="1778">
        <v>0</v>
      </c>
      <c r="AD35" s="1780">
        <v>23</v>
      </c>
    </row>
    <row r="36" spans="1:30" s="1597" customFormat="1" ht="23.1" customHeight="1" x14ac:dyDescent="0.15">
      <c r="A36" s="1595">
        <v>24</v>
      </c>
      <c r="B36" s="1590" t="s">
        <v>865</v>
      </c>
      <c r="C36" s="1777">
        <v>0</v>
      </c>
      <c r="D36" s="1777">
        <v>0</v>
      </c>
      <c r="E36" s="1778">
        <v>0</v>
      </c>
      <c r="F36" s="1777">
        <v>0</v>
      </c>
      <c r="G36" s="1777">
        <v>0</v>
      </c>
      <c r="H36" s="1777">
        <v>0</v>
      </c>
      <c r="I36" s="1777">
        <v>0</v>
      </c>
      <c r="J36" s="1779">
        <v>0</v>
      </c>
      <c r="K36" s="1779">
        <v>0</v>
      </c>
      <c r="L36" s="1779">
        <v>0</v>
      </c>
      <c r="M36" s="1777">
        <v>70325811</v>
      </c>
      <c r="N36" s="1777">
        <v>70778561</v>
      </c>
      <c r="O36" s="1777">
        <v>452750</v>
      </c>
      <c r="P36" s="1777">
        <v>0</v>
      </c>
      <c r="Q36" s="1777">
        <v>0</v>
      </c>
      <c r="R36" s="1777">
        <v>1507115783</v>
      </c>
      <c r="S36" s="1777">
        <v>1507115783</v>
      </c>
      <c r="T36" s="1777">
        <v>0</v>
      </c>
      <c r="U36" s="1777">
        <v>4314759</v>
      </c>
      <c r="V36" s="1777">
        <v>4314759</v>
      </c>
      <c r="W36" s="1777">
        <v>0</v>
      </c>
      <c r="X36" s="1777">
        <v>0</v>
      </c>
      <c r="Y36" s="1777">
        <v>0</v>
      </c>
      <c r="Z36" s="1777">
        <v>0</v>
      </c>
      <c r="AA36" s="1777">
        <v>584200172</v>
      </c>
      <c r="AB36" s="1777">
        <v>584200172</v>
      </c>
      <c r="AC36" s="1778">
        <v>0</v>
      </c>
      <c r="AD36" s="1780">
        <v>24</v>
      </c>
    </row>
    <row r="37" spans="1:30" s="1597" customFormat="1" ht="23.1" customHeight="1" x14ac:dyDescent="0.15">
      <c r="A37" s="1595">
        <v>25</v>
      </c>
      <c r="B37" s="1590" t="s">
        <v>867</v>
      </c>
      <c r="C37" s="1781">
        <v>239667</v>
      </c>
      <c r="D37" s="1781">
        <v>239667</v>
      </c>
      <c r="E37" s="1782">
        <v>0</v>
      </c>
      <c r="F37" s="1781">
        <v>0</v>
      </c>
      <c r="G37" s="1781">
        <v>0</v>
      </c>
      <c r="H37" s="1781">
        <v>0</v>
      </c>
      <c r="I37" s="1781">
        <v>0</v>
      </c>
      <c r="J37" s="1783">
        <v>0</v>
      </c>
      <c r="K37" s="1783">
        <v>0</v>
      </c>
      <c r="L37" s="1783">
        <v>0</v>
      </c>
      <c r="M37" s="1781">
        <v>58110000</v>
      </c>
      <c r="N37" s="1781">
        <v>58249270</v>
      </c>
      <c r="O37" s="1781">
        <v>0</v>
      </c>
      <c r="P37" s="1781">
        <v>139270</v>
      </c>
      <c r="Q37" s="1781">
        <v>0</v>
      </c>
      <c r="R37" s="1781">
        <v>1229764471</v>
      </c>
      <c r="S37" s="1781">
        <v>1229764471</v>
      </c>
      <c r="T37" s="1781">
        <v>0</v>
      </c>
      <c r="U37" s="1781">
        <v>3529320</v>
      </c>
      <c r="V37" s="1781">
        <v>3529320</v>
      </c>
      <c r="W37" s="1781">
        <v>0</v>
      </c>
      <c r="X37" s="1781">
        <v>0</v>
      </c>
      <c r="Y37" s="1781">
        <v>0</v>
      </c>
      <c r="Z37" s="1781">
        <v>0</v>
      </c>
      <c r="AA37" s="1781">
        <v>509207240</v>
      </c>
      <c r="AB37" s="1781">
        <v>509207240</v>
      </c>
      <c r="AC37" s="1782">
        <v>0</v>
      </c>
      <c r="AD37" s="1780">
        <v>25</v>
      </c>
    </row>
    <row r="38" spans="1:30" s="1597" customFormat="1" ht="23.1" customHeight="1" x14ac:dyDescent="0.15">
      <c r="A38" s="1599">
        <v>26</v>
      </c>
      <c r="B38" s="1587" t="s">
        <v>869</v>
      </c>
      <c r="C38" s="1784">
        <v>92643</v>
      </c>
      <c r="D38" s="1784">
        <v>92643</v>
      </c>
      <c r="E38" s="1785">
        <v>0</v>
      </c>
      <c r="F38" s="1784">
        <v>0</v>
      </c>
      <c r="G38" s="1784">
        <v>0</v>
      </c>
      <c r="H38" s="1784">
        <v>0</v>
      </c>
      <c r="I38" s="1784">
        <v>0</v>
      </c>
      <c r="J38" s="1786">
        <v>0</v>
      </c>
      <c r="K38" s="1786">
        <v>0</v>
      </c>
      <c r="L38" s="1786">
        <v>0</v>
      </c>
      <c r="M38" s="1784">
        <v>31002263</v>
      </c>
      <c r="N38" s="1784">
        <v>30995163</v>
      </c>
      <c r="O38" s="1784">
        <v>0</v>
      </c>
      <c r="P38" s="1784">
        <v>0</v>
      </c>
      <c r="Q38" s="1784">
        <v>7100</v>
      </c>
      <c r="R38" s="1784">
        <v>781439003</v>
      </c>
      <c r="S38" s="1784">
        <v>781439003</v>
      </c>
      <c r="T38" s="1784">
        <v>0</v>
      </c>
      <c r="U38" s="1784">
        <v>2243454</v>
      </c>
      <c r="V38" s="1784">
        <v>2243454</v>
      </c>
      <c r="W38" s="1784">
        <v>0</v>
      </c>
      <c r="X38" s="1784">
        <v>0</v>
      </c>
      <c r="Y38" s="1784">
        <v>0</v>
      </c>
      <c r="Z38" s="1784">
        <v>0</v>
      </c>
      <c r="AA38" s="1784">
        <v>375415281</v>
      </c>
      <c r="AB38" s="1784">
        <v>375415281</v>
      </c>
      <c r="AC38" s="1785">
        <v>0</v>
      </c>
      <c r="AD38" s="1787">
        <v>26</v>
      </c>
    </row>
    <row r="39" spans="1:30" s="1597" customFormat="1" ht="23.1" customHeight="1" x14ac:dyDescent="0.15">
      <c r="A39" s="1595">
        <v>27</v>
      </c>
      <c r="B39" s="1590" t="s">
        <v>871</v>
      </c>
      <c r="C39" s="1777">
        <v>163519</v>
      </c>
      <c r="D39" s="1777">
        <v>163519</v>
      </c>
      <c r="E39" s="1778">
        <v>0</v>
      </c>
      <c r="F39" s="1777">
        <v>0</v>
      </c>
      <c r="G39" s="1777">
        <v>0</v>
      </c>
      <c r="H39" s="1777">
        <v>0</v>
      </c>
      <c r="I39" s="1777">
        <v>0</v>
      </c>
      <c r="J39" s="1779">
        <v>0</v>
      </c>
      <c r="K39" s="1779">
        <v>0</v>
      </c>
      <c r="L39" s="1779">
        <v>0</v>
      </c>
      <c r="M39" s="1777">
        <v>84950442</v>
      </c>
      <c r="N39" s="1777">
        <v>84950442</v>
      </c>
      <c r="O39" s="1777">
        <v>0</v>
      </c>
      <c r="P39" s="1777">
        <v>0</v>
      </c>
      <c r="Q39" s="1777">
        <v>0</v>
      </c>
      <c r="R39" s="1777">
        <v>1593773623</v>
      </c>
      <c r="S39" s="1777">
        <v>1593773623</v>
      </c>
      <c r="T39" s="1777">
        <v>0</v>
      </c>
      <c r="U39" s="1777">
        <v>4563977</v>
      </c>
      <c r="V39" s="1777">
        <v>4563977</v>
      </c>
      <c r="W39" s="1777">
        <v>0</v>
      </c>
      <c r="X39" s="1777">
        <v>24351</v>
      </c>
      <c r="Y39" s="1777">
        <v>24351</v>
      </c>
      <c r="Z39" s="1777">
        <v>0</v>
      </c>
      <c r="AA39" s="1777">
        <v>681452098</v>
      </c>
      <c r="AB39" s="1777">
        <v>681452098</v>
      </c>
      <c r="AC39" s="1778">
        <v>0</v>
      </c>
      <c r="AD39" s="1780">
        <v>27</v>
      </c>
    </row>
    <row r="40" spans="1:30" s="1597" customFormat="1" ht="23.1" customHeight="1" x14ac:dyDescent="0.15">
      <c r="A40" s="1595">
        <v>30</v>
      </c>
      <c r="B40" s="1590" t="s">
        <v>873</v>
      </c>
      <c r="C40" s="1777">
        <v>149690</v>
      </c>
      <c r="D40" s="1777">
        <v>149690</v>
      </c>
      <c r="E40" s="1778">
        <v>0</v>
      </c>
      <c r="F40" s="1777">
        <v>0</v>
      </c>
      <c r="G40" s="1777">
        <v>0</v>
      </c>
      <c r="H40" s="1777">
        <v>190050</v>
      </c>
      <c r="I40" s="1777">
        <v>190050</v>
      </c>
      <c r="J40" s="1779">
        <v>0</v>
      </c>
      <c r="K40" s="1779">
        <v>0</v>
      </c>
      <c r="L40" s="1779">
        <v>0</v>
      </c>
      <c r="M40" s="1777">
        <v>69380000</v>
      </c>
      <c r="N40" s="1777">
        <v>69410000</v>
      </c>
      <c r="O40" s="1777">
        <v>0</v>
      </c>
      <c r="P40" s="1777">
        <v>0</v>
      </c>
      <c r="Q40" s="1777">
        <v>-30000</v>
      </c>
      <c r="R40" s="1777">
        <v>1215526413</v>
      </c>
      <c r="S40" s="1777">
        <v>1215526413</v>
      </c>
      <c r="T40" s="1777">
        <v>0</v>
      </c>
      <c r="U40" s="1777">
        <v>3480108</v>
      </c>
      <c r="V40" s="1777">
        <v>3480108</v>
      </c>
      <c r="W40" s="1777">
        <v>0</v>
      </c>
      <c r="X40" s="1777">
        <v>0</v>
      </c>
      <c r="Y40" s="1777">
        <v>0</v>
      </c>
      <c r="Z40" s="1777">
        <v>0</v>
      </c>
      <c r="AA40" s="1777">
        <v>453498452</v>
      </c>
      <c r="AB40" s="1777">
        <v>453498452</v>
      </c>
      <c r="AC40" s="1778">
        <v>0</v>
      </c>
      <c r="AD40" s="1780">
        <v>30</v>
      </c>
    </row>
    <row r="41" spans="1:30" s="1597" customFormat="1" ht="23.1" customHeight="1" x14ac:dyDescent="0.15">
      <c r="A41" s="1595">
        <v>31</v>
      </c>
      <c r="B41" s="1590" t="s">
        <v>875</v>
      </c>
      <c r="C41" s="1777">
        <v>0</v>
      </c>
      <c r="D41" s="1777">
        <v>0</v>
      </c>
      <c r="E41" s="1778">
        <v>0</v>
      </c>
      <c r="F41" s="1777">
        <v>0</v>
      </c>
      <c r="G41" s="1777">
        <v>0</v>
      </c>
      <c r="H41" s="1777">
        <v>0</v>
      </c>
      <c r="I41" s="1777">
        <v>0</v>
      </c>
      <c r="J41" s="1779">
        <v>0</v>
      </c>
      <c r="K41" s="1779">
        <v>0</v>
      </c>
      <c r="L41" s="1779">
        <v>0</v>
      </c>
      <c r="M41" s="1777">
        <v>11240000</v>
      </c>
      <c r="N41" s="1777">
        <v>11240000</v>
      </c>
      <c r="O41" s="1777">
        <v>0</v>
      </c>
      <c r="P41" s="1777">
        <v>0</v>
      </c>
      <c r="Q41" s="1777">
        <v>0</v>
      </c>
      <c r="R41" s="1777">
        <v>286098794</v>
      </c>
      <c r="S41" s="1777">
        <v>286098794</v>
      </c>
      <c r="T41" s="1777">
        <v>0</v>
      </c>
      <c r="U41" s="1777">
        <v>819570</v>
      </c>
      <c r="V41" s="1777">
        <v>819570</v>
      </c>
      <c r="W41" s="1777">
        <v>0</v>
      </c>
      <c r="X41" s="1777">
        <v>1749486</v>
      </c>
      <c r="Y41" s="1777">
        <v>1749486</v>
      </c>
      <c r="Z41" s="1777">
        <v>0</v>
      </c>
      <c r="AA41" s="1777">
        <v>120275890</v>
      </c>
      <c r="AB41" s="1777">
        <v>120275890</v>
      </c>
      <c r="AC41" s="1778">
        <v>0</v>
      </c>
      <c r="AD41" s="1780">
        <v>31</v>
      </c>
    </row>
    <row r="42" spans="1:30" s="1597" customFormat="1" ht="23.1" customHeight="1" x14ac:dyDescent="0.15">
      <c r="A42" s="1595">
        <v>32</v>
      </c>
      <c r="B42" s="1608" t="s">
        <v>877</v>
      </c>
      <c r="C42" s="1781">
        <v>245326</v>
      </c>
      <c r="D42" s="1781">
        <v>245326</v>
      </c>
      <c r="E42" s="1782">
        <v>0</v>
      </c>
      <c r="F42" s="1781">
        <v>0</v>
      </c>
      <c r="G42" s="1781">
        <v>0</v>
      </c>
      <c r="H42" s="1781">
        <v>0</v>
      </c>
      <c r="I42" s="1781">
        <v>0</v>
      </c>
      <c r="J42" s="1783">
        <v>0</v>
      </c>
      <c r="K42" s="1783">
        <v>0</v>
      </c>
      <c r="L42" s="1783">
        <v>0</v>
      </c>
      <c r="M42" s="1781">
        <v>74146360</v>
      </c>
      <c r="N42" s="1781">
        <v>74146360</v>
      </c>
      <c r="O42" s="1781">
        <v>0</v>
      </c>
      <c r="P42" s="1781">
        <v>0</v>
      </c>
      <c r="Q42" s="1781">
        <v>0</v>
      </c>
      <c r="R42" s="1781">
        <v>1237880871</v>
      </c>
      <c r="S42" s="1781">
        <v>1237880871</v>
      </c>
      <c r="T42" s="1781">
        <v>0</v>
      </c>
      <c r="U42" s="1781">
        <v>3548522</v>
      </c>
      <c r="V42" s="1781">
        <v>3548522</v>
      </c>
      <c r="W42" s="1781">
        <v>0</v>
      </c>
      <c r="X42" s="1781">
        <v>0</v>
      </c>
      <c r="Y42" s="1781">
        <v>0</v>
      </c>
      <c r="Z42" s="1781">
        <v>0</v>
      </c>
      <c r="AA42" s="1781">
        <v>563019902</v>
      </c>
      <c r="AB42" s="1781">
        <v>563019902</v>
      </c>
      <c r="AC42" s="1782">
        <v>0</v>
      </c>
      <c r="AD42" s="1780">
        <v>32</v>
      </c>
    </row>
    <row r="43" spans="1:30" s="1597" customFormat="1" ht="23.1" customHeight="1" x14ac:dyDescent="0.15">
      <c r="A43" s="1599">
        <v>33</v>
      </c>
      <c r="B43" s="1587" t="s">
        <v>879</v>
      </c>
      <c r="C43" s="1784">
        <v>98045</v>
      </c>
      <c r="D43" s="1784">
        <v>98045</v>
      </c>
      <c r="E43" s="1785">
        <v>0</v>
      </c>
      <c r="F43" s="1784">
        <v>0</v>
      </c>
      <c r="G43" s="1784">
        <v>0</v>
      </c>
      <c r="H43" s="1784">
        <v>0</v>
      </c>
      <c r="I43" s="1784">
        <v>0</v>
      </c>
      <c r="J43" s="1786">
        <v>0</v>
      </c>
      <c r="K43" s="1786">
        <v>0</v>
      </c>
      <c r="L43" s="1786">
        <v>0</v>
      </c>
      <c r="M43" s="1784">
        <v>49500000</v>
      </c>
      <c r="N43" s="1784">
        <v>49499000</v>
      </c>
      <c r="O43" s="1784">
        <v>0</v>
      </c>
      <c r="P43" s="1784">
        <v>0</v>
      </c>
      <c r="Q43" s="1784">
        <v>1000</v>
      </c>
      <c r="R43" s="1784">
        <v>806791340</v>
      </c>
      <c r="S43" s="1784">
        <v>806791340</v>
      </c>
      <c r="T43" s="1784">
        <v>0</v>
      </c>
      <c r="U43" s="1784">
        <v>2310793</v>
      </c>
      <c r="V43" s="1784">
        <v>2310793</v>
      </c>
      <c r="W43" s="1784">
        <v>0</v>
      </c>
      <c r="X43" s="1784">
        <v>112609</v>
      </c>
      <c r="Y43" s="1784">
        <v>112609</v>
      </c>
      <c r="Z43" s="1784">
        <v>0</v>
      </c>
      <c r="AA43" s="1784">
        <v>377862174</v>
      </c>
      <c r="AB43" s="1784">
        <v>377862174</v>
      </c>
      <c r="AC43" s="1785">
        <v>0</v>
      </c>
      <c r="AD43" s="1787">
        <v>33</v>
      </c>
    </row>
    <row r="44" spans="1:30" s="1597" customFormat="1" ht="23.1" customHeight="1" x14ac:dyDescent="0.15">
      <c r="A44" s="1595">
        <v>35</v>
      </c>
      <c r="B44" s="1590" t="s">
        <v>881</v>
      </c>
      <c r="C44" s="1777">
        <v>81147</v>
      </c>
      <c r="D44" s="1777">
        <v>81147</v>
      </c>
      <c r="E44" s="1778">
        <v>0</v>
      </c>
      <c r="F44" s="1777">
        <v>0</v>
      </c>
      <c r="G44" s="1777">
        <v>0</v>
      </c>
      <c r="H44" s="1777">
        <v>0</v>
      </c>
      <c r="I44" s="1777">
        <v>0</v>
      </c>
      <c r="J44" s="1779">
        <v>0</v>
      </c>
      <c r="K44" s="1779">
        <v>0</v>
      </c>
      <c r="L44" s="1779">
        <v>0</v>
      </c>
      <c r="M44" s="1777">
        <v>34580181</v>
      </c>
      <c r="N44" s="1777">
        <v>34580181</v>
      </c>
      <c r="O44" s="1777">
        <v>0</v>
      </c>
      <c r="P44" s="1777">
        <v>0</v>
      </c>
      <c r="Q44" s="1777">
        <v>0</v>
      </c>
      <c r="R44" s="1777">
        <v>735818821</v>
      </c>
      <c r="S44" s="1777">
        <v>735818821</v>
      </c>
      <c r="T44" s="1777">
        <v>0</v>
      </c>
      <c r="U44" s="1777">
        <v>2105585</v>
      </c>
      <c r="V44" s="1777">
        <v>2105585</v>
      </c>
      <c r="W44" s="1777">
        <v>0</v>
      </c>
      <c r="X44" s="1777">
        <v>85813</v>
      </c>
      <c r="Y44" s="1777">
        <v>85813</v>
      </c>
      <c r="Z44" s="1777">
        <v>0</v>
      </c>
      <c r="AA44" s="1777">
        <v>292589271</v>
      </c>
      <c r="AB44" s="1777">
        <v>292589271</v>
      </c>
      <c r="AC44" s="1778">
        <v>0</v>
      </c>
      <c r="AD44" s="1780">
        <v>35</v>
      </c>
    </row>
    <row r="45" spans="1:30" s="1597" customFormat="1" ht="23.1" customHeight="1" x14ac:dyDescent="0.15">
      <c r="A45" s="1595">
        <v>36</v>
      </c>
      <c r="B45" s="1590" t="s">
        <v>883</v>
      </c>
      <c r="C45" s="1777">
        <v>68820</v>
      </c>
      <c r="D45" s="1777">
        <v>68820</v>
      </c>
      <c r="E45" s="1778">
        <v>0</v>
      </c>
      <c r="F45" s="1777">
        <v>0</v>
      </c>
      <c r="G45" s="1777">
        <v>0</v>
      </c>
      <c r="H45" s="1777">
        <v>136400</v>
      </c>
      <c r="I45" s="1777">
        <v>136400</v>
      </c>
      <c r="J45" s="1779">
        <v>0</v>
      </c>
      <c r="K45" s="1779">
        <v>0</v>
      </c>
      <c r="L45" s="1779">
        <v>0</v>
      </c>
      <c r="M45" s="1777">
        <v>45500000</v>
      </c>
      <c r="N45" s="1777">
        <v>45500000</v>
      </c>
      <c r="O45" s="1777">
        <v>0</v>
      </c>
      <c r="P45" s="1777">
        <v>0</v>
      </c>
      <c r="Q45" s="1777">
        <v>0</v>
      </c>
      <c r="R45" s="1777">
        <v>936596557</v>
      </c>
      <c r="S45" s="1777">
        <v>936596557</v>
      </c>
      <c r="T45" s="1777">
        <v>0</v>
      </c>
      <c r="U45" s="1777">
        <v>2687890</v>
      </c>
      <c r="V45" s="1777">
        <v>2687890</v>
      </c>
      <c r="W45" s="1777">
        <v>0</v>
      </c>
      <c r="X45" s="1777">
        <v>48047</v>
      </c>
      <c r="Y45" s="1777">
        <v>48047</v>
      </c>
      <c r="Z45" s="1777">
        <v>0</v>
      </c>
      <c r="AA45" s="1777">
        <v>445330783</v>
      </c>
      <c r="AB45" s="1777">
        <v>445330783</v>
      </c>
      <c r="AC45" s="1778">
        <v>0</v>
      </c>
      <c r="AD45" s="1780">
        <v>36</v>
      </c>
    </row>
    <row r="46" spans="1:30" s="1597" customFormat="1" ht="23.1" customHeight="1" x14ac:dyDescent="0.15">
      <c r="A46" s="1595">
        <v>38</v>
      </c>
      <c r="B46" s="1590" t="s">
        <v>885</v>
      </c>
      <c r="C46" s="1777">
        <v>2800</v>
      </c>
      <c r="D46" s="1777">
        <v>2800</v>
      </c>
      <c r="E46" s="1778">
        <v>0</v>
      </c>
      <c r="F46" s="1777">
        <v>0</v>
      </c>
      <c r="G46" s="1777">
        <v>0</v>
      </c>
      <c r="H46" s="1777">
        <v>0</v>
      </c>
      <c r="I46" s="1777">
        <v>0</v>
      </c>
      <c r="J46" s="1779">
        <v>0</v>
      </c>
      <c r="K46" s="1779">
        <v>0</v>
      </c>
      <c r="L46" s="1779">
        <v>0</v>
      </c>
      <c r="M46" s="1777">
        <v>11938000</v>
      </c>
      <c r="N46" s="1777">
        <v>11938000</v>
      </c>
      <c r="O46" s="1777">
        <v>0</v>
      </c>
      <c r="P46" s="1777">
        <v>0</v>
      </c>
      <c r="Q46" s="1777">
        <v>0</v>
      </c>
      <c r="R46" s="1777">
        <v>303826559</v>
      </c>
      <c r="S46" s="1777">
        <v>303826559</v>
      </c>
      <c r="T46" s="1777">
        <v>0</v>
      </c>
      <c r="U46" s="1777">
        <v>870548</v>
      </c>
      <c r="V46" s="1777">
        <v>870548</v>
      </c>
      <c r="W46" s="1777">
        <v>0</v>
      </c>
      <c r="X46" s="1777">
        <v>0</v>
      </c>
      <c r="Y46" s="1777">
        <v>0</v>
      </c>
      <c r="Z46" s="1777">
        <v>0</v>
      </c>
      <c r="AA46" s="1777">
        <v>140836991</v>
      </c>
      <c r="AB46" s="1777">
        <v>140836991</v>
      </c>
      <c r="AC46" s="1778">
        <v>0</v>
      </c>
      <c r="AD46" s="1780">
        <v>38</v>
      </c>
    </row>
    <row r="47" spans="1:30" s="1597" customFormat="1" ht="23.1" customHeight="1" x14ac:dyDescent="0.15">
      <c r="A47" s="1595">
        <v>39</v>
      </c>
      <c r="B47" s="1590" t="s">
        <v>887</v>
      </c>
      <c r="C47" s="1781">
        <v>0</v>
      </c>
      <c r="D47" s="1781">
        <v>0</v>
      </c>
      <c r="E47" s="1782">
        <v>0</v>
      </c>
      <c r="F47" s="1781">
        <v>0</v>
      </c>
      <c r="G47" s="1781">
        <v>0</v>
      </c>
      <c r="H47" s="1781">
        <v>0</v>
      </c>
      <c r="I47" s="1781">
        <v>0</v>
      </c>
      <c r="J47" s="1783">
        <v>0</v>
      </c>
      <c r="K47" s="1783">
        <v>0</v>
      </c>
      <c r="L47" s="1783">
        <v>0</v>
      </c>
      <c r="M47" s="1781">
        <v>8930000</v>
      </c>
      <c r="N47" s="1781">
        <v>8930000</v>
      </c>
      <c r="O47" s="1781">
        <v>0</v>
      </c>
      <c r="P47" s="1781">
        <v>0</v>
      </c>
      <c r="Q47" s="1781">
        <v>0</v>
      </c>
      <c r="R47" s="1781">
        <v>193624529</v>
      </c>
      <c r="S47" s="1781">
        <v>193624529</v>
      </c>
      <c r="T47" s="1781">
        <v>0</v>
      </c>
      <c r="U47" s="1781">
        <v>554911</v>
      </c>
      <c r="V47" s="1781">
        <v>554911</v>
      </c>
      <c r="W47" s="1781">
        <v>0</v>
      </c>
      <c r="X47" s="1781">
        <v>0</v>
      </c>
      <c r="Y47" s="1781">
        <v>0</v>
      </c>
      <c r="Z47" s="1781">
        <v>0</v>
      </c>
      <c r="AA47" s="1781">
        <v>87072214</v>
      </c>
      <c r="AB47" s="1781">
        <v>87072214</v>
      </c>
      <c r="AC47" s="1782">
        <v>0</v>
      </c>
      <c r="AD47" s="1780">
        <v>39</v>
      </c>
    </row>
    <row r="48" spans="1:30" s="1597" customFormat="1" ht="23.1" customHeight="1" x14ac:dyDescent="0.15">
      <c r="A48" s="1601">
        <v>40</v>
      </c>
      <c r="B48" s="1587" t="s">
        <v>888</v>
      </c>
      <c r="C48" s="1784">
        <v>0</v>
      </c>
      <c r="D48" s="1784">
        <v>0</v>
      </c>
      <c r="E48" s="1785">
        <v>0</v>
      </c>
      <c r="F48" s="1784">
        <v>0</v>
      </c>
      <c r="G48" s="1784">
        <v>0</v>
      </c>
      <c r="H48" s="1784">
        <v>0</v>
      </c>
      <c r="I48" s="1784">
        <v>0</v>
      </c>
      <c r="J48" s="1786">
        <v>0</v>
      </c>
      <c r="K48" s="1786">
        <v>0</v>
      </c>
      <c r="L48" s="1786">
        <v>0</v>
      </c>
      <c r="M48" s="1784">
        <v>3910000</v>
      </c>
      <c r="N48" s="1784">
        <v>3910000</v>
      </c>
      <c r="O48" s="1784">
        <v>0</v>
      </c>
      <c r="P48" s="1784">
        <v>0</v>
      </c>
      <c r="Q48" s="1784">
        <v>0</v>
      </c>
      <c r="R48" s="1784">
        <v>108256171</v>
      </c>
      <c r="S48" s="1784">
        <v>108256171</v>
      </c>
      <c r="T48" s="1784">
        <v>0</v>
      </c>
      <c r="U48" s="1784">
        <v>310505</v>
      </c>
      <c r="V48" s="1784">
        <v>310505</v>
      </c>
      <c r="W48" s="1784">
        <v>0</v>
      </c>
      <c r="X48" s="1784">
        <v>0</v>
      </c>
      <c r="Y48" s="1784">
        <v>0</v>
      </c>
      <c r="Z48" s="1784">
        <v>0</v>
      </c>
      <c r="AA48" s="1784">
        <v>52372469</v>
      </c>
      <c r="AB48" s="1784">
        <v>52372469</v>
      </c>
      <c r="AC48" s="1785">
        <v>0</v>
      </c>
      <c r="AD48" s="1788">
        <v>40</v>
      </c>
    </row>
    <row r="49" spans="1:30" s="1597" customFormat="1" ht="23.1" customHeight="1" x14ac:dyDescent="0.15">
      <c r="A49" s="1595">
        <v>41</v>
      </c>
      <c r="B49" s="1590" t="s">
        <v>890</v>
      </c>
      <c r="C49" s="1777">
        <v>0</v>
      </c>
      <c r="D49" s="1777">
        <v>0</v>
      </c>
      <c r="E49" s="1778">
        <v>0</v>
      </c>
      <c r="F49" s="1777">
        <v>0</v>
      </c>
      <c r="G49" s="1777">
        <v>0</v>
      </c>
      <c r="H49" s="1777">
        <v>0</v>
      </c>
      <c r="I49" s="1777">
        <v>0</v>
      </c>
      <c r="J49" s="1779">
        <v>0</v>
      </c>
      <c r="K49" s="1779">
        <v>0</v>
      </c>
      <c r="L49" s="1779">
        <v>0</v>
      </c>
      <c r="M49" s="1777">
        <v>11230000</v>
      </c>
      <c r="N49" s="1777">
        <v>11230000</v>
      </c>
      <c r="O49" s="1777">
        <v>0</v>
      </c>
      <c r="P49" s="1777">
        <v>0</v>
      </c>
      <c r="Q49" s="1777">
        <v>0</v>
      </c>
      <c r="R49" s="1777">
        <v>226354271</v>
      </c>
      <c r="S49" s="1777">
        <v>226354271</v>
      </c>
      <c r="T49" s="1777">
        <v>0</v>
      </c>
      <c r="U49" s="1777">
        <v>648582</v>
      </c>
      <c r="V49" s="1777">
        <v>648582</v>
      </c>
      <c r="W49" s="1777">
        <v>0</v>
      </c>
      <c r="X49" s="1777">
        <v>3503</v>
      </c>
      <c r="Y49" s="1777">
        <v>3503</v>
      </c>
      <c r="Z49" s="1777">
        <v>0</v>
      </c>
      <c r="AA49" s="1777">
        <v>104212811</v>
      </c>
      <c r="AB49" s="1777">
        <v>104212811</v>
      </c>
      <c r="AC49" s="1778">
        <v>0</v>
      </c>
      <c r="AD49" s="1780">
        <v>41</v>
      </c>
    </row>
    <row r="50" spans="1:30" s="1597" customFormat="1" ht="23.1" customHeight="1" x14ac:dyDescent="0.15">
      <c r="A50" s="1595">
        <v>42</v>
      </c>
      <c r="B50" s="1590" t="s">
        <v>892</v>
      </c>
      <c r="C50" s="1777">
        <v>50104</v>
      </c>
      <c r="D50" s="1777">
        <v>50104</v>
      </c>
      <c r="E50" s="1778">
        <v>0</v>
      </c>
      <c r="F50" s="1777">
        <v>0</v>
      </c>
      <c r="G50" s="1777">
        <v>0</v>
      </c>
      <c r="H50" s="1777">
        <v>0</v>
      </c>
      <c r="I50" s="1777">
        <v>0</v>
      </c>
      <c r="J50" s="1779">
        <v>0</v>
      </c>
      <c r="K50" s="1779">
        <v>0</v>
      </c>
      <c r="L50" s="1779">
        <v>0</v>
      </c>
      <c r="M50" s="1777">
        <v>8690000</v>
      </c>
      <c r="N50" s="1777">
        <v>8690000</v>
      </c>
      <c r="O50" s="1777">
        <v>0</v>
      </c>
      <c r="P50" s="1777">
        <v>0</v>
      </c>
      <c r="Q50" s="1777">
        <v>0</v>
      </c>
      <c r="R50" s="1777">
        <v>218607518</v>
      </c>
      <c r="S50" s="1777">
        <v>218607518</v>
      </c>
      <c r="T50" s="1777">
        <v>0</v>
      </c>
      <c r="U50" s="1777">
        <v>627592</v>
      </c>
      <c r="V50" s="1777">
        <v>627592</v>
      </c>
      <c r="W50" s="1777">
        <v>0</v>
      </c>
      <c r="X50" s="1777">
        <v>0</v>
      </c>
      <c r="Y50" s="1777">
        <v>0</v>
      </c>
      <c r="Z50" s="1777">
        <v>0</v>
      </c>
      <c r="AA50" s="1777">
        <v>108733317</v>
      </c>
      <c r="AB50" s="1777">
        <v>108733317</v>
      </c>
      <c r="AC50" s="1778">
        <v>0</v>
      </c>
      <c r="AD50" s="1780">
        <v>42</v>
      </c>
    </row>
    <row r="51" spans="1:30" s="1597" customFormat="1" ht="23.1" customHeight="1" x14ac:dyDescent="0.15">
      <c r="A51" s="1595">
        <v>43</v>
      </c>
      <c r="B51" s="1590" t="s">
        <v>894</v>
      </c>
      <c r="C51" s="1777">
        <v>102330</v>
      </c>
      <c r="D51" s="1777">
        <v>102330</v>
      </c>
      <c r="E51" s="1778">
        <v>0</v>
      </c>
      <c r="F51" s="1777">
        <v>0</v>
      </c>
      <c r="G51" s="1777">
        <v>0</v>
      </c>
      <c r="H51" s="1777">
        <v>0</v>
      </c>
      <c r="I51" s="1777">
        <v>0</v>
      </c>
      <c r="J51" s="1779">
        <v>0</v>
      </c>
      <c r="K51" s="1779">
        <v>0</v>
      </c>
      <c r="L51" s="1779">
        <v>0</v>
      </c>
      <c r="M51" s="1777">
        <v>5990000</v>
      </c>
      <c r="N51" s="1777">
        <v>5990000</v>
      </c>
      <c r="O51" s="1777">
        <v>0</v>
      </c>
      <c r="P51" s="1777">
        <v>0</v>
      </c>
      <c r="Q51" s="1777">
        <v>0</v>
      </c>
      <c r="R51" s="1777">
        <v>119082926</v>
      </c>
      <c r="S51" s="1777">
        <v>119082926</v>
      </c>
      <c r="T51" s="1777">
        <v>0</v>
      </c>
      <c r="U51" s="1777">
        <v>341585</v>
      </c>
      <c r="V51" s="1777">
        <v>341585</v>
      </c>
      <c r="W51" s="1777">
        <v>0</v>
      </c>
      <c r="X51" s="1777">
        <v>20426</v>
      </c>
      <c r="Y51" s="1777">
        <v>20426</v>
      </c>
      <c r="Z51" s="1777">
        <v>0</v>
      </c>
      <c r="AA51" s="1777">
        <v>59370879</v>
      </c>
      <c r="AB51" s="1777">
        <v>59370879</v>
      </c>
      <c r="AC51" s="1778">
        <v>0</v>
      </c>
      <c r="AD51" s="1780">
        <v>43</v>
      </c>
    </row>
    <row r="52" spans="1:30" s="1597" customFormat="1" ht="23.1" customHeight="1" x14ac:dyDescent="0.15">
      <c r="A52" s="1595">
        <v>44</v>
      </c>
      <c r="B52" s="1590" t="s">
        <v>896</v>
      </c>
      <c r="C52" s="1781">
        <v>48006</v>
      </c>
      <c r="D52" s="1781">
        <v>48006</v>
      </c>
      <c r="E52" s="1782">
        <v>0</v>
      </c>
      <c r="F52" s="1781">
        <v>0</v>
      </c>
      <c r="G52" s="1781">
        <v>0</v>
      </c>
      <c r="H52" s="1781">
        <v>0</v>
      </c>
      <c r="I52" s="1781">
        <v>0</v>
      </c>
      <c r="J52" s="1783">
        <v>0</v>
      </c>
      <c r="K52" s="1783">
        <v>0</v>
      </c>
      <c r="L52" s="1783">
        <v>0</v>
      </c>
      <c r="M52" s="1781">
        <v>4750000</v>
      </c>
      <c r="N52" s="1781">
        <v>4750000</v>
      </c>
      <c r="O52" s="1781">
        <v>0</v>
      </c>
      <c r="P52" s="1781">
        <v>0</v>
      </c>
      <c r="Q52" s="1781">
        <v>0</v>
      </c>
      <c r="R52" s="1781">
        <v>126830402</v>
      </c>
      <c r="S52" s="1781">
        <v>126830402</v>
      </c>
      <c r="T52" s="1781">
        <v>0</v>
      </c>
      <c r="U52" s="1781">
        <v>363564</v>
      </c>
      <c r="V52" s="1781">
        <v>363564</v>
      </c>
      <c r="W52" s="1781">
        <v>0</v>
      </c>
      <c r="X52" s="1781">
        <v>0</v>
      </c>
      <c r="Y52" s="1781">
        <v>0</v>
      </c>
      <c r="Z52" s="1781">
        <v>0</v>
      </c>
      <c r="AA52" s="1781">
        <v>59227324</v>
      </c>
      <c r="AB52" s="1781">
        <v>59227324</v>
      </c>
      <c r="AC52" s="1782">
        <v>0</v>
      </c>
      <c r="AD52" s="1780">
        <v>44</v>
      </c>
    </row>
    <row r="53" spans="1:30" s="1597" customFormat="1" ht="23.1" customHeight="1" x14ac:dyDescent="0.15">
      <c r="A53" s="1599">
        <v>45</v>
      </c>
      <c r="B53" s="1587" t="s">
        <v>897</v>
      </c>
      <c r="C53" s="1784">
        <v>79019</v>
      </c>
      <c r="D53" s="1784">
        <v>79019</v>
      </c>
      <c r="E53" s="1785">
        <v>0</v>
      </c>
      <c r="F53" s="1784">
        <v>0</v>
      </c>
      <c r="G53" s="1784">
        <v>0</v>
      </c>
      <c r="H53" s="1784">
        <v>0</v>
      </c>
      <c r="I53" s="1784">
        <v>0</v>
      </c>
      <c r="J53" s="1786">
        <v>0</v>
      </c>
      <c r="K53" s="1786">
        <v>0</v>
      </c>
      <c r="L53" s="1786">
        <v>0</v>
      </c>
      <c r="M53" s="1784">
        <v>38292660</v>
      </c>
      <c r="N53" s="1784">
        <v>38292660</v>
      </c>
      <c r="O53" s="1784">
        <v>0</v>
      </c>
      <c r="P53" s="1784">
        <v>0</v>
      </c>
      <c r="Q53" s="1784">
        <v>0</v>
      </c>
      <c r="R53" s="1784">
        <v>745134025</v>
      </c>
      <c r="S53" s="1784">
        <v>745134025</v>
      </c>
      <c r="T53" s="1784">
        <v>0</v>
      </c>
      <c r="U53" s="1784">
        <v>2135122</v>
      </c>
      <c r="V53" s="1784">
        <v>2135122</v>
      </c>
      <c r="W53" s="1784">
        <v>0</v>
      </c>
      <c r="X53" s="1784">
        <v>314824</v>
      </c>
      <c r="Y53" s="1784">
        <v>314824</v>
      </c>
      <c r="Z53" s="1784">
        <v>0</v>
      </c>
      <c r="AA53" s="1784">
        <v>334687536</v>
      </c>
      <c r="AB53" s="1784">
        <v>334687536</v>
      </c>
      <c r="AC53" s="1785">
        <v>0</v>
      </c>
      <c r="AD53" s="1787">
        <v>45</v>
      </c>
    </row>
    <row r="54" spans="1:30" s="1597" customFormat="1" ht="23.1" customHeight="1" x14ac:dyDescent="0.15">
      <c r="A54" s="1595">
        <v>46</v>
      </c>
      <c r="B54" s="1590" t="s">
        <v>898</v>
      </c>
      <c r="C54" s="1777">
        <v>0</v>
      </c>
      <c r="D54" s="1777">
        <v>0</v>
      </c>
      <c r="E54" s="1778">
        <v>0</v>
      </c>
      <c r="F54" s="1777">
        <v>0</v>
      </c>
      <c r="G54" s="1777">
        <v>0</v>
      </c>
      <c r="H54" s="1777">
        <v>0</v>
      </c>
      <c r="I54" s="1777">
        <v>0</v>
      </c>
      <c r="J54" s="1779">
        <v>0</v>
      </c>
      <c r="K54" s="1779">
        <v>0</v>
      </c>
      <c r="L54" s="1779">
        <v>0</v>
      </c>
      <c r="M54" s="1777">
        <v>14900000</v>
      </c>
      <c r="N54" s="1777">
        <v>14900000</v>
      </c>
      <c r="O54" s="1777">
        <v>0</v>
      </c>
      <c r="P54" s="1777">
        <v>0</v>
      </c>
      <c r="Q54" s="1777">
        <v>0</v>
      </c>
      <c r="R54" s="1777">
        <v>335316151</v>
      </c>
      <c r="S54" s="1777">
        <v>335316151</v>
      </c>
      <c r="T54" s="1777">
        <v>0</v>
      </c>
      <c r="U54" s="1777">
        <v>962853</v>
      </c>
      <c r="V54" s="1777">
        <v>962853</v>
      </c>
      <c r="W54" s="1777">
        <v>0</v>
      </c>
      <c r="X54" s="1777">
        <v>0</v>
      </c>
      <c r="Y54" s="1777">
        <v>0</v>
      </c>
      <c r="Z54" s="1777">
        <v>0</v>
      </c>
      <c r="AA54" s="1777">
        <v>168713583</v>
      </c>
      <c r="AB54" s="1777">
        <v>168713583</v>
      </c>
      <c r="AC54" s="1778">
        <v>0</v>
      </c>
      <c r="AD54" s="1780">
        <v>46</v>
      </c>
    </row>
    <row r="55" spans="1:30" s="1597" customFormat="1" ht="23.1" customHeight="1" x14ac:dyDescent="0.15">
      <c r="A55" s="1595">
        <v>52</v>
      </c>
      <c r="B55" s="1590" t="s">
        <v>899</v>
      </c>
      <c r="C55" s="1777">
        <v>0</v>
      </c>
      <c r="D55" s="1777">
        <v>0</v>
      </c>
      <c r="E55" s="1778">
        <v>0</v>
      </c>
      <c r="F55" s="1777">
        <v>0</v>
      </c>
      <c r="G55" s="1777">
        <v>0</v>
      </c>
      <c r="H55" s="1777">
        <v>0</v>
      </c>
      <c r="I55" s="1777">
        <v>0</v>
      </c>
      <c r="J55" s="1779">
        <v>0</v>
      </c>
      <c r="K55" s="1779">
        <v>0</v>
      </c>
      <c r="L55" s="1779">
        <v>0</v>
      </c>
      <c r="M55" s="1777">
        <v>6034340</v>
      </c>
      <c r="N55" s="1777">
        <v>6034340</v>
      </c>
      <c r="O55" s="1777">
        <v>0</v>
      </c>
      <c r="P55" s="1777">
        <v>0</v>
      </c>
      <c r="Q55" s="1777">
        <v>0</v>
      </c>
      <c r="R55" s="1777">
        <v>140010047</v>
      </c>
      <c r="S55" s="1777">
        <v>140010047</v>
      </c>
      <c r="T55" s="1777">
        <v>0</v>
      </c>
      <c r="U55" s="1777">
        <v>401833</v>
      </c>
      <c r="V55" s="1777">
        <v>401833</v>
      </c>
      <c r="W55" s="1777">
        <v>0</v>
      </c>
      <c r="X55" s="1777">
        <v>0</v>
      </c>
      <c r="Y55" s="1777">
        <v>0</v>
      </c>
      <c r="Z55" s="1777">
        <v>0</v>
      </c>
      <c r="AA55" s="1777">
        <v>70123022</v>
      </c>
      <c r="AB55" s="1777">
        <v>70123022</v>
      </c>
      <c r="AC55" s="1778">
        <v>0</v>
      </c>
      <c r="AD55" s="1780">
        <v>52</v>
      </c>
    </row>
    <row r="56" spans="1:30" s="1597" customFormat="1" ht="23.1" customHeight="1" x14ac:dyDescent="0.15">
      <c r="A56" s="1595">
        <v>54</v>
      </c>
      <c r="B56" s="1590" t="s">
        <v>900</v>
      </c>
      <c r="C56" s="1777">
        <v>0</v>
      </c>
      <c r="D56" s="1777">
        <v>0</v>
      </c>
      <c r="E56" s="1778">
        <v>0</v>
      </c>
      <c r="F56" s="1777">
        <v>0</v>
      </c>
      <c r="G56" s="1777">
        <v>0</v>
      </c>
      <c r="H56" s="1777">
        <v>0</v>
      </c>
      <c r="I56" s="1777">
        <v>0</v>
      </c>
      <c r="J56" s="1779">
        <v>0</v>
      </c>
      <c r="K56" s="1779">
        <v>0</v>
      </c>
      <c r="L56" s="1779">
        <v>0</v>
      </c>
      <c r="M56" s="1777">
        <v>4010000</v>
      </c>
      <c r="N56" s="1777">
        <v>4010000</v>
      </c>
      <c r="O56" s="1777">
        <v>0</v>
      </c>
      <c r="P56" s="1777">
        <v>0</v>
      </c>
      <c r="Q56" s="1777">
        <v>0</v>
      </c>
      <c r="R56" s="1777">
        <v>98245401</v>
      </c>
      <c r="S56" s="1777">
        <v>98245401</v>
      </c>
      <c r="T56" s="1777">
        <v>0</v>
      </c>
      <c r="U56" s="1777">
        <v>281462</v>
      </c>
      <c r="V56" s="1777">
        <v>281462</v>
      </c>
      <c r="W56" s="1777">
        <v>0</v>
      </c>
      <c r="X56" s="1777">
        <v>149361</v>
      </c>
      <c r="Y56" s="1777">
        <v>149361</v>
      </c>
      <c r="Z56" s="1777">
        <v>0</v>
      </c>
      <c r="AA56" s="1777">
        <v>45800114</v>
      </c>
      <c r="AB56" s="1777">
        <v>45800114</v>
      </c>
      <c r="AC56" s="1778">
        <v>0</v>
      </c>
      <c r="AD56" s="1780">
        <v>54</v>
      </c>
    </row>
    <row r="57" spans="1:30" s="1597" customFormat="1" ht="23.1" customHeight="1" thickBot="1" x14ac:dyDescent="0.2">
      <c r="A57" s="1603">
        <v>59</v>
      </c>
      <c r="B57" s="1604" t="s">
        <v>902</v>
      </c>
      <c r="C57" s="1789">
        <v>1379</v>
      </c>
      <c r="D57" s="1789">
        <v>1379</v>
      </c>
      <c r="E57" s="1790">
        <v>0</v>
      </c>
      <c r="F57" s="1789">
        <v>0</v>
      </c>
      <c r="G57" s="1789">
        <v>0</v>
      </c>
      <c r="H57" s="1789">
        <v>0</v>
      </c>
      <c r="I57" s="1789">
        <v>0</v>
      </c>
      <c r="J57" s="1791">
        <v>0</v>
      </c>
      <c r="K57" s="1791">
        <v>0</v>
      </c>
      <c r="L57" s="1791">
        <v>0</v>
      </c>
      <c r="M57" s="1789">
        <v>10870000</v>
      </c>
      <c r="N57" s="1789">
        <v>10870000</v>
      </c>
      <c r="O57" s="1789">
        <v>0</v>
      </c>
      <c r="P57" s="1789">
        <v>0</v>
      </c>
      <c r="Q57" s="1789">
        <v>0</v>
      </c>
      <c r="R57" s="1789">
        <v>285231906</v>
      </c>
      <c r="S57" s="1789">
        <v>285231906</v>
      </c>
      <c r="T57" s="1789">
        <v>0</v>
      </c>
      <c r="U57" s="1789">
        <v>818227</v>
      </c>
      <c r="V57" s="1789">
        <v>818227</v>
      </c>
      <c r="W57" s="1789">
        <v>0</v>
      </c>
      <c r="X57" s="1789">
        <v>0</v>
      </c>
      <c r="Y57" s="1789">
        <v>0</v>
      </c>
      <c r="Z57" s="1789">
        <v>0</v>
      </c>
      <c r="AA57" s="1789">
        <v>137393417</v>
      </c>
      <c r="AB57" s="1789">
        <v>137393417</v>
      </c>
      <c r="AC57" s="1790">
        <v>0</v>
      </c>
      <c r="AD57" s="1792">
        <v>59</v>
      </c>
    </row>
    <row r="58" spans="1:30" s="1597" customFormat="1" ht="23.1" customHeight="1" x14ac:dyDescent="0.15">
      <c r="A58" s="1595">
        <v>61</v>
      </c>
      <c r="B58" s="1590" t="s">
        <v>904</v>
      </c>
      <c r="C58" s="1777">
        <v>24803</v>
      </c>
      <c r="D58" s="1777">
        <v>24803</v>
      </c>
      <c r="E58" s="1778">
        <v>0</v>
      </c>
      <c r="F58" s="1777">
        <v>0</v>
      </c>
      <c r="G58" s="1777">
        <v>0</v>
      </c>
      <c r="H58" s="1777">
        <v>0</v>
      </c>
      <c r="I58" s="1777">
        <v>0</v>
      </c>
      <c r="J58" s="1779">
        <v>0</v>
      </c>
      <c r="K58" s="1779">
        <v>0</v>
      </c>
      <c r="L58" s="1779">
        <v>0</v>
      </c>
      <c r="M58" s="1777">
        <v>11130000</v>
      </c>
      <c r="N58" s="1777">
        <v>11130000</v>
      </c>
      <c r="O58" s="1777">
        <v>0</v>
      </c>
      <c r="P58" s="1777">
        <v>0</v>
      </c>
      <c r="Q58" s="1777">
        <v>0</v>
      </c>
      <c r="R58" s="1777">
        <v>264730159</v>
      </c>
      <c r="S58" s="1777">
        <v>264730159</v>
      </c>
      <c r="T58" s="1777">
        <v>0</v>
      </c>
      <c r="U58" s="1777">
        <v>759805</v>
      </c>
      <c r="V58" s="1777">
        <v>759805</v>
      </c>
      <c r="W58" s="1777">
        <v>0</v>
      </c>
      <c r="X58" s="1777">
        <v>173413</v>
      </c>
      <c r="Y58" s="1777">
        <v>173413</v>
      </c>
      <c r="Z58" s="1777">
        <v>0</v>
      </c>
      <c r="AA58" s="1777">
        <v>136092202</v>
      </c>
      <c r="AB58" s="1777">
        <v>136092202</v>
      </c>
      <c r="AC58" s="1778">
        <v>0</v>
      </c>
      <c r="AD58" s="1780">
        <v>61</v>
      </c>
    </row>
    <row r="59" spans="1:30" s="1597" customFormat="1" ht="23.1" customHeight="1" x14ac:dyDescent="0.15">
      <c r="A59" s="1595">
        <v>66</v>
      </c>
      <c r="B59" s="1590" t="s">
        <v>906</v>
      </c>
      <c r="C59" s="1777">
        <v>167521</v>
      </c>
      <c r="D59" s="1777">
        <v>167521</v>
      </c>
      <c r="E59" s="1778">
        <v>0</v>
      </c>
      <c r="F59" s="1777">
        <v>0</v>
      </c>
      <c r="G59" s="1777">
        <v>0</v>
      </c>
      <c r="H59" s="1777">
        <v>0</v>
      </c>
      <c r="I59" s="1777">
        <v>0</v>
      </c>
      <c r="J59" s="1779">
        <v>0</v>
      </c>
      <c r="K59" s="1779">
        <v>0</v>
      </c>
      <c r="L59" s="1779">
        <v>0</v>
      </c>
      <c r="M59" s="1777">
        <v>40610000</v>
      </c>
      <c r="N59" s="1777">
        <v>40610000</v>
      </c>
      <c r="O59" s="1777">
        <v>0</v>
      </c>
      <c r="P59" s="1777">
        <v>0</v>
      </c>
      <c r="Q59" s="1777">
        <v>0</v>
      </c>
      <c r="R59" s="1777">
        <v>841163064</v>
      </c>
      <c r="S59" s="1777">
        <v>841163064</v>
      </c>
      <c r="T59" s="1777">
        <v>0</v>
      </c>
      <c r="U59" s="1777">
        <v>2410514</v>
      </c>
      <c r="V59" s="1777">
        <v>2410514</v>
      </c>
      <c r="W59" s="1777">
        <v>0</v>
      </c>
      <c r="X59" s="1777">
        <v>604426</v>
      </c>
      <c r="Y59" s="1777">
        <v>604426</v>
      </c>
      <c r="Z59" s="1777">
        <v>0</v>
      </c>
      <c r="AA59" s="1777">
        <v>351841953</v>
      </c>
      <c r="AB59" s="1777">
        <v>351841953</v>
      </c>
      <c r="AC59" s="1778">
        <v>0</v>
      </c>
      <c r="AD59" s="1780">
        <v>66</v>
      </c>
    </row>
    <row r="60" spans="1:30" s="1597" customFormat="1" ht="23.1" customHeight="1" x14ac:dyDescent="0.15">
      <c r="A60" s="1595">
        <v>67</v>
      </c>
      <c r="B60" s="1590" t="s">
        <v>908</v>
      </c>
      <c r="C60" s="1777">
        <v>1275</v>
      </c>
      <c r="D60" s="1777">
        <v>1275</v>
      </c>
      <c r="E60" s="1778">
        <v>0</v>
      </c>
      <c r="F60" s="1777">
        <v>0</v>
      </c>
      <c r="G60" s="1777">
        <v>0</v>
      </c>
      <c r="H60" s="1777">
        <v>0</v>
      </c>
      <c r="I60" s="1777">
        <v>0</v>
      </c>
      <c r="J60" s="1779">
        <v>0</v>
      </c>
      <c r="K60" s="1779">
        <v>0</v>
      </c>
      <c r="L60" s="1779">
        <v>0</v>
      </c>
      <c r="M60" s="1777">
        <v>5270000</v>
      </c>
      <c r="N60" s="1777">
        <v>5270000</v>
      </c>
      <c r="O60" s="1777">
        <v>0</v>
      </c>
      <c r="P60" s="1777">
        <v>0</v>
      </c>
      <c r="Q60" s="1777">
        <v>0</v>
      </c>
      <c r="R60" s="1777">
        <v>155522326</v>
      </c>
      <c r="S60" s="1777">
        <v>155522326</v>
      </c>
      <c r="T60" s="1777">
        <v>0</v>
      </c>
      <c r="U60" s="1777">
        <v>446577</v>
      </c>
      <c r="V60" s="1777">
        <v>446577</v>
      </c>
      <c r="W60" s="1777">
        <v>0</v>
      </c>
      <c r="X60" s="1777">
        <v>40797</v>
      </c>
      <c r="Y60" s="1777">
        <v>40797</v>
      </c>
      <c r="Z60" s="1777">
        <v>0</v>
      </c>
      <c r="AA60" s="1777">
        <v>76757069</v>
      </c>
      <c r="AB60" s="1777">
        <v>76757069</v>
      </c>
      <c r="AC60" s="1778">
        <v>0</v>
      </c>
      <c r="AD60" s="1780">
        <v>67</v>
      </c>
    </row>
    <row r="61" spans="1:30" s="1597" customFormat="1" ht="23.1" customHeight="1" x14ac:dyDescent="0.15">
      <c r="A61" s="1595">
        <v>70</v>
      </c>
      <c r="B61" s="1590" t="s">
        <v>910</v>
      </c>
      <c r="C61" s="1777">
        <v>85284</v>
      </c>
      <c r="D61" s="1777">
        <v>85284</v>
      </c>
      <c r="E61" s="1778">
        <v>0</v>
      </c>
      <c r="F61" s="1777">
        <v>0</v>
      </c>
      <c r="G61" s="1777">
        <v>0</v>
      </c>
      <c r="H61" s="1777">
        <v>0</v>
      </c>
      <c r="I61" s="1777">
        <v>0</v>
      </c>
      <c r="J61" s="1779">
        <v>0</v>
      </c>
      <c r="K61" s="1779">
        <v>0</v>
      </c>
      <c r="L61" s="1779">
        <v>0</v>
      </c>
      <c r="M61" s="1777">
        <v>3320000</v>
      </c>
      <c r="N61" s="1777">
        <v>3320000</v>
      </c>
      <c r="O61" s="1777">
        <v>0</v>
      </c>
      <c r="P61" s="1777">
        <v>0</v>
      </c>
      <c r="Q61" s="1777">
        <v>0</v>
      </c>
      <c r="R61" s="1777">
        <v>145699103</v>
      </c>
      <c r="S61" s="1777">
        <v>145699103</v>
      </c>
      <c r="T61" s="1777">
        <v>0</v>
      </c>
      <c r="U61" s="1777">
        <v>417699</v>
      </c>
      <c r="V61" s="1777">
        <v>417699</v>
      </c>
      <c r="W61" s="1777">
        <v>0</v>
      </c>
      <c r="X61" s="1777">
        <v>0</v>
      </c>
      <c r="Y61" s="1777">
        <v>0</v>
      </c>
      <c r="Z61" s="1777">
        <v>0</v>
      </c>
      <c r="AA61" s="1777">
        <v>66316822</v>
      </c>
      <c r="AB61" s="1777">
        <v>66316822</v>
      </c>
      <c r="AC61" s="1778">
        <v>0</v>
      </c>
      <c r="AD61" s="1780">
        <v>70</v>
      </c>
    </row>
    <row r="62" spans="1:30" s="1597" customFormat="1" ht="23.1" customHeight="1" x14ac:dyDescent="0.15">
      <c r="A62" s="1595">
        <v>72</v>
      </c>
      <c r="B62" s="1608" t="s">
        <v>912</v>
      </c>
      <c r="C62" s="1781">
        <v>15189</v>
      </c>
      <c r="D62" s="1781">
        <v>15189</v>
      </c>
      <c r="E62" s="1782">
        <v>0</v>
      </c>
      <c r="F62" s="1781">
        <v>0</v>
      </c>
      <c r="G62" s="1781">
        <v>0</v>
      </c>
      <c r="H62" s="1781">
        <v>0</v>
      </c>
      <c r="I62" s="1781">
        <v>0</v>
      </c>
      <c r="J62" s="1783">
        <v>0</v>
      </c>
      <c r="K62" s="1783">
        <v>0</v>
      </c>
      <c r="L62" s="1783">
        <v>0</v>
      </c>
      <c r="M62" s="1781">
        <v>21850000</v>
      </c>
      <c r="N62" s="1781">
        <v>21850000</v>
      </c>
      <c r="O62" s="1781">
        <v>0</v>
      </c>
      <c r="P62" s="1781">
        <v>0</v>
      </c>
      <c r="Q62" s="1781">
        <v>0</v>
      </c>
      <c r="R62" s="1781">
        <v>751014638</v>
      </c>
      <c r="S62" s="1781">
        <v>751014638</v>
      </c>
      <c r="T62" s="1781">
        <v>0</v>
      </c>
      <c r="U62" s="1781">
        <v>2154133</v>
      </c>
      <c r="V62" s="1781">
        <v>2154133</v>
      </c>
      <c r="W62" s="1781">
        <v>0</v>
      </c>
      <c r="X62" s="1781">
        <v>457995</v>
      </c>
      <c r="Y62" s="1781">
        <v>457995</v>
      </c>
      <c r="Z62" s="1781">
        <v>0</v>
      </c>
      <c r="AA62" s="1781">
        <v>358854770</v>
      </c>
      <c r="AB62" s="1781">
        <v>358854770</v>
      </c>
      <c r="AC62" s="1782">
        <v>0</v>
      </c>
      <c r="AD62" s="1780">
        <v>72</v>
      </c>
    </row>
    <row r="63" spans="1:30" s="1597" customFormat="1" ht="23.1" customHeight="1" x14ac:dyDescent="0.15">
      <c r="A63" s="1599">
        <v>74</v>
      </c>
      <c r="B63" s="1590" t="s">
        <v>914</v>
      </c>
      <c r="C63" s="1784">
        <v>30851</v>
      </c>
      <c r="D63" s="1784">
        <v>30851</v>
      </c>
      <c r="E63" s="1785">
        <v>0</v>
      </c>
      <c r="F63" s="1784">
        <v>0</v>
      </c>
      <c r="G63" s="1784">
        <v>0</v>
      </c>
      <c r="H63" s="1784">
        <v>0</v>
      </c>
      <c r="I63" s="1784">
        <v>0</v>
      </c>
      <c r="J63" s="1786">
        <v>0</v>
      </c>
      <c r="K63" s="1786">
        <v>0</v>
      </c>
      <c r="L63" s="1786">
        <v>0</v>
      </c>
      <c r="M63" s="1784">
        <v>4560000</v>
      </c>
      <c r="N63" s="1784">
        <v>4560000</v>
      </c>
      <c r="O63" s="1784">
        <v>0</v>
      </c>
      <c r="P63" s="1784">
        <v>0</v>
      </c>
      <c r="Q63" s="1784">
        <v>0</v>
      </c>
      <c r="R63" s="1784">
        <v>156392026</v>
      </c>
      <c r="S63" s="1784">
        <v>156392026</v>
      </c>
      <c r="T63" s="1784">
        <v>0</v>
      </c>
      <c r="U63" s="1784">
        <v>448104</v>
      </c>
      <c r="V63" s="1784">
        <v>448104</v>
      </c>
      <c r="W63" s="1784">
        <v>0</v>
      </c>
      <c r="X63" s="1784">
        <v>0</v>
      </c>
      <c r="Y63" s="1784">
        <v>0</v>
      </c>
      <c r="Z63" s="1784">
        <v>0</v>
      </c>
      <c r="AA63" s="1784">
        <v>66865308</v>
      </c>
      <c r="AB63" s="1784">
        <v>66865308</v>
      </c>
      <c r="AC63" s="1785">
        <v>0</v>
      </c>
      <c r="AD63" s="1787">
        <v>74</v>
      </c>
    </row>
    <row r="64" spans="1:30" s="1597" customFormat="1" ht="23.1" customHeight="1" x14ac:dyDescent="0.15">
      <c r="A64" s="1595">
        <v>81</v>
      </c>
      <c r="B64" s="1590" t="s">
        <v>916</v>
      </c>
      <c r="C64" s="1777">
        <v>460180</v>
      </c>
      <c r="D64" s="1777">
        <v>460180</v>
      </c>
      <c r="E64" s="1778">
        <v>0</v>
      </c>
      <c r="F64" s="1777">
        <v>0</v>
      </c>
      <c r="G64" s="1777">
        <v>0</v>
      </c>
      <c r="H64" s="1777">
        <v>57602</v>
      </c>
      <c r="I64" s="1777">
        <v>57602</v>
      </c>
      <c r="J64" s="1779">
        <v>0</v>
      </c>
      <c r="K64" s="1779">
        <v>0</v>
      </c>
      <c r="L64" s="1779">
        <v>0</v>
      </c>
      <c r="M64" s="1777">
        <v>32061970</v>
      </c>
      <c r="N64" s="1777">
        <v>32061970</v>
      </c>
      <c r="O64" s="1777">
        <v>0</v>
      </c>
      <c r="P64" s="1777">
        <v>0</v>
      </c>
      <c r="Q64" s="1777">
        <v>0</v>
      </c>
      <c r="R64" s="1777">
        <v>704392665</v>
      </c>
      <c r="S64" s="1777">
        <v>704392665</v>
      </c>
      <c r="T64" s="1777">
        <v>0</v>
      </c>
      <c r="U64" s="1777">
        <v>2019594</v>
      </c>
      <c r="V64" s="1777">
        <v>2019594</v>
      </c>
      <c r="W64" s="1777">
        <v>0</v>
      </c>
      <c r="X64" s="1777">
        <v>0</v>
      </c>
      <c r="Y64" s="1777">
        <v>0</v>
      </c>
      <c r="Z64" s="1777">
        <v>0</v>
      </c>
      <c r="AA64" s="1777">
        <v>326052372</v>
      </c>
      <c r="AB64" s="1777">
        <v>326052372</v>
      </c>
      <c r="AC64" s="1778">
        <v>0</v>
      </c>
      <c r="AD64" s="1780">
        <v>81</v>
      </c>
    </row>
    <row r="65" spans="1:30" s="1597" customFormat="1" ht="23.1" customHeight="1" x14ac:dyDescent="0.15">
      <c r="A65" s="1595">
        <v>82</v>
      </c>
      <c r="B65" s="1590" t="s">
        <v>918</v>
      </c>
      <c r="C65" s="1777">
        <v>431533</v>
      </c>
      <c r="D65" s="1777">
        <v>431533</v>
      </c>
      <c r="E65" s="1778">
        <v>0</v>
      </c>
      <c r="F65" s="1777">
        <v>0</v>
      </c>
      <c r="G65" s="1777">
        <v>0</v>
      </c>
      <c r="H65" s="1777">
        <v>0</v>
      </c>
      <c r="I65" s="1777">
        <v>0</v>
      </c>
      <c r="J65" s="1779">
        <v>0</v>
      </c>
      <c r="K65" s="1779">
        <v>0</v>
      </c>
      <c r="L65" s="1779">
        <v>0</v>
      </c>
      <c r="M65" s="1777">
        <v>45944392</v>
      </c>
      <c r="N65" s="1777">
        <v>45944392</v>
      </c>
      <c r="O65" s="1777">
        <v>0</v>
      </c>
      <c r="P65" s="1777">
        <v>0</v>
      </c>
      <c r="Q65" s="1777">
        <v>0</v>
      </c>
      <c r="R65" s="1777">
        <v>1170922096</v>
      </c>
      <c r="S65" s="1777">
        <v>1170922096</v>
      </c>
      <c r="T65" s="1777">
        <v>0</v>
      </c>
      <c r="U65" s="1777">
        <v>3336811</v>
      </c>
      <c r="V65" s="1777">
        <v>3336811</v>
      </c>
      <c r="W65" s="1777">
        <v>0</v>
      </c>
      <c r="X65" s="1777">
        <v>294150</v>
      </c>
      <c r="Y65" s="1777">
        <v>294150</v>
      </c>
      <c r="Z65" s="1777">
        <v>0</v>
      </c>
      <c r="AA65" s="1777">
        <v>485224511</v>
      </c>
      <c r="AB65" s="1777">
        <v>485224511</v>
      </c>
      <c r="AC65" s="1778">
        <v>0</v>
      </c>
      <c r="AD65" s="1780">
        <v>82</v>
      </c>
    </row>
    <row r="66" spans="1:30" s="1597" customFormat="1" ht="23.1" customHeight="1" x14ac:dyDescent="0.15">
      <c r="A66" s="1595">
        <v>83</v>
      </c>
      <c r="B66" s="1590" t="s">
        <v>919</v>
      </c>
      <c r="C66" s="1777">
        <v>101641</v>
      </c>
      <c r="D66" s="1777">
        <v>101641</v>
      </c>
      <c r="E66" s="1778">
        <v>0</v>
      </c>
      <c r="F66" s="1777">
        <v>0</v>
      </c>
      <c r="G66" s="1777">
        <v>0</v>
      </c>
      <c r="H66" s="1777">
        <v>0</v>
      </c>
      <c r="I66" s="1777">
        <v>0</v>
      </c>
      <c r="J66" s="1779">
        <v>0</v>
      </c>
      <c r="K66" s="1779">
        <v>0</v>
      </c>
      <c r="L66" s="1779">
        <v>0</v>
      </c>
      <c r="M66" s="1777">
        <v>20932670</v>
      </c>
      <c r="N66" s="1777">
        <v>20932670</v>
      </c>
      <c r="O66" s="1777">
        <v>0</v>
      </c>
      <c r="P66" s="1777">
        <v>0</v>
      </c>
      <c r="Q66" s="1777">
        <v>0</v>
      </c>
      <c r="R66" s="1777">
        <v>449740323</v>
      </c>
      <c r="S66" s="1777">
        <v>449740323</v>
      </c>
      <c r="T66" s="1777">
        <v>0</v>
      </c>
      <c r="U66" s="1777">
        <v>1291395</v>
      </c>
      <c r="V66" s="1777">
        <v>1291395</v>
      </c>
      <c r="W66" s="1777">
        <v>0</v>
      </c>
      <c r="X66" s="1777">
        <v>0</v>
      </c>
      <c r="Y66" s="1777">
        <v>0</v>
      </c>
      <c r="Z66" s="1777">
        <v>0</v>
      </c>
      <c r="AA66" s="1777">
        <v>227592105</v>
      </c>
      <c r="AB66" s="1777">
        <v>227592105</v>
      </c>
      <c r="AC66" s="1778">
        <v>0</v>
      </c>
      <c r="AD66" s="1780">
        <v>83</v>
      </c>
    </row>
    <row r="67" spans="1:30" s="1597" customFormat="1" ht="23.1" customHeight="1" x14ac:dyDescent="0.15">
      <c r="A67" s="1607">
        <v>301</v>
      </c>
      <c r="B67" s="1608" t="s">
        <v>920</v>
      </c>
      <c r="C67" s="1781">
        <v>6860</v>
      </c>
      <c r="D67" s="1781">
        <v>6860</v>
      </c>
      <c r="E67" s="1782">
        <v>0</v>
      </c>
      <c r="F67" s="1781">
        <v>0</v>
      </c>
      <c r="G67" s="1781">
        <v>0</v>
      </c>
      <c r="H67" s="1781">
        <v>0</v>
      </c>
      <c r="I67" s="1781">
        <v>0</v>
      </c>
      <c r="J67" s="1783">
        <v>0</v>
      </c>
      <c r="K67" s="1783">
        <v>0</v>
      </c>
      <c r="L67" s="1783">
        <v>0</v>
      </c>
      <c r="M67" s="1781">
        <v>68273470</v>
      </c>
      <c r="N67" s="1781">
        <v>68163560</v>
      </c>
      <c r="O67" s="1781">
        <v>0</v>
      </c>
      <c r="P67" s="1781">
        <v>0</v>
      </c>
      <c r="Q67" s="1781">
        <v>109910</v>
      </c>
      <c r="R67" s="1781">
        <v>498137317</v>
      </c>
      <c r="S67" s="1781">
        <v>498137317</v>
      </c>
      <c r="T67" s="1781">
        <v>0</v>
      </c>
      <c r="U67" s="1781">
        <v>172132779</v>
      </c>
      <c r="V67" s="1781">
        <v>172132779</v>
      </c>
      <c r="W67" s="1781">
        <v>0</v>
      </c>
      <c r="X67" s="1781">
        <v>0</v>
      </c>
      <c r="Y67" s="1781">
        <v>0</v>
      </c>
      <c r="Z67" s="1781">
        <v>0</v>
      </c>
      <c r="AA67" s="1781">
        <v>266297581</v>
      </c>
      <c r="AB67" s="1781">
        <v>266297581</v>
      </c>
      <c r="AC67" s="1782">
        <v>0</v>
      </c>
      <c r="AD67" s="1793">
        <v>301</v>
      </c>
    </row>
    <row r="68" spans="1:30" s="1563" customFormat="1" ht="23.1" customHeight="1" x14ac:dyDescent="0.15">
      <c r="A68" s="1610">
        <v>302</v>
      </c>
      <c r="B68" s="1590" t="s">
        <v>922</v>
      </c>
      <c r="C68" s="1784">
        <v>0</v>
      </c>
      <c r="D68" s="1784">
        <v>0</v>
      </c>
      <c r="E68" s="1785">
        <v>0</v>
      </c>
      <c r="F68" s="1784">
        <v>0</v>
      </c>
      <c r="G68" s="1784">
        <v>0</v>
      </c>
      <c r="H68" s="1784">
        <v>0</v>
      </c>
      <c r="I68" s="1784">
        <v>0</v>
      </c>
      <c r="J68" s="1786">
        <v>0</v>
      </c>
      <c r="K68" s="1786">
        <v>0</v>
      </c>
      <c r="L68" s="1786">
        <v>0</v>
      </c>
      <c r="M68" s="1784">
        <v>77912000</v>
      </c>
      <c r="N68" s="1784">
        <v>77912000</v>
      </c>
      <c r="O68" s="1784">
        <v>0</v>
      </c>
      <c r="P68" s="1784">
        <v>0</v>
      </c>
      <c r="Q68" s="1784">
        <v>0</v>
      </c>
      <c r="R68" s="1784">
        <v>514838561</v>
      </c>
      <c r="S68" s="1784">
        <v>514838561</v>
      </c>
      <c r="T68" s="1784">
        <v>0</v>
      </c>
      <c r="U68" s="1784">
        <v>293917689</v>
      </c>
      <c r="V68" s="1784">
        <v>293917689</v>
      </c>
      <c r="W68" s="1784">
        <v>0</v>
      </c>
      <c r="X68" s="1784">
        <v>13068</v>
      </c>
      <c r="Y68" s="1784">
        <v>13068</v>
      </c>
      <c r="Z68" s="1784">
        <v>0</v>
      </c>
      <c r="AA68" s="1784">
        <v>234023255</v>
      </c>
      <c r="AB68" s="1784">
        <v>234023255</v>
      </c>
      <c r="AC68" s="1785">
        <v>0</v>
      </c>
      <c r="AD68" s="1794">
        <v>302</v>
      </c>
    </row>
    <row r="69" spans="1:30" s="1563" customFormat="1" ht="23.1" customHeight="1" x14ac:dyDescent="0.15">
      <c r="A69" s="1595">
        <v>303</v>
      </c>
      <c r="B69" s="1590" t="s">
        <v>924</v>
      </c>
      <c r="C69" s="1777">
        <v>0</v>
      </c>
      <c r="D69" s="1777">
        <v>0</v>
      </c>
      <c r="E69" s="1778">
        <v>0</v>
      </c>
      <c r="F69" s="1777">
        <v>0</v>
      </c>
      <c r="G69" s="1777">
        <v>0</v>
      </c>
      <c r="H69" s="1777">
        <v>0</v>
      </c>
      <c r="I69" s="1777">
        <v>0</v>
      </c>
      <c r="J69" s="1779">
        <v>0</v>
      </c>
      <c r="K69" s="1779">
        <v>0</v>
      </c>
      <c r="L69" s="1779">
        <v>0</v>
      </c>
      <c r="M69" s="1777">
        <v>6040000</v>
      </c>
      <c r="N69" s="1777">
        <v>6040000</v>
      </c>
      <c r="O69" s="1777">
        <v>0</v>
      </c>
      <c r="P69" s="1777">
        <v>0</v>
      </c>
      <c r="Q69" s="1777">
        <v>0</v>
      </c>
      <c r="R69" s="1777">
        <v>71069748</v>
      </c>
      <c r="S69" s="1777">
        <v>71069748</v>
      </c>
      <c r="T69" s="1777">
        <v>0</v>
      </c>
      <c r="U69" s="1777">
        <v>204260</v>
      </c>
      <c r="V69" s="1777">
        <v>204260</v>
      </c>
      <c r="W69" s="1777">
        <v>0</v>
      </c>
      <c r="X69" s="1777">
        <v>0</v>
      </c>
      <c r="Y69" s="1777">
        <v>0</v>
      </c>
      <c r="Z69" s="1777">
        <v>0</v>
      </c>
      <c r="AA69" s="1777">
        <v>40456322</v>
      </c>
      <c r="AB69" s="1777">
        <v>40456322</v>
      </c>
      <c r="AC69" s="1778">
        <v>0</v>
      </c>
      <c r="AD69" s="1780">
        <v>303</v>
      </c>
    </row>
    <row r="70" spans="1:30" s="1563" customFormat="1" ht="23.1" customHeight="1" x14ac:dyDescent="0.15">
      <c r="A70" s="1595"/>
      <c r="B70" s="1590"/>
      <c r="C70" s="1777"/>
      <c r="D70" s="1777"/>
      <c r="E70" s="1778"/>
      <c r="F70" s="1777"/>
      <c r="G70" s="1777"/>
      <c r="H70" s="1777"/>
      <c r="I70" s="1777"/>
      <c r="J70" s="1779"/>
      <c r="K70" s="1779"/>
      <c r="L70" s="1779"/>
      <c r="M70" s="1777"/>
      <c r="N70" s="1777"/>
      <c r="O70" s="1777"/>
      <c r="P70" s="1777"/>
      <c r="Q70" s="1777"/>
      <c r="R70" s="1777"/>
      <c r="S70" s="1777"/>
      <c r="T70" s="1777"/>
      <c r="U70" s="1777"/>
      <c r="V70" s="1777"/>
      <c r="W70" s="1777"/>
      <c r="X70" s="1777"/>
      <c r="Y70" s="1777"/>
      <c r="Z70" s="1777"/>
      <c r="AA70" s="1777"/>
      <c r="AB70" s="1777"/>
      <c r="AC70" s="1778"/>
      <c r="AD70" s="1780"/>
    </row>
    <row r="71" spans="1:30" s="1563" customFormat="1" ht="23.1" customHeight="1" x14ac:dyDescent="0.15">
      <c r="A71" s="1595"/>
      <c r="B71" s="1590"/>
      <c r="C71" s="1777"/>
      <c r="D71" s="1777"/>
      <c r="E71" s="1778"/>
      <c r="F71" s="1777"/>
      <c r="G71" s="1777"/>
      <c r="H71" s="1777"/>
      <c r="I71" s="1777"/>
      <c r="J71" s="1779"/>
      <c r="K71" s="1779"/>
      <c r="L71" s="1779"/>
      <c r="M71" s="1777"/>
      <c r="N71" s="1777"/>
      <c r="O71" s="1777"/>
      <c r="P71" s="1777"/>
      <c r="Q71" s="1777"/>
      <c r="R71" s="1777"/>
      <c r="S71" s="1777"/>
      <c r="T71" s="1777"/>
      <c r="U71" s="1777"/>
      <c r="V71" s="1777"/>
      <c r="W71" s="1777"/>
      <c r="X71" s="1777"/>
      <c r="Y71" s="1777"/>
      <c r="Z71" s="1777"/>
      <c r="AA71" s="1777"/>
      <c r="AB71" s="1777"/>
      <c r="AC71" s="1778"/>
      <c r="AD71" s="1780"/>
    </row>
    <row r="72" spans="1:30" s="1563" customFormat="1" ht="23.1" customHeight="1" x14ac:dyDescent="0.15">
      <c r="A72" s="1607"/>
      <c r="B72" s="1608"/>
      <c r="C72" s="1781"/>
      <c r="D72" s="1781"/>
      <c r="E72" s="1782"/>
      <c r="F72" s="1781"/>
      <c r="G72" s="1781"/>
      <c r="H72" s="1781"/>
      <c r="I72" s="1781"/>
      <c r="J72" s="1783"/>
      <c r="K72" s="1783"/>
      <c r="L72" s="1783"/>
      <c r="M72" s="1781"/>
      <c r="N72" s="1781"/>
      <c r="O72" s="1781"/>
      <c r="P72" s="1781"/>
      <c r="Q72" s="1781"/>
      <c r="R72" s="1781"/>
      <c r="S72" s="1781"/>
      <c r="T72" s="1781"/>
      <c r="U72" s="1781"/>
      <c r="V72" s="1781"/>
      <c r="W72" s="1781"/>
      <c r="X72" s="1781"/>
      <c r="Y72" s="1781"/>
      <c r="Z72" s="1781"/>
      <c r="AA72" s="1781"/>
      <c r="AB72" s="1781"/>
      <c r="AC72" s="1782"/>
      <c r="AD72" s="1793"/>
    </row>
    <row r="73" spans="1:30" ht="23.1" customHeight="1" x14ac:dyDescent="0.15">
      <c r="A73" s="1589"/>
      <c r="B73" s="1593"/>
      <c r="C73" s="1773"/>
      <c r="D73" s="1773"/>
      <c r="E73" s="1774"/>
      <c r="F73" s="1773"/>
      <c r="G73" s="1773"/>
      <c r="H73" s="1773"/>
      <c r="I73" s="1773"/>
      <c r="J73" s="1764"/>
      <c r="K73" s="1764"/>
      <c r="L73" s="1764"/>
      <c r="M73" s="1773"/>
      <c r="N73" s="1773"/>
      <c r="O73" s="1773"/>
      <c r="P73" s="1773"/>
      <c r="Q73" s="1773"/>
      <c r="R73" s="1773"/>
      <c r="S73" s="1773"/>
      <c r="T73" s="1773"/>
      <c r="U73" s="1773"/>
      <c r="V73" s="1773"/>
      <c r="W73" s="1773"/>
      <c r="X73" s="1773"/>
      <c r="Y73" s="1773"/>
      <c r="Z73" s="1773"/>
      <c r="AA73" s="1773"/>
      <c r="AB73" s="1773"/>
      <c r="AC73" s="1774"/>
      <c r="AD73" s="1766"/>
    </row>
    <row r="74" spans="1:30" ht="23.1" customHeight="1" x14ac:dyDescent="0.15">
      <c r="A74" s="1589"/>
      <c r="B74" s="1593"/>
      <c r="C74" s="1773"/>
      <c r="D74" s="1773"/>
      <c r="E74" s="1774"/>
      <c r="F74" s="1773"/>
      <c r="G74" s="1773"/>
      <c r="H74" s="1773"/>
      <c r="I74" s="1773"/>
      <c r="J74" s="1764"/>
      <c r="K74" s="1764"/>
      <c r="L74" s="1764"/>
      <c r="M74" s="1773"/>
      <c r="N74" s="1773"/>
      <c r="O74" s="1773"/>
      <c r="P74" s="1773"/>
      <c r="Q74" s="1773"/>
      <c r="R74" s="1773"/>
      <c r="S74" s="1773"/>
      <c r="T74" s="1773"/>
      <c r="U74" s="1773"/>
      <c r="V74" s="1773"/>
      <c r="W74" s="1773"/>
      <c r="X74" s="1773"/>
      <c r="Y74" s="1773"/>
      <c r="Z74" s="1773"/>
      <c r="AA74" s="1773"/>
      <c r="AB74" s="1773"/>
      <c r="AC74" s="1774"/>
      <c r="AD74" s="1766"/>
    </row>
    <row r="75" spans="1:30" ht="23.1" customHeight="1" x14ac:dyDescent="0.15">
      <c r="A75" s="1589"/>
      <c r="B75" s="1593"/>
      <c r="C75" s="1773"/>
      <c r="D75" s="1773"/>
      <c r="E75" s="1774"/>
      <c r="F75" s="1773"/>
      <c r="G75" s="1773"/>
      <c r="H75" s="1773"/>
      <c r="I75" s="1773"/>
      <c r="J75" s="1764"/>
      <c r="K75" s="1764"/>
      <c r="L75" s="1764"/>
      <c r="M75" s="1773"/>
      <c r="N75" s="1773"/>
      <c r="O75" s="1773"/>
      <c r="P75" s="1773"/>
      <c r="Q75" s="1773"/>
      <c r="R75" s="1773"/>
      <c r="S75" s="1773"/>
      <c r="T75" s="1773"/>
      <c r="U75" s="1773"/>
      <c r="V75" s="1773"/>
      <c r="W75" s="1773"/>
      <c r="X75" s="1773"/>
      <c r="Y75" s="1773"/>
      <c r="Z75" s="1773"/>
      <c r="AA75" s="1773"/>
      <c r="AB75" s="1773"/>
      <c r="AC75" s="1774"/>
      <c r="AD75" s="1766"/>
    </row>
    <row r="76" spans="1:30" ht="23.1" customHeight="1" x14ac:dyDescent="0.15">
      <c r="A76" s="1589"/>
      <c r="B76" s="1593"/>
      <c r="C76" s="1773"/>
      <c r="D76" s="1773"/>
      <c r="E76" s="1774"/>
      <c r="F76" s="1773"/>
      <c r="G76" s="1773"/>
      <c r="H76" s="1773"/>
      <c r="I76" s="1773"/>
      <c r="J76" s="1764"/>
      <c r="K76" s="1764"/>
      <c r="L76" s="1764"/>
      <c r="M76" s="1773"/>
      <c r="N76" s="1773"/>
      <c r="O76" s="1773"/>
      <c r="P76" s="1773"/>
      <c r="Q76" s="1773"/>
      <c r="R76" s="1773"/>
      <c r="S76" s="1773"/>
      <c r="T76" s="1773"/>
      <c r="U76" s="1773"/>
      <c r="V76" s="1773"/>
      <c r="W76" s="1773"/>
      <c r="X76" s="1773"/>
      <c r="Y76" s="1773"/>
      <c r="Z76" s="1773"/>
      <c r="AA76" s="1773"/>
      <c r="AB76" s="1773"/>
      <c r="AC76" s="1774"/>
      <c r="AD76" s="1766"/>
    </row>
    <row r="77" spans="1:30" ht="23.1" customHeight="1" x14ac:dyDescent="0.15">
      <c r="A77" s="1589"/>
      <c r="B77" s="1593"/>
      <c r="C77" s="1775"/>
      <c r="D77" s="1775"/>
      <c r="E77" s="1776"/>
      <c r="F77" s="1775"/>
      <c r="G77" s="1775"/>
      <c r="H77" s="1775"/>
      <c r="I77" s="1775"/>
      <c r="J77" s="1767"/>
      <c r="K77" s="1767"/>
      <c r="L77" s="1767"/>
      <c r="M77" s="1775"/>
      <c r="N77" s="1775"/>
      <c r="O77" s="1775"/>
      <c r="P77" s="1775"/>
      <c r="Q77" s="1775"/>
      <c r="R77" s="1775"/>
      <c r="S77" s="1775"/>
      <c r="T77" s="1775"/>
      <c r="U77" s="1775"/>
      <c r="V77" s="1775"/>
      <c r="W77" s="1775"/>
      <c r="X77" s="1775"/>
      <c r="Y77" s="1775"/>
      <c r="Z77" s="1775"/>
      <c r="AA77" s="1775"/>
      <c r="AB77" s="1775"/>
      <c r="AC77" s="1776"/>
      <c r="AD77" s="1766"/>
    </row>
    <row r="78" spans="1:30" ht="23.1" customHeight="1" x14ac:dyDescent="0.15">
      <c r="A78" s="1586"/>
      <c r="B78" s="1657"/>
      <c r="C78" s="1769"/>
      <c r="D78" s="1769"/>
      <c r="E78" s="1770"/>
      <c r="F78" s="1769"/>
      <c r="G78" s="1769"/>
      <c r="H78" s="1769"/>
      <c r="I78" s="1769"/>
      <c r="J78" s="1771"/>
      <c r="K78" s="1771"/>
      <c r="L78" s="1771"/>
      <c r="M78" s="1769"/>
      <c r="N78" s="1769"/>
      <c r="O78" s="1769"/>
      <c r="P78" s="1769"/>
      <c r="Q78" s="1769"/>
      <c r="R78" s="1769"/>
      <c r="S78" s="1769"/>
      <c r="T78" s="1769"/>
      <c r="U78" s="1769"/>
      <c r="V78" s="1769"/>
      <c r="W78" s="1769"/>
      <c r="X78" s="1769"/>
      <c r="Y78" s="1769"/>
      <c r="Z78" s="1769"/>
      <c r="AA78" s="1769"/>
      <c r="AB78" s="1769"/>
      <c r="AC78" s="1770"/>
      <c r="AD78" s="1772"/>
    </row>
    <row r="79" spans="1:30" ht="23.1" customHeight="1" x14ac:dyDescent="0.15">
      <c r="A79" s="1589"/>
      <c r="B79" s="1593"/>
      <c r="C79" s="1773"/>
      <c r="D79" s="1773"/>
      <c r="E79" s="1774"/>
      <c r="F79" s="1773"/>
      <c r="G79" s="1773"/>
      <c r="H79" s="1773"/>
      <c r="I79" s="1773"/>
      <c r="J79" s="1764"/>
      <c r="K79" s="1764"/>
      <c r="L79" s="1764"/>
      <c r="M79" s="1773"/>
      <c r="N79" s="1773"/>
      <c r="O79" s="1773"/>
      <c r="P79" s="1773"/>
      <c r="Q79" s="1773"/>
      <c r="R79" s="1773"/>
      <c r="S79" s="1773"/>
      <c r="T79" s="1773"/>
      <c r="U79" s="1773"/>
      <c r="V79" s="1773"/>
      <c r="W79" s="1773"/>
      <c r="X79" s="1773"/>
      <c r="Y79" s="1773"/>
      <c r="Z79" s="1773"/>
      <c r="AA79" s="1773"/>
      <c r="AB79" s="1773"/>
      <c r="AC79" s="1774"/>
      <c r="AD79" s="1766"/>
    </row>
    <row r="80" spans="1:30" ht="23.1" customHeight="1" x14ac:dyDescent="0.15">
      <c r="A80" s="1589"/>
      <c r="B80" s="1593"/>
      <c r="C80" s="1773"/>
      <c r="D80" s="1773"/>
      <c r="E80" s="1774"/>
      <c r="F80" s="1773"/>
      <c r="G80" s="1773"/>
      <c r="H80" s="1773"/>
      <c r="I80" s="1773"/>
      <c r="J80" s="1764"/>
      <c r="K80" s="1764"/>
      <c r="L80" s="1764"/>
      <c r="M80" s="1773"/>
      <c r="N80" s="1773"/>
      <c r="O80" s="1773"/>
      <c r="P80" s="1773"/>
      <c r="Q80" s="1773"/>
      <c r="R80" s="1773"/>
      <c r="S80" s="1773"/>
      <c r="T80" s="1773"/>
      <c r="U80" s="1773"/>
      <c r="V80" s="1773"/>
      <c r="W80" s="1773"/>
      <c r="X80" s="1773"/>
      <c r="Y80" s="1773"/>
      <c r="Z80" s="1773"/>
      <c r="AA80" s="1773"/>
      <c r="AB80" s="1773"/>
      <c r="AC80" s="1774"/>
      <c r="AD80" s="1766"/>
    </row>
    <row r="81" spans="1:30" s="1597" customFormat="1" ht="23.1" customHeight="1" x14ac:dyDescent="0.15">
      <c r="A81" s="1595"/>
      <c r="B81" s="1590"/>
      <c r="C81" s="1777"/>
      <c r="D81" s="1777"/>
      <c r="E81" s="1778"/>
      <c r="F81" s="1777"/>
      <c r="G81" s="1777"/>
      <c r="H81" s="1777"/>
      <c r="I81" s="1777"/>
      <c r="J81" s="1779"/>
      <c r="K81" s="1779"/>
      <c r="L81" s="1779"/>
      <c r="M81" s="1777"/>
      <c r="N81" s="1777"/>
      <c r="O81" s="1777"/>
      <c r="P81" s="1777"/>
      <c r="Q81" s="1777"/>
      <c r="R81" s="1777"/>
      <c r="S81" s="1777"/>
      <c r="T81" s="1777"/>
      <c r="U81" s="1777"/>
      <c r="V81" s="1777"/>
      <c r="W81" s="1777"/>
      <c r="X81" s="1777"/>
      <c r="Y81" s="1777"/>
      <c r="Z81" s="1777"/>
      <c r="AA81" s="1777"/>
      <c r="AB81" s="1777"/>
      <c r="AC81" s="1778"/>
      <c r="AD81" s="1780"/>
    </row>
    <row r="82" spans="1:30" s="1597" customFormat="1" ht="23.1" customHeight="1" x14ac:dyDescent="0.15">
      <c r="A82" s="1595"/>
      <c r="B82" s="1590"/>
      <c r="C82" s="1781"/>
      <c r="D82" s="1781"/>
      <c r="E82" s="1782"/>
      <c r="F82" s="1781"/>
      <c r="G82" s="1781"/>
      <c r="H82" s="1781"/>
      <c r="I82" s="1781"/>
      <c r="J82" s="1783"/>
      <c r="K82" s="1783"/>
      <c r="L82" s="1783"/>
      <c r="M82" s="1781"/>
      <c r="N82" s="1781"/>
      <c r="O82" s="1781"/>
      <c r="P82" s="1781"/>
      <c r="Q82" s="1781"/>
      <c r="R82" s="1781"/>
      <c r="S82" s="1781"/>
      <c r="T82" s="1781"/>
      <c r="U82" s="1781"/>
      <c r="V82" s="1781"/>
      <c r="W82" s="1781"/>
      <c r="X82" s="1781"/>
      <c r="Y82" s="1781"/>
      <c r="Z82" s="1781"/>
      <c r="AA82" s="1781"/>
      <c r="AB82" s="1781"/>
      <c r="AC82" s="1782"/>
      <c r="AD82" s="1780"/>
    </row>
    <row r="83" spans="1:30" s="1597" customFormat="1" ht="23.1" customHeight="1" x14ac:dyDescent="0.15">
      <c r="A83" s="1599"/>
      <c r="B83" s="1587"/>
      <c r="C83" s="1784"/>
      <c r="D83" s="1784"/>
      <c r="E83" s="1785"/>
      <c r="F83" s="1784"/>
      <c r="G83" s="1784"/>
      <c r="H83" s="1784"/>
      <c r="I83" s="1784"/>
      <c r="J83" s="1786"/>
      <c r="K83" s="1786"/>
      <c r="L83" s="1786"/>
      <c r="M83" s="1784"/>
      <c r="N83" s="1784"/>
      <c r="O83" s="1784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784"/>
      <c r="AA83" s="1784"/>
      <c r="AB83" s="1784"/>
      <c r="AC83" s="1785"/>
      <c r="AD83" s="1787"/>
    </row>
    <row r="84" spans="1:30" s="1597" customFormat="1" ht="23.1" customHeight="1" x14ac:dyDescent="0.15">
      <c r="A84" s="1595"/>
      <c r="B84" s="1590"/>
      <c r="C84" s="1777"/>
      <c r="D84" s="1777"/>
      <c r="E84" s="1778"/>
      <c r="F84" s="1777"/>
      <c r="G84" s="1777"/>
      <c r="H84" s="1777"/>
      <c r="I84" s="1777"/>
      <c r="J84" s="1779"/>
      <c r="K84" s="1779"/>
      <c r="L84" s="1779"/>
      <c r="M84" s="1777"/>
      <c r="N84" s="1777"/>
      <c r="O84" s="1777"/>
      <c r="P84" s="1777"/>
      <c r="Q84" s="1777"/>
      <c r="R84" s="1777"/>
      <c r="S84" s="1777"/>
      <c r="T84" s="1777"/>
      <c r="U84" s="1777"/>
      <c r="V84" s="1777"/>
      <c r="W84" s="1777"/>
      <c r="X84" s="1777"/>
      <c r="Y84" s="1777"/>
      <c r="Z84" s="1777"/>
      <c r="AA84" s="1777"/>
      <c r="AB84" s="1777"/>
      <c r="AC84" s="1778"/>
      <c r="AD84" s="1780"/>
    </row>
    <row r="85" spans="1:30" s="1597" customFormat="1" ht="23.1" customHeight="1" x14ac:dyDescent="0.15">
      <c r="A85" s="1595"/>
      <c r="B85" s="1590"/>
      <c r="C85" s="1777"/>
      <c r="D85" s="1777"/>
      <c r="E85" s="1778"/>
      <c r="F85" s="1777"/>
      <c r="G85" s="1777"/>
      <c r="H85" s="1777"/>
      <c r="I85" s="1777"/>
      <c r="J85" s="1779"/>
      <c r="K85" s="1779"/>
      <c r="L85" s="1779"/>
      <c r="M85" s="1777"/>
      <c r="N85" s="1777"/>
      <c r="O85" s="1777"/>
      <c r="P85" s="1777"/>
      <c r="Q85" s="1777"/>
      <c r="R85" s="1777"/>
      <c r="S85" s="1777"/>
      <c r="T85" s="1777"/>
      <c r="U85" s="1777"/>
      <c r="V85" s="1777"/>
      <c r="W85" s="1777"/>
      <c r="X85" s="1777"/>
      <c r="Y85" s="1777"/>
      <c r="Z85" s="1777"/>
      <c r="AA85" s="1777"/>
      <c r="AB85" s="1777"/>
      <c r="AC85" s="1778"/>
      <c r="AD85" s="1780"/>
    </row>
    <row r="86" spans="1:30" s="1597" customFormat="1" ht="23.1" customHeight="1" x14ac:dyDescent="0.15">
      <c r="A86" s="1595"/>
      <c r="B86" s="1590"/>
      <c r="C86" s="1777"/>
      <c r="D86" s="1777"/>
      <c r="E86" s="1778"/>
      <c r="F86" s="1777"/>
      <c r="G86" s="1777"/>
      <c r="H86" s="1777"/>
      <c r="I86" s="1777"/>
      <c r="J86" s="1779"/>
      <c r="K86" s="1779"/>
      <c r="L86" s="1779"/>
      <c r="M86" s="1777"/>
      <c r="N86" s="1777"/>
      <c r="O86" s="1777"/>
      <c r="P86" s="1777"/>
      <c r="Q86" s="1777"/>
      <c r="R86" s="1777"/>
      <c r="S86" s="1777"/>
      <c r="T86" s="1777"/>
      <c r="U86" s="1777"/>
      <c r="V86" s="1777"/>
      <c r="W86" s="1777"/>
      <c r="X86" s="1777"/>
      <c r="Y86" s="1777"/>
      <c r="Z86" s="1777"/>
      <c r="AA86" s="1777"/>
      <c r="AB86" s="1777"/>
      <c r="AC86" s="1778"/>
      <c r="AD86" s="1780"/>
    </row>
    <row r="87" spans="1:30" s="1597" customFormat="1" ht="23.1" customHeight="1" x14ac:dyDescent="0.15">
      <c r="A87" s="1595"/>
      <c r="B87" s="1590"/>
      <c r="C87" s="1781"/>
      <c r="D87" s="1781"/>
      <c r="E87" s="1782"/>
      <c r="F87" s="1781"/>
      <c r="G87" s="1781"/>
      <c r="H87" s="1781"/>
      <c r="I87" s="1781"/>
      <c r="J87" s="1783"/>
      <c r="K87" s="1783"/>
      <c r="L87" s="1783"/>
      <c r="M87" s="1781"/>
      <c r="N87" s="1781"/>
      <c r="O87" s="1781"/>
      <c r="P87" s="1781"/>
      <c r="Q87" s="1781"/>
      <c r="R87" s="1781"/>
      <c r="S87" s="1781"/>
      <c r="T87" s="1781"/>
      <c r="U87" s="1781"/>
      <c r="V87" s="1781"/>
      <c r="W87" s="1781"/>
      <c r="X87" s="1781"/>
      <c r="Y87" s="1781"/>
      <c r="Z87" s="1781"/>
      <c r="AA87" s="1781"/>
      <c r="AB87" s="1781"/>
      <c r="AC87" s="1782"/>
      <c r="AD87" s="1780"/>
    </row>
    <row r="88" spans="1:30" s="1597" customFormat="1" ht="23.1" customHeight="1" x14ac:dyDescent="0.15">
      <c r="A88" s="1601"/>
      <c r="B88" s="1587"/>
      <c r="C88" s="1784"/>
      <c r="D88" s="1784"/>
      <c r="E88" s="1785"/>
      <c r="F88" s="1784"/>
      <c r="G88" s="1784"/>
      <c r="H88" s="1784"/>
      <c r="I88" s="1784"/>
      <c r="J88" s="1786"/>
      <c r="K88" s="1786"/>
      <c r="L88" s="1786"/>
      <c r="M88" s="1784"/>
      <c r="N88" s="1784"/>
      <c r="O88" s="1784"/>
      <c r="P88" s="1784"/>
      <c r="Q88" s="1784"/>
      <c r="R88" s="1784"/>
      <c r="S88" s="1784"/>
      <c r="T88" s="1784"/>
      <c r="U88" s="1784"/>
      <c r="V88" s="1784"/>
      <c r="W88" s="1784"/>
      <c r="X88" s="1784"/>
      <c r="Y88" s="1784"/>
      <c r="Z88" s="1784"/>
      <c r="AA88" s="1784"/>
      <c r="AB88" s="1784"/>
      <c r="AC88" s="1785"/>
      <c r="AD88" s="1788"/>
    </row>
    <row r="89" spans="1:30" s="1597" customFormat="1" ht="23.1" customHeight="1" x14ac:dyDescent="0.15">
      <c r="A89" s="1595"/>
      <c r="B89" s="1590"/>
      <c r="C89" s="1777"/>
      <c r="D89" s="1777"/>
      <c r="E89" s="1778"/>
      <c r="F89" s="1777"/>
      <c r="G89" s="1777"/>
      <c r="H89" s="1777"/>
      <c r="I89" s="1777"/>
      <c r="J89" s="1779"/>
      <c r="K89" s="1779"/>
      <c r="L89" s="1779"/>
      <c r="M89" s="1777"/>
      <c r="N89" s="1777"/>
      <c r="O89" s="1777"/>
      <c r="P89" s="1777"/>
      <c r="Q89" s="1777"/>
      <c r="R89" s="1777"/>
      <c r="S89" s="1777"/>
      <c r="T89" s="1777"/>
      <c r="U89" s="1777"/>
      <c r="V89" s="1777"/>
      <c r="W89" s="1777"/>
      <c r="X89" s="1777"/>
      <c r="Y89" s="1777"/>
      <c r="Z89" s="1777"/>
      <c r="AA89" s="1777"/>
      <c r="AB89" s="1777"/>
      <c r="AC89" s="1778"/>
      <c r="AD89" s="1780"/>
    </row>
    <row r="90" spans="1:30" s="1597" customFormat="1" ht="23.1" customHeight="1" x14ac:dyDescent="0.15">
      <c r="A90" s="1595"/>
      <c r="B90" s="1590"/>
      <c r="C90" s="1777"/>
      <c r="D90" s="1777"/>
      <c r="E90" s="1778"/>
      <c r="F90" s="1777"/>
      <c r="G90" s="1777"/>
      <c r="H90" s="1777"/>
      <c r="I90" s="1777"/>
      <c r="J90" s="1779"/>
      <c r="K90" s="1779"/>
      <c r="L90" s="1779"/>
      <c r="M90" s="1777"/>
      <c r="N90" s="1777"/>
      <c r="O90" s="1777"/>
      <c r="P90" s="1777"/>
      <c r="Q90" s="1777"/>
      <c r="R90" s="1777"/>
      <c r="S90" s="1777"/>
      <c r="T90" s="1777"/>
      <c r="U90" s="1777"/>
      <c r="V90" s="1777"/>
      <c r="W90" s="1777"/>
      <c r="X90" s="1777"/>
      <c r="Y90" s="1777"/>
      <c r="Z90" s="1777"/>
      <c r="AA90" s="1777"/>
      <c r="AB90" s="1777"/>
      <c r="AC90" s="1778"/>
      <c r="AD90" s="1780"/>
    </row>
    <row r="91" spans="1:30" s="1597" customFormat="1" ht="23.1" customHeight="1" x14ac:dyDescent="0.15">
      <c r="A91" s="1595"/>
      <c r="B91" s="1590"/>
      <c r="C91" s="1777"/>
      <c r="D91" s="1777"/>
      <c r="E91" s="1778"/>
      <c r="F91" s="1777"/>
      <c r="G91" s="1777"/>
      <c r="H91" s="1777"/>
      <c r="I91" s="1777"/>
      <c r="J91" s="1779"/>
      <c r="K91" s="1779"/>
      <c r="L91" s="1779"/>
      <c r="M91" s="1777"/>
      <c r="N91" s="1777"/>
      <c r="O91" s="1777"/>
      <c r="P91" s="1777"/>
      <c r="Q91" s="1777"/>
      <c r="R91" s="1777"/>
      <c r="S91" s="1777"/>
      <c r="T91" s="1777"/>
      <c r="U91" s="1777"/>
      <c r="V91" s="1777"/>
      <c r="W91" s="1777"/>
      <c r="X91" s="1777"/>
      <c r="Y91" s="1777"/>
      <c r="Z91" s="1777"/>
      <c r="AA91" s="1777"/>
      <c r="AB91" s="1777"/>
      <c r="AC91" s="1778"/>
      <c r="AD91" s="1780"/>
    </row>
    <row r="92" spans="1:30" s="1597" customFormat="1" ht="23.1" customHeight="1" x14ac:dyDescent="0.15">
      <c r="A92" s="1595"/>
      <c r="B92" s="1590"/>
      <c r="C92" s="1781"/>
      <c r="D92" s="1781"/>
      <c r="E92" s="1782"/>
      <c r="F92" s="1781"/>
      <c r="G92" s="1781"/>
      <c r="H92" s="1781"/>
      <c r="I92" s="1781"/>
      <c r="J92" s="1783"/>
      <c r="K92" s="1783"/>
      <c r="L92" s="1783"/>
      <c r="M92" s="1781"/>
      <c r="N92" s="1781"/>
      <c r="O92" s="1781"/>
      <c r="P92" s="1781"/>
      <c r="Q92" s="1781"/>
      <c r="R92" s="1781"/>
      <c r="S92" s="1781"/>
      <c r="T92" s="1781"/>
      <c r="U92" s="1781"/>
      <c r="V92" s="1781"/>
      <c r="W92" s="1781"/>
      <c r="X92" s="1781"/>
      <c r="Y92" s="1781"/>
      <c r="Z92" s="1781"/>
      <c r="AA92" s="1781"/>
      <c r="AB92" s="1781"/>
      <c r="AC92" s="1782"/>
      <c r="AD92" s="1780"/>
    </row>
    <row r="93" spans="1:30" s="1597" customFormat="1" ht="23.1" customHeight="1" x14ac:dyDescent="0.15">
      <c r="A93" s="1599"/>
      <c r="B93" s="1587"/>
      <c r="C93" s="1784"/>
      <c r="D93" s="1784"/>
      <c r="E93" s="1785"/>
      <c r="F93" s="1784"/>
      <c r="G93" s="1784"/>
      <c r="H93" s="1784"/>
      <c r="I93" s="1784"/>
      <c r="J93" s="1786"/>
      <c r="K93" s="1786"/>
      <c r="L93" s="1786"/>
      <c r="M93" s="1784"/>
      <c r="N93" s="1784"/>
      <c r="O93" s="1784"/>
      <c r="P93" s="1784"/>
      <c r="Q93" s="1784"/>
      <c r="R93" s="1784"/>
      <c r="S93" s="1784"/>
      <c r="T93" s="1784"/>
      <c r="U93" s="1784"/>
      <c r="V93" s="1784"/>
      <c r="W93" s="1784"/>
      <c r="X93" s="1784"/>
      <c r="Y93" s="1784"/>
      <c r="Z93" s="1784"/>
      <c r="AA93" s="1784"/>
      <c r="AB93" s="1784"/>
      <c r="AC93" s="1785"/>
      <c r="AD93" s="1787"/>
    </row>
    <row r="94" spans="1:30" s="1597" customFormat="1" ht="23.1" customHeight="1" x14ac:dyDescent="0.15">
      <c r="A94" s="1595"/>
      <c r="B94" s="1590"/>
      <c r="C94" s="1777"/>
      <c r="D94" s="1777"/>
      <c r="E94" s="1778"/>
      <c r="F94" s="1777"/>
      <c r="G94" s="1777"/>
      <c r="H94" s="1777"/>
      <c r="I94" s="1777"/>
      <c r="J94" s="1779"/>
      <c r="K94" s="1779"/>
      <c r="L94" s="1779"/>
      <c r="M94" s="1777"/>
      <c r="N94" s="1777"/>
      <c r="O94" s="1777"/>
      <c r="P94" s="1777"/>
      <c r="Q94" s="1777"/>
      <c r="R94" s="1777"/>
      <c r="S94" s="1777"/>
      <c r="T94" s="1777"/>
      <c r="U94" s="1777"/>
      <c r="V94" s="1777"/>
      <c r="W94" s="1777"/>
      <c r="X94" s="1777"/>
      <c r="Y94" s="1777"/>
      <c r="Z94" s="1777"/>
      <c r="AA94" s="1777"/>
      <c r="AB94" s="1777"/>
      <c r="AC94" s="1778"/>
      <c r="AD94" s="1780"/>
    </row>
    <row r="95" spans="1:30" s="1597" customFormat="1" ht="23.1" customHeight="1" x14ac:dyDescent="0.15">
      <c r="A95" s="1595"/>
      <c r="B95" s="1590"/>
      <c r="C95" s="1777"/>
      <c r="D95" s="1777"/>
      <c r="E95" s="1778"/>
      <c r="F95" s="1777"/>
      <c r="G95" s="1777"/>
      <c r="H95" s="1777"/>
      <c r="I95" s="1777"/>
      <c r="J95" s="1779"/>
      <c r="K95" s="1779"/>
      <c r="L95" s="1779"/>
      <c r="M95" s="1777"/>
      <c r="N95" s="1777"/>
      <c r="O95" s="1777"/>
      <c r="P95" s="1777"/>
      <c r="Q95" s="1777"/>
      <c r="R95" s="1777"/>
      <c r="S95" s="1777"/>
      <c r="T95" s="1777"/>
      <c r="U95" s="1777"/>
      <c r="V95" s="1777"/>
      <c r="W95" s="1777"/>
      <c r="X95" s="1777"/>
      <c r="Y95" s="1777"/>
      <c r="Z95" s="1777"/>
      <c r="AA95" s="1777"/>
      <c r="AB95" s="1777"/>
      <c r="AC95" s="1778"/>
      <c r="AD95" s="1780"/>
    </row>
    <row r="96" spans="1:30" s="1597" customFormat="1" ht="23.1" customHeight="1" x14ac:dyDescent="0.15">
      <c r="A96" s="1595"/>
      <c r="B96" s="1590"/>
      <c r="C96" s="1777"/>
      <c r="D96" s="1777"/>
      <c r="E96" s="1778"/>
      <c r="F96" s="1777"/>
      <c r="G96" s="1777"/>
      <c r="H96" s="1777"/>
      <c r="I96" s="1777"/>
      <c r="J96" s="1779"/>
      <c r="K96" s="1779"/>
      <c r="L96" s="1779"/>
      <c r="M96" s="1777"/>
      <c r="N96" s="1777"/>
      <c r="O96" s="1777"/>
      <c r="P96" s="1777"/>
      <c r="Q96" s="1777"/>
      <c r="R96" s="1777"/>
      <c r="S96" s="1777"/>
      <c r="T96" s="1777"/>
      <c r="U96" s="1777"/>
      <c r="V96" s="1777"/>
      <c r="W96" s="1777"/>
      <c r="X96" s="1777"/>
      <c r="Y96" s="1777"/>
      <c r="Z96" s="1777"/>
      <c r="AA96" s="1777"/>
      <c r="AB96" s="1777"/>
      <c r="AC96" s="1778"/>
      <c r="AD96" s="1780"/>
    </row>
    <row r="97" spans="1:30" s="1597" customFormat="1" ht="23.1" customHeight="1" x14ac:dyDescent="0.15">
      <c r="A97" s="1595"/>
      <c r="B97" s="1590"/>
      <c r="C97" s="1781"/>
      <c r="D97" s="1781"/>
      <c r="E97" s="1782"/>
      <c r="F97" s="1781"/>
      <c r="G97" s="1781"/>
      <c r="H97" s="1781"/>
      <c r="I97" s="1781"/>
      <c r="J97" s="1783"/>
      <c r="K97" s="1783"/>
      <c r="L97" s="1783"/>
      <c r="M97" s="1781"/>
      <c r="N97" s="1781"/>
      <c r="O97" s="1781"/>
      <c r="P97" s="1781"/>
      <c r="Q97" s="1781"/>
      <c r="R97" s="1781"/>
      <c r="S97" s="1781"/>
      <c r="T97" s="1781"/>
      <c r="U97" s="1781"/>
      <c r="V97" s="1781"/>
      <c r="W97" s="1781"/>
      <c r="X97" s="1781"/>
      <c r="Y97" s="1781"/>
      <c r="Z97" s="1781"/>
      <c r="AA97" s="1781"/>
      <c r="AB97" s="1781"/>
      <c r="AC97" s="1782"/>
      <c r="AD97" s="1780"/>
    </row>
    <row r="98" spans="1:30" s="1597" customFormat="1" ht="23.1" customHeight="1" x14ac:dyDescent="0.15">
      <c r="A98" s="1599"/>
      <c r="B98" s="1587"/>
      <c r="C98" s="1784"/>
      <c r="D98" s="1784"/>
      <c r="E98" s="1785"/>
      <c r="F98" s="1784"/>
      <c r="G98" s="1784"/>
      <c r="H98" s="1784"/>
      <c r="I98" s="1784"/>
      <c r="J98" s="1786"/>
      <c r="K98" s="1786"/>
      <c r="L98" s="1786"/>
      <c r="M98" s="1784"/>
      <c r="N98" s="1784"/>
      <c r="O98" s="1784"/>
      <c r="P98" s="1784"/>
      <c r="Q98" s="1784"/>
      <c r="R98" s="1784"/>
      <c r="S98" s="1784"/>
      <c r="T98" s="1784"/>
      <c r="U98" s="1784"/>
      <c r="V98" s="1784"/>
      <c r="W98" s="1784"/>
      <c r="X98" s="1784"/>
      <c r="Y98" s="1784"/>
      <c r="Z98" s="1784"/>
      <c r="AA98" s="1784"/>
      <c r="AB98" s="1784"/>
      <c r="AC98" s="1785"/>
      <c r="AD98" s="1787"/>
    </row>
    <row r="99" spans="1:30" s="1597" customFormat="1" ht="23.1" customHeight="1" x14ac:dyDescent="0.15">
      <c r="A99" s="1595"/>
      <c r="B99" s="1590"/>
      <c r="C99" s="1777"/>
      <c r="D99" s="1777"/>
      <c r="E99" s="1778"/>
      <c r="F99" s="1777"/>
      <c r="G99" s="1777"/>
      <c r="H99" s="1777"/>
      <c r="I99" s="1777"/>
      <c r="J99" s="1779"/>
      <c r="K99" s="1779"/>
      <c r="L99" s="1779"/>
      <c r="M99" s="1777"/>
      <c r="N99" s="1777"/>
      <c r="O99" s="1777"/>
      <c r="P99" s="1777"/>
      <c r="Q99" s="1777"/>
      <c r="R99" s="1777"/>
      <c r="S99" s="1777"/>
      <c r="T99" s="1777"/>
      <c r="U99" s="1777"/>
      <c r="V99" s="1777"/>
      <c r="W99" s="1777"/>
      <c r="X99" s="1777"/>
      <c r="Y99" s="1777"/>
      <c r="Z99" s="1777"/>
      <c r="AA99" s="1777"/>
      <c r="AB99" s="1777"/>
      <c r="AC99" s="1778"/>
      <c r="AD99" s="1780"/>
    </row>
    <row r="100" spans="1:30" s="1597" customFormat="1" ht="23.1" customHeight="1" x14ac:dyDescent="0.15">
      <c r="A100" s="1595"/>
      <c r="B100" s="1590"/>
      <c r="C100" s="1777"/>
      <c r="D100" s="1777"/>
      <c r="E100" s="1778"/>
      <c r="F100" s="1777"/>
      <c r="G100" s="1777"/>
      <c r="H100" s="1777"/>
      <c r="I100" s="1777"/>
      <c r="J100" s="1779"/>
      <c r="K100" s="1779"/>
      <c r="L100" s="1779"/>
      <c r="M100" s="1777"/>
      <c r="N100" s="1777"/>
      <c r="O100" s="1777"/>
      <c r="P100" s="1777"/>
      <c r="Q100" s="1777"/>
      <c r="R100" s="1777"/>
      <c r="S100" s="1777"/>
      <c r="T100" s="1777"/>
      <c r="U100" s="1777"/>
      <c r="V100" s="1777"/>
      <c r="W100" s="1777"/>
      <c r="X100" s="1777"/>
      <c r="Y100" s="1777"/>
      <c r="Z100" s="1777"/>
      <c r="AA100" s="1777"/>
      <c r="AB100" s="1777"/>
      <c r="AC100" s="1778"/>
      <c r="AD100" s="1780"/>
    </row>
    <row r="101" spans="1:30" s="1597" customFormat="1" ht="23.1" customHeight="1" x14ac:dyDescent="0.15">
      <c r="A101" s="1595"/>
      <c r="B101" s="1590"/>
      <c r="C101" s="1777"/>
      <c r="D101" s="1777"/>
      <c r="E101" s="1778"/>
      <c r="F101" s="1777"/>
      <c r="G101" s="1777"/>
      <c r="H101" s="1777"/>
      <c r="I101" s="1777"/>
      <c r="J101" s="1779"/>
      <c r="K101" s="1779"/>
      <c r="L101" s="1779"/>
      <c r="M101" s="1777"/>
      <c r="N101" s="1777"/>
      <c r="O101" s="1777"/>
      <c r="P101" s="1777"/>
      <c r="Q101" s="1777"/>
      <c r="R101" s="1777"/>
      <c r="S101" s="1777"/>
      <c r="T101" s="1777"/>
      <c r="U101" s="1777"/>
      <c r="V101" s="1777"/>
      <c r="W101" s="1777"/>
      <c r="X101" s="1777"/>
      <c r="Y101" s="1777"/>
      <c r="Z101" s="1777"/>
      <c r="AA101" s="1777"/>
      <c r="AB101" s="1777"/>
      <c r="AC101" s="1778"/>
      <c r="AD101" s="1780"/>
    </row>
    <row r="102" spans="1:30" s="1597" customFormat="1" ht="23.1" customHeight="1" x14ac:dyDescent="0.15">
      <c r="A102" s="1595"/>
      <c r="B102" s="1608"/>
      <c r="C102" s="1781"/>
      <c r="D102" s="1781"/>
      <c r="E102" s="1782"/>
      <c r="F102" s="1781"/>
      <c r="G102" s="1781"/>
      <c r="H102" s="1781"/>
      <c r="I102" s="1781"/>
      <c r="J102" s="1783"/>
      <c r="K102" s="1783"/>
      <c r="L102" s="1783"/>
      <c r="M102" s="1781"/>
      <c r="N102" s="1781"/>
      <c r="O102" s="1781"/>
      <c r="P102" s="1781"/>
      <c r="Q102" s="1781"/>
      <c r="R102" s="1781"/>
      <c r="S102" s="1781"/>
      <c r="T102" s="1781"/>
      <c r="U102" s="1781"/>
      <c r="V102" s="1781"/>
      <c r="W102" s="1781"/>
      <c r="X102" s="1781"/>
      <c r="Y102" s="1781"/>
      <c r="Z102" s="1781"/>
      <c r="AA102" s="1781"/>
      <c r="AB102" s="1781"/>
      <c r="AC102" s="1782"/>
      <c r="AD102" s="1780"/>
    </row>
    <row r="103" spans="1:30" s="1597" customFormat="1" ht="23.1" customHeight="1" x14ac:dyDescent="0.15">
      <c r="A103" s="1599"/>
      <c r="B103" s="1587"/>
      <c r="C103" s="1784"/>
      <c r="D103" s="1784"/>
      <c r="E103" s="1785"/>
      <c r="F103" s="1784"/>
      <c r="G103" s="1784"/>
      <c r="H103" s="1784"/>
      <c r="I103" s="1784"/>
      <c r="J103" s="1786"/>
      <c r="K103" s="1786"/>
      <c r="L103" s="1786"/>
      <c r="M103" s="1784"/>
      <c r="N103" s="1784"/>
      <c r="O103" s="1784"/>
      <c r="P103" s="1784"/>
      <c r="Q103" s="1784"/>
      <c r="R103" s="1784"/>
      <c r="S103" s="1784"/>
      <c r="T103" s="1784"/>
      <c r="U103" s="1784"/>
      <c r="V103" s="1784"/>
      <c r="W103" s="1784"/>
      <c r="X103" s="1784"/>
      <c r="Y103" s="1784"/>
      <c r="Z103" s="1784"/>
      <c r="AA103" s="1784"/>
      <c r="AB103" s="1784"/>
      <c r="AC103" s="1785"/>
      <c r="AD103" s="1787"/>
    </row>
    <row r="104" spans="1:30" s="1597" customFormat="1" ht="23.1" customHeight="1" x14ac:dyDescent="0.15">
      <c r="A104" s="1595"/>
      <c r="B104" s="1590"/>
      <c r="C104" s="1777"/>
      <c r="D104" s="1777"/>
      <c r="E104" s="1778"/>
      <c r="F104" s="1777"/>
      <c r="G104" s="1777"/>
      <c r="H104" s="1777"/>
      <c r="I104" s="1777"/>
      <c r="J104" s="1779"/>
      <c r="K104" s="1779"/>
      <c r="L104" s="1779"/>
      <c r="M104" s="1777"/>
      <c r="N104" s="1777"/>
      <c r="O104" s="1777"/>
      <c r="P104" s="1777"/>
      <c r="Q104" s="1777"/>
      <c r="R104" s="1777"/>
      <c r="S104" s="1777"/>
      <c r="T104" s="1777"/>
      <c r="U104" s="1777"/>
      <c r="V104" s="1777"/>
      <c r="W104" s="1777"/>
      <c r="X104" s="1777"/>
      <c r="Y104" s="1777"/>
      <c r="Z104" s="1777"/>
      <c r="AA104" s="1777"/>
      <c r="AB104" s="1777"/>
      <c r="AC104" s="1778"/>
      <c r="AD104" s="1780"/>
    </row>
    <row r="105" spans="1:30" s="1597" customFormat="1" ht="23.1" customHeight="1" x14ac:dyDescent="0.15">
      <c r="A105" s="1595"/>
      <c r="B105" s="1590"/>
      <c r="C105" s="1777"/>
      <c r="D105" s="1777"/>
      <c r="E105" s="1778"/>
      <c r="F105" s="1777"/>
      <c r="G105" s="1777"/>
      <c r="H105" s="1777"/>
      <c r="I105" s="1777"/>
      <c r="J105" s="1779"/>
      <c r="K105" s="1779"/>
      <c r="L105" s="1779"/>
      <c r="M105" s="1777"/>
      <c r="N105" s="1777"/>
      <c r="O105" s="1777"/>
      <c r="P105" s="1777"/>
      <c r="Q105" s="1777"/>
      <c r="R105" s="1777"/>
      <c r="S105" s="1777"/>
      <c r="T105" s="1777"/>
      <c r="U105" s="1777"/>
      <c r="V105" s="1777"/>
      <c r="W105" s="1777"/>
      <c r="X105" s="1777"/>
      <c r="Y105" s="1777"/>
      <c r="Z105" s="1777"/>
      <c r="AA105" s="1777"/>
      <c r="AB105" s="1777"/>
      <c r="AC105" s="1778"/>
      <c r="AD105" s="1780"/>
    </row>
    <row r="106" spans="1:30" s="1597" customFormat="1" ht="23.1" customHeight="1" x14ac:dyDescent="0.15">
      <c r="A106" s="1595"/>
      <c r="B106" s="1590"/>
      <c r="C106" s="1777"/>
      <c r="D106" s="1777"/>
      <c r="E106" s="1778"/>
      <c r="F106" s="1777"/>
      <c r="G106" s="1777"/>
      <c r="H106" s="1777"/>
      <c r="I106" s="1777"/>
      <c r="J106" s="1779"/>
      <c r="K106" s="1779"/>
      <c r="L106" s="1779"/>
      <c r="M106" s="1777"/>
      <c r="N106" s="1777"/>
      <c r="O106" s="1777"/>
      <c r="P106" s="1777"/>
      <c r="Q106" s="1777"/>
      <c r="R106" s="1777"/>
      <c r="S106" s="1777"/>
      <c r="T106" s="1777"/>
      <c r="U106" s="1777"/>
      <c r="V106" s="1777"/>
      <c r="W106" s="1777"/>
      <c r="X106" s="1777"/>
      <c r="Y106" s="1777"/>
      <c r="Z106" s="1777"/>
      <c r="AA106" s="1777"/>
      <c r="AB106" s="1777"/>
      <c r="AC106" s="1778"/>
      <c r="AD106" s="1780"/>
    </row>
    <row r="107" spans="1:30" s="1597" customFormat="1" ht="23.1" customHeight="1" thickBot="1" x14ac:dyDescent="0.2">
      <c r="A107" s="1603"/>
      <c r="B107" s="1604"/>
      <c r="C107" s="1789"/>
      <c r="D107" s="1789"/>
      <c r="E107" s="1790"/>
      <c r="F107" s="1789"/>
      <c r="G107" s="1789"/>
      <c r="H107" s="1789"/>
      <c r="I107" s="1789"/>
      <c r="J107" s="1791"/>
      <c r="K107" s="1791"/>
      <c r="L107" s="1791"/>
      <c r="M107" s="1789"/>
      <c r="N107" s="1789"/>
      <c r="O107" s="1789"/>
      <c r="P107" s="1789"/>
      <c r="Q107" s="1789"/>
      <c r="R107" s="1789"/>
      <c r="S107" s="1789"/>
      <c r="T107" s="1789"/>
      <c r="U107" s="1789"/>
      <c r="V107" s="1789"/>
      <c r="W107" s="1789"/>
      <c r="X107" s="1789"/>
      <c r="Y107" s="1789"/>
      <c r="Z107" s="1789"/>
      <c r="AA107" s="1789"/>
      <c r="AB107" s="1789"/>
      <c r="AC107" s="1790"/>
      <c r="AD107" s="1792"/>
    </row>
    <row r="108" spans="1:30" s="1597" customFormat="1" ht="23.1" customHeight="1" x14ac:dyDescent="0.2">
      <c r="A108" s="1795"/>
      <c r="C108" s="1613"/>
      <c r="D108" s="1613"/>
      <c r="E108" s="1613"/>
      <c r="F108" s="1613"/>
      <c r="G108" s="1613"/>
      <c r="H108" s="1613"/>
      <c r="I108" s="1613"/>
      <c r="J108" s="1613"/>
      <c r="K108" s="1613"/>
      <c r="L108" s="1613"/>
      <c r="M108" s="1613"/>
      <c r="N108" s="1613"/>
      <c r="O108" s="1613"/>
      <c r="P108" s="1613"/>
      <c r="Q108" s="1613"/>
      <c r="R108" s="1613"/>
      <c r="S108" s="1613"/>
      <c r="T108" s="1613"/>
      <c r="U108" s="1613"/>
      <c r="V108" s="1613"/>
      <c r="W108" s="1613"/>
      <c r="X108" s="1613"/>
      <c r="Y108" s="1613"/>
      <c r="Z108" s="1613"/>
      <c r="AA108" s="1613"/>
      <c r="AB108" s="1613"/>
      <c r="AC108" s="1613"/>
      <c r="AD108" s="1796"/>
    </row>
  </sheetData>
  <mergeCells count="2">
    <mergeCell ref="C3:G3"/>
    <mergeCell ref="M3:Q3"/>
  </mergeCells>
  <phoneticPr fontId="2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7" max="29" man="1"/>
  </rowBreaks>
  <colBreaks count="1" manualBreakCount="1">
    <brk id="17" max="106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6.625" style="107" customWidth="1"/>
    <col min="5" max="5" width="12.625" style="107" customWidth="1"/>
    <col min="6" max="7" width="7.625" style="107" customWidth="1"/>
    <col min="8" max="9" width="16.625" style="107" customWidth="1"/>
    <col min="10" max="10" width="12.625" style="107" customWidth="1"/>
    <col min="11" max="12" width="7.625" style="107" customWidth="1"/>
    <col min="13" max="14" width="16.625" style="107" customWidth="1"/>
    <col min="15" max="15" width="13.625" style="107" customWidth="1"/>
    <col min="16" max="17" width="12.125" style="107" customWidth="1"/>
    <col min="18" max="19" width="16.625" style="107" customWidth="1"/>
    <col min="20" max="20" width="13.625" style="107" customWidth="1"/>
    <col min="21" max="22" width="12.125" style="107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 x14ac:dyDescent="0.15">
      <c r="A1" s="4" t="s">
        <v>983</v>
      </c>
      <c r="M1" s="1"/>
      <c r="N1" s="1"/>
      <c r="O1" s="1"/>
      <c r="P1" s="1"/>
      <c r="Q1" s="1"/>
      <c r="R1" s="1"/>
      <c r="S1" s="1"/>
      <c r="T1" s="1"/>
      <c r="W1" s="106"/>
    </row>
    <row r="2" spans="1:23" s="86" customFormat="1" ht="22.5" customHeight="1" thickBot="1" x14ac:dyDescent="0.2">
      <c r="C2" s="130"/>
      <c r="D2" s="130"/>
      <c r="E2" s="130"/>
      <c r="F2" s="130"/>
      <c r="G2" s="108"/>
      <c r="H2" s="130"/>
      <c r="I2" s="130"/>
      <c r="J2" s="130"/>
      <c r="K2" s="130"/>
      <c r="L2" s="108"/>
      <c r="M2" s="130"/>
      <c r="N2" s="130"/>
      <c r="O2" s="130"/>
      <c r="P2" s="130"/>
      <c r="Q2" s="130"/>
      <c r="R2" s="130"/>
      <c r="S2" s="130"/>
      <c r="T2" s="130"/>
      <c r="U2" s="130"/>
      <c r="V2" s="108" t="s">
        <v>648</v>
      </c>
      <c r="W2" s="87"/>
    </row>
    <row r="3" spans="1:23" s="120" customFormat="1" ht="24.95" customHeight="1" x14ac:dyDescent="0.15">
      <c r="A3" s="2461" t="s">
        <v>647</v>
      </c>
      <c r="B3" s="14"/>
      <c r="C3" s="1318" t="s">
        <v>215</v>
      </c>
      <c r="D3" s="246"/>
      <c r="E3" s="246"/>
      <c r="F3" s="714"/>
      <c r="G3" s="246" t="s">
        <v>11</v>
      </c>
      <c r="H3" s="246"/>
      <c r="I3" s="246"/>
      <c r="J3" s="246"/>
      <c r="K3" s="714"/>
      <c r="L3" s="714"/>
      <c r="M3" s="353"/>
      <c r="N3" s="353"/>
      <c r="O3" s="2450" t="s">
        <v>214</v>
      </c>
      <c r="P3" s="2451"/>
      <c r="Q3" s="2451"/>
      <c r="R3" s="2451"/>
      <c r="S3" s="2451"/>
      <c r="T3" s="2451"/>
      <c r="U3" s="376"/>
      <c r="V3" s="380"/>
      <c r="W3" s="20" t="s">
        <v>487</v>
      </c>
    </row>
    <row r="4" spans="1:23" s="120" customFormat="1" ht="24.95" customHeight="1" x14ac:dyDescent="0.15">
      <c r="A4" s="2462"/>
      <c r="B4" s="23"/>
      <c r="C4" s="2229" t="s">
        <v>294</v>
      </c>
      <c r="D4" s="2115"/>
      <c r="E4" s="2115"/>
      <c r="F4" s="2115"/>
      <c r="G4" s="2115"/>
      <c r="H4" s="2115"/>
      <c r="I4" s="2115"/>
      <c r="J4" s="2115"/>
      <c r="K4" s="2115"/>
      <c r="L4" s="2116"/>
      <c r="M4" s="2328" t="s">
        <v>353</v>
      </c>
      <c r="N4" s="2115"/>
      <c r="O4" s="2115"/>
      <c r="P4" s="2115"/>
      <c r="Q4" s="2115"/>
      <c r="R4" s="2115"/>
      <c r="S4" s="2115"/>
      <c r="T4" s="2115"/>
      <c r="U4" s="2115"/>
      <c r="V4" s="2449"/>
      <c r="W4" s="25" t="s">
        <v>488</v>
      </c>
    </row>
    <row r="5" spans="1:23" s="124" customFormat="1" ht="24.95" customHeight="1" x14ac:dyDescent="0.15">
      <c r="A5" s="2462"/>
      <c r="B5" s="27" t="s">
        <v>450</v>
      </c>
      <c r="C5" s="2467" t="s">
        <v>606</v>
      </c>
      <c r="D5" s="2453"/>
      <c r="E5" s="2453"/>
      <c r="F5" s="2453"/>
      <c r="G5" s="2468"/>
      <c r="H5" s="2328" t="s">
        <v>354</v>
      </c>
      <c r="I5" s="2454"/>
      <c r="J5" s="2454"/>
      <c r="K5" s="2454"/>
      <c r="L5" s="2466"/>
      <c r="M5" s="2452" t="s">
        <v>606</v>
      </c>
      <c r="N5" s="2453"/>
      <c r="O5" s="2453"/>
      <c r="P5" s="2453"/>
      <c r="Q5" s="2453"/>
      <c r="R5" s="2328" t="s">
        <v>354</v>
      </c>
      <c r="S5" s="2454"/>
      <c r="T5" s="2454"/>
      <c r="U5" s="2454"/>
      <c r="V5" s="2455"/>
      <c r="W5" s="25" t="s">
        <v>489</v>
      </c>
    </row>
    <row r="6" spans="1:23" s="124" customFormat="1" ht="24.95" customHeight="1" x14ac:dyDescent="0.15">
      <c r="A6" s="2462"/>
      <c r="B6" s="27"/>
      <c r="C6" s="2469" t="s">
        <v>725</v>
      </c>
      <c r="D6" s="2456" t="s">
        <v>726</v>
      </c>
      <c r="E6" s="2456" t="s">
        <v>727</v>
      </c>
      <c r="F6" s="2460" t="s">
        <v>15</v>
      </c>
      <c r="G6" s="2464" t="s">
        <v>16</v>
      </c>
      <c r="H6" s="2456" t="s">
        <v>725</v>
      </c>
      <c r="I6" s="2456" t="s">
        <v>726</v>
      </c>
      <c r="J6" s="2456" t="s">
        <v>727</v>
      </c>
      <c r="K6" s="2460" t="s">
        <v>143</v>
      </c>
      <c r="L6" s="2460" t="s">
        <v>19</v>
      </c>
      <c r="M6" s="2456" t="s">
        <v>725</v>
      </c>
      <c r="N6" s="2456" t="s">
        <v>726</v>
      </c>
      <c r="O6" s="2456" t="s">
        <v>727</v>
      </c>
      <c r="P6" s="2457" t="s">
        <v>355</v>
      </c>
      <c r="Q6" s="2457" t="s">
        <v>356</v>
      </c>
      <c r="R6" s="2456" t="s">
        <v>725</v>
      </c>
      <c r="S6" s="2456" t="s">
        <v>726</v>
      </c>
      <c r="T6" s="2456" t="s">
        <v>727</v>
      </c>
      <c r="U6" s="2457" t="s">
        <v>355</v>
      </c>
      <c r="V6" s="2458" t="s">
        <v>356</v>
      </c>
      <c r="W6" s="25" t="s">
        <v>490</v>
      </c>
    </row>
    <row r="7" spans="1:23" s="124" customFormat="1" ht="24.95" customHeight="1" thickBot="1" x14ac:dyDescent="0.2">
      <c r="A7" s="2463"/>
      <c r="B7" s="50"/>
      <c r="C7" s="2323"/>
      <c r="D7" s="2206"/>
      <c r="E7" s="2206"/>
      <c r="F7" s="2265"/>
      <c r="G7" s="2465"/>
      <c r="H7" s="2206"/>
      <c r="I7" s="2206"/>
      <c r="J7" s="2206"/>
      <c r="K7" s="2265"/>
      <c r="L7" s="2265"/>
      <c r="M7" s="2206"/>
      <c r="N7" s="2206"/>
      <c r="O7" s="2206"/>
      <c r="P7" s="2206"/>
      <c r="Q7" s="2206"/>
      <c r="R7" s="2206"/>
      <c r="S7" s="2206"/>
      <c r="T7" s="2206"/>
      <c r="U7" s="2206"/>
      <c r="V7" s="2459"/>
      <c r="W7" s="48" t="s">
        <v>491</v>
      </c>
    </row>
    <row r="8" spans="1:23" s="120" customFormat="1" ht="30" customHeight="1" x14ac:dyDescent="0.15">
      <c r="A8" s="22"/>
      <c r="B8" s="30" t="s">
        <v>1</v>
      </c>
      <c r="C8" s="1268" t="s">
        <v>693</v>
      </c>
      <c r="D8" s="1269" t="s">
        <v>693</v>
      </c>
      <c r="E8" s="1269" t="s">
        <v>693</v>
      </c>
      <c r="F8" s="1269" t="s">
        <v>693</v>
      </c>
      <c r="G8" s="1270" t="s">
        <v>693</v>
      </c>
      <c r="H8" s="1269" t="s">
        <v>693</v>
      </c>
      <c r="I8" s="1269" t="s">
        <v>693</v>
      </c>
      <c r="J8" s="1269" t="s">
        <v>693</v>
      </c>
      <c r="K8" s="1269" t="s">
        <v>693</v>
      </c>
      <c r="L8" s="1269" t="s">
        <v>693</v>
      </c>
      <c r="M8" s="1269" t="s">
        <v>693</v>
      </c>
      <c r="N8" s="1269" t="s">
        <v>693</v>
      </c>
      <c r="O8" s="1269" t="s">
        <v>693</v>
      </c>
      <c r="P8" s="1269" t="s">
        <v>693</v>
      </c>
      <c r="Q8" s="1269" t="s">
        <v>693</v>
      </c>
      <c r="R8" s="1269" t="s">
        <v>693</v>
      </c>
      <c r="S8" s="1269" t="s">
        <v>693</v>
      </c>
      <c r="T8" s="1269" t="s">
        <v>693</v>
      </c>
      <c r="U8" s="1269" t="s">
        <v>693</v>
      </c>
      <c r="V8" s="1271" t="s">
        <v>693</v>
      </c>
      <c r="W8" s="29"/>
    </row>
    <row r="9" spans="1:23" s="120" customFormat="1" ht="30" customHeight="1" x14ac:dyDescent="0.15">
      <c r="A9" s="22"/>
      <c r="B9" s="30" t="s">
        <v>817</v>
      </c>
      <c r="C9" s="1272">
        <v>22501671027</v>
      </c>
      <c r="D9" s="1273">
        <v>22505282249</v>
      </c>
      <c r="E9" s="1273">
        <v>27127543</v>
      </c>
      <c r="F9" s="1273">
        <v>41083</v>
      </c>
      <c r="G9" s="1273">
        <v>23557404</v>
      </c>
      <c r="H9" s="1274">
        <v>22478679380</v>
      </c>
      <c r="I9" s="1274">
        <v>22482290602</v>
      </c>
      <c r="J9" s="1274">
        <v>27127543</v>
      </c>
      <c r="K9" s="1274">
        <v>41083</v>
      </c>
      <c r="L9" s="1274">
        <v>23557404</v>
      </c>
      <c r="M9" s="1273">
        <v>306705159</v>
      </c>
      <c r="N9" s="1273">
        <v>306756121</v>
      </c>
      <c r="O9" s="1273">
        <v>50962</v>
      </c>
      <c r="P9" s="1273">
        <v>0</v>
      </c>
      <c r="Q9" s="1273">
        <v>0</v>
      </c>
      <c r="R9" s="1273">
        <v>306705159</v>
      </c>
      <c r="S9" s="1273">
        <v>306756121</v>
      </c>
      <c r="T9" s="1273">
        <v>50962</v>
      </c>
      <c r="U9" s="1273">
        <v>0</v>
      </c>
      <c r="V9" s="1275">
        <v>0</v>
      </c>
      <c r="W9" s="29"/>
    </row>
    <row r="10" spans="1:23" s="120" customFormat="1" ht="30" customHeight="1" x14ac:dyDescent="0.15">
      <c r="A10" s="22"/>
      <c r="B10" s="30" t="s">
        <v>818</v>
      </c>
      <c r="C10" s="1268" t="s">
        <v>693</v>
      </c>
      <c r="D10" s="1269" t="s">
        <v>693</v>
      </c>
      <c r="E10" s="1269" t="s">
        <v>693</v>
      </c>
      <c r="F10" s="1269" t="s">
        <v>693</v>
      </c>
      <c r="G10" s="1270" t="s">
        <v>693</v>
      </c>
      <c r="H10" s="1269" t="s">
        <v>693</v>
      </c>
      <c r="I10" s="1269" t="s">
        <v>693</v>
      </c>
      <c r="J10" s="1269" t="s">
        <v>693</v>
      </c>
      <c r="K10" s="1269" t="s">
        <v>693</v>
      </c>
      <c r="L10" s="1269" t="s">
        <v>693</v>
      </c>
      <c r="M10" s="1269" t="s">
        <v>693</v>
      </c>
      <c r="N10" s="1269" t="s">
        <v>693</v>
      </c>
      <c r="O10" s="1269" t="s">
        <v>693</v>
      </c>
      <c r="P10" s="1269" t="s">
        <v>693</v>
      </c>
      <c r="Q10" s="1269" t="s">
        <v>693</v>
      </c>
      <c r="R10" s="1269" t="s">
        <v>693</v>
      </c>
      <c r="S10" s="1269" t="s">
        <v>693</v>
      </c>
      <c r="T10" s="1269" t="s">
        <v>693</v>
      </c>
      <c r="U10" s="1269" t="s">
        <v>693</v>
      </c>
      <c r="V10" s="1271" t="s">
        <v>693</v>
      </c>
      <c r="W10" s="29"/>
    </row>
    <row r="11" spans="1:23" s="120" customFormat="1" ht="30" customHeight="1" x14ac:dyDescent="0.15">
      <c r="A11" s="22"/>
      <c r="B11" s="30" t="s">
        <v>819</v>
      </c>
      <c r="C11" s="1276">
        <v>20993407469</v>
      </c>
      <c r="D11" s="1277">
        <v>20996838290</v>
      </c>
      <c r="E11" s="1277">
        <v>26947142</v>
      </c>
      <c r="F11" s="1277">
        <v>41083</v>
      </c>
      <c r="G11" s="1278">
        <v>23557404</v>
      </c>
      <c r="H11" s="1277">
        <v>20970415822</v>
      </c>
      <c r="I11" s="1277">
        <v>20973846643</v>
      </c>
      <c r="J11" s="1277">
        <v>26947142</v>
      </c>
      <c r="K11" s="1277">
        <v>41083</v>
      </c>
      <c r="L11" s="1277">
        <v>23557404</v>
      </c>
      <c r="M11" s="1277">
        <v>290673798</v>
      </c>
      <c r="N11" s="1277">
        <v>290724760</v>
      </c>
      <c r="O11" s="1277">
        <v>50962</v>
      </c>
      <c r="P11" s="1277">
        <v>0</v>
      </c>
      <c r="Q11" s="1277">
        <v>0</v>
      </c>
      <c r="R11" s="1277">
        <v>290673798</v>
      </c>
      <c r="S11" s="1277">
        <v>290724760</v>
      </c>
      <c r="T11" s="1277">
        <v>50962</v>
      </c>
      <c r="U11" s="1277">
        <v>0</v>
      </c>
      <c r="V11" s="1279">
        <v>0</v>
      </c>
      <c r="W11" s="29"/>
    </row>
    <row r="12" spans="1:23" s="120" customFormat="1" ht="30" customHeight="1" x14ac:dyDescent="0.15">
      <c r="A12" s="121"/>
      <c r="B12" s="148" t="s">
        <v>820</v>
      </c>
      <c r="C12" s="1280">
        <v>1508263558</v>
      </c>
      <c r="D12" s="1281">
        <v>1508443959</v>
      </c>
      <c r="E12" s="1281">
        <v>180401</v>
      </c>
      <c r="F12" s="1281">
        <v>0</v>
      </c>
      <c r="G12" s="1282">
        <v>0</v>
      </c>
      <c r="H12" s="1281">
        <v>1508263558</v>
      </c>
      <c r="I12" s="1281">
        <v>1508443959</v>
      </c>
      <c r="J12" s="1281">
        <v>180401</v>
      </c>
      <c r="K12" s="1281">
        <v>0</v>
      </c>
      <c r="L12" s="1281">
        <v>0</v>
      </c>
      <c r="M12" s="1281">
        <v>16031361</v>
      </c>
      <c r="N12" s="1281">
        <v>16031361</v>
      </c>
      <c r="O12" s="1281">
        <v>0</v>
      </c>
      <c r="P12" s="1281">
        <v>0</v>
      </c>
      <c r="Q12" s="1281">
        <v>0</v>
      </c>
      <c r="R12" s="1281">
        <v>16031361</v>
      </c>
      <c r="S12" s="1281">
        <v>16031361</v>
      </c>
      <c r="T12" s="1281">
        <v>0</v>
      </c>
      <c r="U12" s="1281">
        <v>0</v>
      </c>
      <c r="V12" s="1283">
        <v>0</v>
      </c>
      <c r="W12" s="123"/>
    </row>
    <row r="13" spans="1:23" ht="23.1" customHeight="1" x14ac:dyDescent="0.15">
      <c r="A13" s="61">
        <v>1</v>
      </c>
      <c r="B13" s="96" t="s">
        <v>821</v>
      </c>
      <c r="C13" s="1284">
        <v>2097601826</v>
      </c>
      <c r="D13" s="1285">
        <v>2101202566</v>
      </c>
      <c r="E13" s="1285">
        <v>3600740</v>
      </c>
      <c r="F13" s="982">
        <v>0</v>
      </c>
      <c r="G13" s="1286">
        <v>0</v>
      </c>
      <c r="H13" s="1285">
        <v>2097601826</v>
      </c>
      <c r="I13" s="1285">
        <v>2101202566</v>
      </c>
      <c r="J13" s="1285">
        <v>3600740</v>
      </c>
      <c r="K13" s="982">
        <v>0</v>
      </c>
      <c r="L13" s="982">
        <v>0</v>
      </c>
      <c r="M13" s="982">
        <v>31201222</v>
      </c>
      <c r="N13" s="982">
        <v>31219719</v>
      </c>
      <c r="O13" s="982">
        <v>18497</v>
      </c>
      <c r="P13" s="982">
        <v>0</v>
      </c>
      <c r="Q13" s="982">
        <v>0</v>
      </c>
      <c r="R13" s="982">
        <v>31201222</v>
      </c>
      <c r="S13" s="982">
        <v>31219719</v>
      </c>
      <c r="T13" s="982">
        <v>18497</v>
      </c>
      <c r="U13" s="982">
        <v>0</v>
      </c>
      <c r="V13" s="1287">
        <v>0</v>
      </c>
      <c r="W13" s="63">
        <v>1</v>
      </c>
    </row>
    <row r="14" spans="1:23" ht="23.1" customHeight="1" x14ac:dyDescent="0.15">
      <c r="A14" s="64">
        <v>2</v>
      </c>
      <c r="B14" s="97" t="s">
        <v>823</v>
      </c>
      <c r="C14" s="1288">
        <v>305821729</v>
      </c>
      <c r="D14" s="971">
        <v>309078156</v>
      </c>
      <c r="E14" s="971">
        <v>3256427</v>
      </c>
      <c r="F14" s="966">
        <v>0</v>
      </c>
      <c r="G14" s="968">
        <v>0</v>
      </c>
      <c r="H14" s="971">
        <v>305821729</v>
      </c>
      <c r="I14" s="971">
        <v>309078156</v>
      </c>
      <c r="J14" s="971">
        <v>3256427</v>
      </c>
      <c r="K14" s="966">
        <v>0</v>
      </c>
      <c r="L14" s="966">
        <v>0</v>
      </c>
      <c r="M14" s="966">
        <v>5543452</v>
      </c>
      <c r="N14" s="966">
        <v>5543452</v>
      </c>
      <c r="O14" s="966">
        <v>0</v>
      </c>
      <c r="P14" s="966">
        <v>0</v>
      </c>
      <c r="Q14" s="966">
        <v>0</v>
      </c>
      <c r="R14" s="966">
        <v>5543452</v>
      </c>
      <c r="S14" s="966">
        <v>5543452</v>
      </c>
      <c r="T14" s="966">
        <v>0</v>
      </c>
      <c r="U14" s="966">
        <v>0</v>
      </c>
      <c r="V14" s="970">
        <v>0</v>
      </c>
      <c r="W14" s="59">
        <v>2</v>
      </c>
    </row>
    <row r="15" spans="1:23" ht="23.1" customHeight="1" x14ac:dyDescent="0.15">
      <c r="A15" s="64">
        <v>3</v>
      </c>
      <c r="B15" s="97" t="s">
        <v>825</v>
      </c>
      <c r="C15" s="1288">
        <v>1049148400</v>
      </c>
      <c r="D15" s="971">
        <v>1049936500</v>
      </c>
      <c r="E15" s="971">
        <v>788100</v>
      </c>
      <c r="F15" s="966">
        <v>0</v>
      </c>
      <c r="G15" s="968">
        <v>0</v>
      </c>
      <c r="H15" s="971">
        <v>1049148400</v>
      </c>
      <c r="I15" s="971">
        <v>1049936500</v>
      </c>
      <c r="J15" s="971">
        <v>788100</v>
      </c>
      <c r="K15" s="966">
        <v>0</v>
      </c>
      <c r="L15" s="966">
        <v>0</v>
      </c>
      <c r="M15" s="966">
        <v>19750623</v>
      </c>
      <c r="N15" s="966">
        <v>19750623</v>
      </c>
      <c r="O15" s="966">
        <v>0</v>
      </c>
      <c r="P15" s="966">
        <v>0</v>
      </c>
      <c r="Q15" s="966">
        <v>0</v>
      </c>
      <c r="R15" s="966">
        <v>19750623</v>
      </c>
      <c r="S15" s="966">
        <v>19750623</v>
      </c>
      <c r="T15" s="966">
        <v>0</v>
      </c>
      <c r="U15" s="966">
        <v>0</v>
      </c>
      <c r="V15" s="970">
        <v>0</v>
      </c>
      <c r="W15" s="59">
        <v>3</v>
      </c>
    </row>
    <row r="16" spans="1:23" ht="23.1" customHeight="1" x14ac:dyDescent="0.15">
      <c r="A16" s="64">
        <v>4</v>
      </c>
      <c r="B16" s="97" t="s">
        <v>827</v>
      </c>
      <c r="C16" s="1288">
        <v>1640624637</v>
      </c>
      <c r="D16" s="971">
        <v>1640757343</v>
      </c>
      <c r="E16" s="971">
        <v>132706</v>
      </c>
      <c r="F16" s="966">
        <v>0</v>
      </c>
      <c r="G16" s="968">
        <v>0</v>
      </c>
      <c r="H16" s="971">
        <v>1640624637</v>
      </c>
      <c r="I16" s="971">
        <v>1640757343</v>
      </c>
      <c r="J16" s="971">
        <v>132706</v>
      </c>
      <c r="K16" s="966">
        <v>0</v>
      </c>
      <c r="L16" s="966">
        <v>0</v>
      </c>
      <c r="M16" s="966">
        <v>27494138</v>
      </c>
      <c r="N16" s="966">
        <v>27494138</v>
      </c>
      <c r="O16" s="966">
        <v>0</v>
      </c>
      <c r="P16" s="966">
        <v>0</v>
      </c>
      <c r="Q16" s="966">
        <v>0</v>
      </c>
      <c r="R16" s="966">
        <v>27494138</v>
      </c>
      <c r="S16" s="966">
        <v>27494138</v>
      </c>
      <c r="T16" s="966">
        <v>0</v>
      </c>
      <c r="U16" s="966">
        <v>0</v>
      </c>
      <c r="V16" s="970">
        <v>0</v>
      </c>
      <c r="W16" s="59">
        <v>4</v>
      </c>
    </row>
    <row r="17" spans="1:23" ht="23.1" customHeight="1" x14ac:dyDescent="0.15">
      <c r="A17" s="64">
        <v>5</v>
      </c>
      <c r="B17" s="97" t="s">
        <v>829</v>
      </c>
      <c r="C17" s="1289">
        <v>299203324</v>
      </c>
      <c r="D17" s="974">
        <v>299448850</v>
      </c>
      <c r="E17" s="974">
        <v>245526</v>
      </c>
      <c r="F17" s="1290">
        <v>0</v>
      </c>
      <c r="G17" s="1291">
        <v>0</v>
      </c>
      <c r="H17" s="974">
        <v>299203324</v>
      </c>
      <c r="I17" s="974">
        <v>299448850</v>
      </c>
      <c r="J17" s="974">
        <v>245526</v>
      </c>
      <c r="K17" s="1290">
        <v>0</v>
      </c>
      <c r="L17" s="1290">
        <v>0</v>
      </c>
      <c r="M17" s="1290">
        <v>1970282</v>
      </c>
      <c r="N17" s="1290">
        <v>1970282</v>
      </c>
      <c r="O17" s="1290">
        <v>0</v>
      </c>
      <c r="P17" s="1290">
        <v>0</v>
      </c>
      <c r="Q17" s="1290">
        <v>0</v>
      </c>
      <c r="R17" s="1290">
        <v>1970282</v>
      </c>
      <c r="S17" s="1290">
        <v>1970282</v>
      </c>
      <c r="T17" s="1290">
        <v>0</v>
      </c>
      <c r="U17" s="1290">
        <v>0</v>
      </c>
      <c r="V17" s="1292">
        <v>0</v>
      </c>
      <c r="W17" s="59">
        <v>5</v>
      </c>
    </row>
    <row r="18" spans="1:23" ht="23.1" customHeight="1" x14ac:dyDescent="0.15">
      <c r="A18" s="61">
        <v>6</v>
      </c>
      <c r="B18" s="96" t="s">
        <v>831</v>
      </c>
      <c r="C18" s="1284">
        <v>529679293</v>
      </c>
      <c r="D18" s="1285">
        <v>532298491</v>
      </c>
      <c r="E18" s="1285">
        <v>2619198</v>
      </c>
      <c r="F18" s="982">
        <v>0</v>
      </c>
      <c r="G18" s="1286">
        <v>0</v>
      </c>
      <c r="H18" s="1285">
        <v>529679293</v>
      </c>
      <c r="I18" s="1285">
        <v>532298491</v>
      </c>
      <c r="J18" s="1285">
        <v>2619198</v>
      </c>
      <c r="K18" s="982">
        <v>0</v>
      </c>
      <c r="L18" s="982">
        <v>0</v>
      </c>
      <c r="M18" s="982">
        <v>4709895</v>
      </c>
      <c r="N18" s="982">
        <v>4709895</v>
      </c>
      <c r="O18" s="982">
        <v>0</v>
      </c>
      <c r="P18" s="982">
        <v>0</v>
      </c>
      <c r="Q18" s="982">
        <v>0</v>
      </c>
      <c r="R18" s="982">
        <v>4709895</v>
      </c>
      <c r="S18" s="982">
        <v>4709895</v>
      </c>
      <c r="T18" s="982">
        <v>0</v>
      </c>
      <c r="U18" s="982">
        <v>0</v>
      </c>
      <c r="V18" s="1287">
        <v>0</v>
      </c>
      <c r="W18" s="63">
        <v>6</v>
      </c>
    </row>
    <row r="19" spans="1:23" ht="23.1" customHeight="1" x14ac:dyDescent="0.15">
      <c r="A19" s="64">
        <v>7</v>
      </c>
      <c r="B19" s="97" t="s">
        <v>833</v>
      </c>
      <c r="C19" s="1288">
        <v>1249812058</v>
      </c>
      <c r="D19" s="971">
        <v>1250170564</v>
      </c>
      <c r="E19" s="971">
        <v>358506</v>
      </c>
      <c r="F19" s="966">
        <v>0</v>
      </c>
      <c r="G19" s="968">
        <v>0</v>
      </c>
      <c r="H19" s="971">
        <v>1249812058</v>
      </c>
      <c r="I19" s="971">
        <v>1250170564</v>
      </c>
      <c r="J19" s="971">
        <v>358506</v>
      </c>
      <c r="K19" s="966">
        <v>0</v>
      </c>
      <c r="L19" s="966">
        <v>0</v>
      </c>
      <c r="M19" s="966">
        <v>20561371</v>
      </c>
      <c r="N19" s="966">
        <v>20561371</v>
      </c>
      <c r="O19" s="966">
        <v>0</v>
      </c>
      <c r="P19" s="966">
        <v>0</v>
      </c>
      <c r="Q19" s="966">
        <v>0</v>
      </c>
      <c r="R19" s="966">
        <v>20561371</v>
      </c>
      <c r="S19" s="966">
        <v>20561371</v>
      </c>
      <c r="T19" s="966">
        <v>0</v>
      </c>
      <c r="U19" s="966">
        <v>0</v>
      </c>
      <c r="V19" s="970">
        <v>0</v>
      </c>
      <c r="W19" s="59">
        <v>7</v>
      </c>
    </row>
    <row r="20" spans="1:23" ht="23.1" customHeight="1" x14ac:dyDescent="0.15">
      <c r="A20" s="64">
        <v>8</v>
      </c>
      <c r="B20" s="97" t="s">
        <v>835</v>
      </c>
      <c r="C20" s="1288">
        <v>797689434</v>
      </c>
      <c r="D20" s="971">
        <v>799698886</v>
      </c>
      <c r="E20" s="971">
        <v>2009452</v>
      </c>
      <c r="F20" s="966">
        <v>0</v>
      </c>
      <c r="G20" s="968">
        <v>0</v>
      </c>
      <c r="H20" s="971">
        <v>797689434</v>
      </c>
      <c r="I20" s="971">
        <v>799698886</v>
      </c>
      <c r="J20" s="971">
        <v>2009452</v>
      </c>
      <c r="K20" s="966">
        <v>0</v>
      </c>
      <c r="L20" s="966">
        <v>0</v>
      </c>
      <c r="M20" s="966">
        <v>12466595</v>
      </c>
      <c r="N20" s="966">
        <v>12466595</v>
      </c>
      <c r="O20" s="966">
        <v>0</v>
      </c>
      <c r="P20" s="966">
        <v>0</v>
      </c>
      <c r="Q20" s="966">
        <v>0</v>
      </c>
      <c r="R20" s="966">
        <v>12466595</v>
      </c>
      <c r="S20" s="966">
        <v>12466595</v>
      </c>
      <c r="T20" s="966">
        <v>0</v>
      </c>
      <c r="U20" s="966">
        <v>0</v>
      </c>
      <c r="V20" s="970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837</v>
      </c>
      <c r="C21" s="1293">
        <v>451664939</v>
      </c>
      <c r="D21" s="1294">
        <v>451727939</v>
      </c>
      <c r="E21" s="1294">
        <v>63000</v>
      </c>
      <c r="F21" s="979">
        <v>0</v>
      </c>
      <c r="G21" s="1295">
        <v>0</v>
      </c>
      <c r="H21" s="1294">
        <v>451664939</v>
      </c>
      <c r="I21" s="1294">
        <v>451727939</v>
      </c>
      <c r="J21" s="1294">
        <v>63000</v>
      </c>
      <c r="K21" s="979">
        <v>0</v>
      </c>
      <c r="L21" s="979">
        <v>0</v>
      </c>
      <c r="M21" s="979">
        <v>7321060</v>
      </c>
      <c r="N21" s="979">
        <v>7321060</v>
      </c>
      <c r="O21" s="979">
        <v>0</v>
      </c>
      <c r="P21" s="979">
        <v>0</v>
      </c>
      <c r="Q21" s="979">
        <v>0</v>
      </c>
      <c r="R21" s="979">
        <v>7321060</v>
      </c>
      <c r="S21" s="979">
        <v>7321060</v>
      </c>
      <c r="T21" s="979">
        <v>0</v>
      </c>
      <c r="U21" s="979">
        <v>0</v>
      </c>
      <c r="V21" s="1296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839</v>
      </c>
      <c r="C22" s="1297">
        <v>471757455</v>
      </c>
      <c r="D22" s="1298">
        <v>472177102</v>
      </c>
      <c r="E22" s="1298">
        <v>419647</v>
      </c>
      <c r="F22" s="981">
        <v>0</v>
      </c>
      <c r="G22" s="1299">
        <v>0</v>
      </c>
      <c r="H22" s="1298">
        <v>471757455</v>
      </c>
      <c r="I22" s="1298">
        <v>472177102</v>
      </c>
      <c r="J22" s="1298">
        <v>419647</v>
      </c>
      <c r="K22" s="981">
        <v>0</v>
      </c>
      <c r="L22" s="981">
        <v>0</v>
      </c>
      <c r="M22" s="981">
        <v>4980138</v>
      </c>
      <c r="N22" s="981">
        <v>4980138</v>
      </c>
      <c r="O22" s="981">
        <v>0</v>
      </c>
      <c r="P22" s="981">
        <v>0</v>
      </c>
      <c r="Q22" s="981">
        <v>0</v>
      </c>
      <c r="R22" s="981">
        <v>4980138</v>
      </c>
      <c r="S22" s="981">
        <v>4980138</v>
      </c>
      <c r="T22" s="981">
        <v>0</v>
      </c>
      <c r="U22" s="981">
        <v>0</v>
      </c>
      <c r="V22" s="1300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841</v>
      </c>
      <c r="C23" s="1301">
        <v>611275614</v>
      </c>
      <c r="D23" s="1302">
        <v>611520151</v>
      </c>
      <c r="E23" s="1302">
        <v>244537</v>
      </c>
      <c r="F23" s="977">
        <v>0</v>
      </c>
      <c r="G23" s="1303">
        <v>0</v>
      </c>
      <c r="H23" s="1302">
        <v>611275614</v>
      </c>
      <c r="I23" s="1302">
        <v>611520151</v>
      </c>
      <c r="J23" s="1302">
        <v>244537</v>
      </c>
      <c r="K23" s="977">
        <v>0</v>
      </c>
      <c r="L23" s="977">
        <v>0</v>
      </c>
      <c r="M23" s="977">
        <v>6435769</v>
      </c>
      <c r="N23" s="977">
        <v>6435769</v>
      </c>
      <c r="O23" s="977">
        <v>0</v>
      </c>
      <c r="P23" s="977">
        <v>0</v>
      </c>
      <c r="Q23" s="977">
        <v>0</v>
      </c>
      <c r="R23" s="977">
        <v>6435769</v>
      </c>
      <c r="S23" s="977">
        <v>6435769</v>
      </c>
      <c r="T23" s="977">
        <v>0</v>
      </c>
      <c r="U23" s="977">
        <v>0</v>
      </c>
      <c r="V23" s="1304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843</v>
      </c>
      <c r="C24" s="1293">
        <v>861961047</v>
      </c>
      <c r="D24" s="1294">
        <v>864339530</v>
      </c>
      <c r="E24" s="1294">
        <v>2378483</v>
      </c>
      <c r="F24" s="979">
        <v>0</v>
      </c>
      <c r="G24" s="1295">
        <v>0</v>
      </c>
      <c r="H24" s="1294">
        <v>861961047</v>
      </c>
      <c r="I24" s="1294">
        <v>864339530</v>
      </c>
      <c r="J24" s="1294">
        <v>2378483</v>
      </c>
      <c r="K24" s="979">
        <v>0</v>
      </c>
      <c r="L24" s="979">
        <v>0</v>
      </c>
      <c r="M24" s="979">
        <v>12366688</v>
      </c>
      <c r="N24" s="979">
        <v>12383965</v>
      </c>
      <c r="O24" s="979">
        <v>17277</v>
      </c>
      <c r="P24" s="979">
        <v>0</v>
      </c>
      <c r="Q24" s="979">
        <v>0</v>
      </c>
      <c r="R24" s="979">
        <v>12366688</v>
      </c>
      <c r="S24" s="979">
        <v>12383965</v>
      </c>
      <c r="T24" s="979">
        <v>17277</v>
      </c>
      <c r="U24" s="979">
        <v>0</v>
      </c>
      <c r="V24" s="1296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844</v>
      </c>
      <c r="C25" s="1293">
        <v>300618513</v>
      </c>
      <c r="D25" s="1294">
        <v>300777056</v>
      </c>
      <c r="E25" s="1294">
        <v>158543</v>
      </c>
      <c r="F25" s="979">
        <v>0</v>
      </c>
      <c r="G25" s="1295">
        <v>0</v>
      </c>
      <c r="H25" s="1294">
        <v>300618513</v>
      </c>
      <c r="I25" s="1294">
        <v>300777056</v>
      </c>
      <c r="J25" s="1294">
        <v>158543</v>
      </c>
      <c r="K25" s="979">
        <v>0</v>
      </c>
      <c r="L25" s="979">
        <v>0</v>
      </c>
      <c r="M25" s="979">
        <v>2111647</v>
      </c>
      <c r="N25" s="979">
        <v>2111647</v>
      </c>
      <c r="O25" s="979">
        <v>0</v>
      </c>
      <c r="P25" s="979">
        <v>0</v>
      </c>
      <c r="Q25" s="979">
        <v>0</v>
      </c>
      <c r="R25" s="979">
        <v>2111647</v>
      </c>
      <c r="S25" s="979">
        <v>2111647</v>
      </c>
      <c r="T25" s="979">
        <v>0</v>
      </c>
      <c r="U25" s="979">
        <v>0</v>
      </c>
      <c r="V25" s="1296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846</v>
      </c>
      <c r="C26" s="1293">
        <v>161418598</v>
      </c>
      <c r="D26" s="1294">
        <v>161418598</v>
      </c>
      <c r="E26" s="1294">
        <v>0</v>
      </c>
      <c r="F26" s="979">
        <v>0</v>
      </c>
      <c r="G26" s="1295">
        <v>0</v>
      </c>
      <c r="H26" s="1294">
        <v>161418598</v>
      </c>
      <c r="I26" s="1294">
        <v>161418598</v>
      </c>
      <c r="J26" s="1294">
        <v>0</v>
      </c>
      <c r="K26" s="979">
        <v>0</v>
      </c>
      <c r="L26" s="979">
        <v>0</v>
      </c>
      <c r="M26" s="979">
        <v>2069984</v>
      </c>
      <c r="N26" s="979">
        <v>2069984</v>
      </c>
      <c r="O26" s="979">
        <v>0</v>
      </c>
      <c r="P26" s="979">
        <v>0</v>
      </c>
      <c r="Q26" s="979">
        <v>0</v>
      </c>
      <c r="R26" s="979">
        <v>2069984</v>
      </c>
      <c r="S26" s="979">
        <v>2069984</v>
      </c>
      <c r="T26" s="979">
        <v>0</v>
      </c>
      <c r="U26" s="979">
        <v>0</v>
      </c>
      <c r="V26" s="1296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848</v>
      </c>
      <c r="C27" s="1297">
        <v>258043812</v>
      </c>
      <c r="D27" s="1298">
        <v>258208229</v>
      </c>
      <c r="E27" s="1298">
        <v>164417</v>
      </c>
      <c r="F27" s="981">
        <v>0</v>
      </c>
      <c r="G27" s="1299">
        <v>0</v>
      </c>
      <c r="H27" s="1298">
        <v>258043812</v>
      </c>
      <c r="I27" s="1298">
        <v>258208229</v>
      </c>
      <c r="J27" s="1298">
        <v>164417</v>
      </c>
      <c r="K27" s="981">
        <v>0</v>
      </c>
      <c r="L27" s="981">
        <v>0</v>
      </c>
      <c r="M27" s="981">
        <v>4144616</v>
      </c>
      <c r="N27" s="981">
        <v>4144616</v>
      </c>
      <c r="O27" s="981">
        <v>0</v>
      </c>
      <c r="P27" s="981">
        <v>0</v>
      </c>
      <c r="Q27" s="981">
        <v>0</v>
      </c>
      <c r="R27" s="981">
        <v>4144616</v>
      </c>
      <c r="S27" s="981">
        <v>4144616</v>
      </c>
      <c r="T27" s="981">
        <v>0</v>
      </c>
      <c r="U27" s="981">
        <v>0</v>
      </c>
      <c r="V27" s="1300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850</v>
      </c>
      <c r="C28" s="1301">
        <v>524523095</v>
      </c>
      <c r="D28" s="1302">
        <v>524550969</v>
      </c>
      <c r="E28" s="1302">
        <v>27874</v>
      </c>
      <c r="F28" s="977">
        <v>0</v>
      </c>
      <c r="G28" s="1303">
        <v>0</v>
      </c>
      <c r="H28" s="1302">
        <v>524523095</v>
      </c>
      <c r="I28" s="1302">
        <v>524550969</v>
      </c>
      <c r="J28" s="1302">
        <v>27874</v>
      </c>
      <c r="K28" s="977">
        <v>0</v>
      </c>
      <c r="L28" s="977">
        <v>0</v>
      </c>
      <c r="M28" s="977">
        <v>9464472</v>
      </c>
      <c r="N28" s="977">
        <v>9464472</v>
      </c>
      <c r="O28" s="977">
        <v>0</v>
      </c>
      <c r="P28" s="977">
        <v>0</v>
      </c>
      <c r="Q28" s="977">
        <v>0</v>
      </c>
      <c r="R28" s="977">
        <v>9464472</v>
      </c>
      <c r="S28" s="977">
        <v>9464472</v>
      </c>
      <c r="T28" s="977">
        <v>0</v>
      </c>
      <c r="U28" s="977">
        <v>0</v>
      </c>
      <c r="V28" s="1304">
        <v>0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852</v>
      </c>
      <c r="C29" s="1293">
        <v>1683032539</v>
      </c>
      <c r="D29" s="1294">
        <v>1685229494</v>
      </c>
      <c r="E29" s="1294">
        <v>2196955</v>
      </c>
      <c r="F29" s="979">
        <v>0</v>
      </c>
      <c r="G29" s="1295">
        <v>0</v>
      </c>
      <c r="H29" s="1294">
        <v>1683032539</v>
      </c>
      <c r="I29" s="1294">
        <v>1685229494</v>
      </c>
      <c r="J29" s="1294">
        <v>2196955</v>
      </c>
      <c r="K29" s="979">
        <v>0</v>
      </c>
      <c r="L29" s="979">
        <v>0</v>
      </c>
      <c r="M29" s="979">
        <v>26229506</v>
      </c>
      <c r="N29" s="979">
        <v>26229506</v>
      </c>
      <c r="O29" s="979">
        <v>0</v>
      </c>
      <c r="P29" s="979">
        <v>0</v>
      </c>
      <c r="Q29" s="979">
        <v>0</v>
      </c>
      <c r="R29" s="979">
        <v>26229506</v>
      </c>
      <c r="S29" s="979">
        <v>26229506</v>
      </c>
      <c r="T29" s="979">
        <v>0</v>
      </c>
      <c r="U29" s="979">
        <v>0</v>
      </c>
      <c r="V29" s="1296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854</v>
      </c>
      <c r="C30" s="1293">
        <v>68761856</v>
      </c>
      <c r="D30" s="1294">
        <v>68761856</v>
      </c>
      <c r="E30" s="1294">
        <v>0</v>
      </c>
      <c r="F30" s="979">
        <v>0</v>
      </c>
      <c r="G30" s="1295">
        <v>0</v>
      </c>
      <c r="H30" s="1294">
        <v>68761856</v>
      </c>
      <c r="I30" s="1294">
        <v>68761856</v>
      </c>
      <c r="J30" s="1294">
        <v>0</v>
      </c>
      <c r="K30" s="979">
        <v>0</v>
      </c>
      <c r="L30" s="979">
        <v>0</v>
      </c>
      <c r="M30" s="979">
        <v>493897</v>
      </c>
      <c r="N30" s="979">
        <v>493897</v>
      </c>
      <c r="O30" s="979">
        <v>0</v>
      </c>
      <c r="P30" s="979">
        <v>0</v>
      </c>
      <c r="Q30" s="979">
        <v>0</v>
      </c>
      <c r="R30" s="979">
        <v>493897</v>
      </c>
      <c r="S30" s="979">
        <v>493897</v>
      </c>
      <c r="T30" s="979">
        <v>0</v>
      </c>
      <c r="U30" s="979">
        <v>0</v>
      </c>
      <c r="V30" s="1296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856</v>
      </c>
      <c r="C31" s="1293">
        <v>1013168431</v>
      </c>
      <c r="D31" s="1294">
        <v>1013181626</v>
      </c>
      <c r="E31" s="1294">
        <v>13195</v>
      </c>
      <c r="F31" s="979">
        <v>0</v>
      </c>
      <c r="G31" s="1295">
        <v>0</v>
      </c>
      <c r="H31" s="1294">
        <v>1013168431</v>
      </c>
      <c r="I31" s="1294">
        <v>1013181626</v>
      </c>
      <c r="J31" s="1294">
        <v>13195</v>
      </c>
      <c r="K31" s="979">
        <v>0</v>
      </c>
      <c r="L31" s="979">
        <v>0</v>
      </c>
      <c r="M31" s="979">
        <v>8478816</v>
      </c>
      <c r="N31" s="979">
        <v>8478816</v>
      </c>
      <c r="O31" s="979">
        <v>0</v>
      </c>
      <c r="P31" s="979">
        <v>0</v>
      </c>
      <c r="Q31" s="979">
        <v>0</v>
      </c>
      <c r="R31" s="979">
        <v>8478816</v>
      </c>
      <c r="S31" s="979">
        <v>8478816</v>
      </c>
      <c r="T31" s="979">
        <v>0</v>
      </c>
      <c r="U31" s="979">
        <v>0</v>
      </c>
      <c r="V31" s="1296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858</v>
      </c>
      <c r="C32" s="1297">
        <v>762963922</v>
      </c>
      <c r="D32" s="1298">
        <v>764272445</v>
      </c>
      <c r="E32" s="1298">
        <v>1308523</v>
      </c>
      <c r="F32" s="981">
        <v>0</v>
      </c>
      <c r="G32" s="1299">
        <v>0</v>
      </c>
      <c r="H32" s="1298">
        <v>762963922</v>
      </c>
      <c r="I32" s="1298">
        <v>764272445</v>
      </c>
      <c r="J32" s="1298">
        <v>1308523</v>
      </c>
      <c r="K32" s="981">
        <v>0</v>
      </c>
      <c r="L32" s="981">
        <v>0</v>
      </c>
      <c r="M32" s="981">
        <v>11122495</v>
      </c>
      <c r="N32" s="981">
        <v>11122495</v>
      </c>
      <c r="O32" s="981">
        <v>0</v>
      </c>
      <c r="P32" s="981">
        <v>0</v>
      </c>
      <c r="Q32" s="981">
        <v>0</v>
      </c>
      <c r="R32" s="981">
        <v>11122495</v>
      </c>
      <c r="S32" s="981">
        <v>11122495</v>
      </c>
      <c r="T32" s="981">
        <v>0</v>
      </c>
      <c r="U32" s="981">
        <v>0</v>
      </c>
      <c r="V32" s="1300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860</v>
      </c>
      <c r="C33" s="1301">
        <v>452486081</v>
      </c>
      <c r="D33" s="1302">
        <v>453810492</v>
      </c>
      <c r="E33" s="1302">
        <v>1324411</v>
      </c>
      <c r="F33" s="977">
        <v>0</v>
      </c>
      <c r="G33" s="1303">
        <v>0</v>
      </c>
      <c r="H33" s="1302">
        <v>452486081</v>
      </c>
      <c r="I33" s="1302">
        <v>453810492</v>
      </c>
      <c r="J33" s="1302">
        <v>1324411</v>
      </c>
      <c r="K33" s="977">
        <v>0</v>
      </c>
      <c r="L33" s="977">
        <v>0</v>
      </c>
      <c r="M33" s="977">
        <v>6908812</v>
      </c>
      <c r="N33" s="977">
        <v>6908812</v>
      </c>
      <c r="O33" s="977">
        <v>0</v>
      </c>
      <c r="P33" s="977">
        <v>0</v>
      </c>
      <c r="Q33" s="977">
        <v>0</v>
      </c>
      <c r="R33" s="977">
        <v>6908812</v>
      </c>
      <c r="S33" s="977">
        <v>6908812</v>
      </c>
      <c r="T33" s="977">
        <v>0</v>
      </c>
      <c r="U33" s="977">
        <v>0</v>
      </c>
      <c r="V33" s="1304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862</v>
      </c>
      <c r="C34" s="1293">
        <v>555705090</v>
      </c>
      <c r="D34" s="1294">
        <v>555807025</v>
      </c>
      <c r="E34" s="1294">
        <v>101935</v>
      </c>
      <c r="F34" s="979">
        <v>0</v>
      </c>
      <c r="G34" s="1295">
        <v>0</v>
      </c>
      <c r="H34" s="1294">
        <v>555705090</v>
      </c>
      <c r="I34" s="1294">
        <v>555807025</v>
      </c>
      <c r="J34" s="1294">
        <v>101935</v>
      </c>
      <c r="K34" s="979">
        <v>0</v>
      </c>
      <c r="L34" s="979">
        <v>0</v>
      </c>
      <c r="M34" s="979">
        <v>6214068</v>
      </c>
      <c r="N34" s="979">
        <v>6214068</v>
      </c>
      <c r="O34" s="979">
        <v>0</v>
      </c>
      <c r="P34" s="979">
        <v>0</v>
      </c>
      <c r="Q34" s="979">
        <v>0</v>
      </c>
      <c r="R34" s="979">
        <v>6214068</v>
      </c>
      <c r="S34" s="979">
        <v>6214068</v>
      </c>
      <c r="T34" s="979">
        <v>0</v>
      </c>
      <c r="U34" s="979">
        <v>0</v>
      </c>
      <c r="V34" s="1296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863</v>
      </c>
      <c r="C35" s="1293">
        <v>262493205</v>
      </c>
      <c r="D35" s="1294">
        <v>262509648</v>
      </c>
      <c r="E35" s="1294">
        <v>16443</v>
      </c>
      <c r="F35" s="979">
        <v>0</v>
      </c>
      <c r="G35" s="1295">
        <v>0</v>
      </c>
      <c r="H35" s="1294">
        <v>262493205</v>
      </c>
      <c r="I35" s="1294">
        <v>262509648</v>
      </c>
      <c r="J35" s="1294">
        <v>16443</v>
      </c>
      <c r="K35" s="979">
        <v>0</v>
      </c>
      <c r="L35" s="979">
        <v>0</v>
      </c>
      <c r="M35" s="979">
        <v>1912054</v>
      </c>
      <c r="N35" s="979">
        <v>1912054</v>
      </c>
      <c r="O35" s="979">
        <v>0</v>
      </c>
      <c r="P35" s="979">
        <v>0</v>
      </c>
      <c r="Q35" s="979">
        <v>0</v>
      </c>
      <c r="R35" s="979">
        <v>1912054</v>
      </c>
      <c r="S35" s="979">
        <v>1912054</v>
      </c>
      <c r="T35" s="979">
        <v>0</v>
      </c>
      <c r="U35" s="979">
        <v>0</v>
      </c>
      <c r="V35" s="1296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865</v>
      </c>
      <c r="C36" s="1293">
        <v>503612267</v>
      </c>
      <c r="D36" s="1294">
        <v>503901504</v>
      </c>
      <c r="E36" s="1294">
        <v>289237</v>
      </c>
      <c r="F36" s="979">
        <v>0</v>
      </c>
      <c r="G36" s="1295">
        <v>0</v>
      </c>
      <c r="H36" s="1294">
        <v>503612267</v>
      </c>
      <c r="I36" s="1294">
        <v>503901504</v>
      </c>
      <c r="J36" s="1294">
        <v>289237</v>
      </c>
      <c r="K36" s="979">
        <v>0</v>
      </c>
      <c r="L36" s="979">
        <v>0</v>
      </c>
      <c r="M36" s="979">
        <v>7104637</v>
      </c>
      <c r="N36" s="979">
        <v>7119825</v>
      </c>
      <c r="O36" s="979">
        <v>15188</v>
      </c>
      <c r="P36" s="979">
        <v>0</v>
      </c>
      <c r="Q36" s="979">
        <v>0</v>
      </c>
      <c r="R36" s="979">
        <v>7104637</v>
      </c>
      <c r="S36" s="979">
        <v>7119825</v>
      </c>
      <c r="T36" s="979">
        <v>15188</v>
      </c>
      <c r="U36" s="979">
        <v>0</v>
      </c>
      <c r="V36" s="1296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867</v>
      </c>
      <c r="C37" s="1297">
        <v>479577229</v>
      </c>
      <c r="D37" s="1298">
        <v>479626103</v>
      </c>
      <c r="E37" s="1298">
        <v>31241</v>
      </c>
      <c r="F37" s="981">
        <v>17633</v>
      </c>
      <c r="G37" s="1299">
        <v>0</v>
      </c>
      <c r="H37" s="1298">
        <v>479577229</v>
      </c>
      <c r="I37" s="1298">
        <v>479626103</v>
      </c>
      <c r="J37" s="1298">
        <v>31241</v>
      </c>
      <c r="K37" s="981">
        <v>17633</v>
      </c>
      <c r="L37" s="981">
        <v>0</v>
      </c>
      <c r="M37" s="981">
        <v>4665829</v>
      </c>
      <c r="N37" s="981">
        <v>4665829</v>
      </c>
      <c r="O37" s="981">
        <v>0</v>
      </c>
      <c r="P37" s="981">
        <v>0</v>
      </c>
      <c r="Q37" s="981">
        <v>0</v>
      </c>
      <c r="R37" s="981">
        <v>4665829</v>
      </c>
      <c r="S37" s="981">
        <v>4665829</v>
      </c>
      <c r="T37" s="981">
        <v>0</v>
      </c>
      <c r="U37" s="981">
        <v>0</v>
      </c>
      <c r="V37" s="1300">
        <v>0</v>
      </c>
      <c r="W37" s="67">
        <v>25</v>
      </c>
    </row>
    <row r="38" spans="1:23" ht="23.1" customHeight="1" x14ac:dyDescent="0.15">
      <c r="A38" s="61">
        <v>26</v>
      </c>
      <c r="B38" s="96" t="s">
        <v>869</v>
      </c>
      <c r="C38" s="1284">
        <v>193595932</v>
      </c>
      <c r="D38" s="1285">
        <v>194240398</v>
      </c>
      <c r="E38" s="1285">
        <v>621016</v>
      </c>
      <c r="F38" s="982">
        <v>23450</v>
      </c>
      <c r="G38" s="1286">
        <v>0</v>
      </c>
      <c r="H38" s="1285">
        <v>193595932</v>
      </c>
      <c r="I38" s="1285">
        <v>194240398</v>
      </c>
      <c r="J38" s="1285">
        <v>621016</v>
      </c>
      <c r="K38" s="982">
        <v>23450</v>
      </c>
      <c r="L38" s="982">
        <v>0</v>
      </c>
      <c r="M38" s="982">
        <v>1125221</v>
      </c>
      <c r="N38" s="982">
        <v>1125221</v>
      </c>
      <c r="O38" s="982">
        <v>0</v>
      </c>
      <c r="P38" s="982">
        <v>0</v>
      </c>
      <c r="Q38" s="982">
        <v>0</v>
      </c>
      <c r="R38" s="982">
        <v>1125221</v>
      </c>
      <c r="S38" s="982">
        <v>1125221</v>
      </c>
      <c r="T38" s="982">
        <v>0</v>
      </c>
      <c r="U38" s="982">
        <v>0</v>
      </c>
      <c r="V38" s="1287">
        <v>0</v>
      </c>
      <c r="W38" s="63">
        <v>26</v>
      </c>
    </row>
    <row r="39" spans="1:23" ht="23.1" customHeight="1" x14ac:dyDescent="0.15">
      <c r="A39" s="64">
        <v>27</v>
      </c>
      <c r="B39" s="97" t="s">
        <v>871</v>
      </c>
      <c r="C39" s="1288">
        <v>486525938</v>
      </c>
      <c r="D39" s="971">
        <v>486542689</v>
      </c>
      <c r="E39" s="971">
        <v>16751</v>
      </c>
      <c r="F39" s="966">
        <v>0</v>
      </c>
      <c r="G39" s="968">
        <v>0</v>
      </c>
      <c r="H39" s="971">
        <v>486525938</v>
      </c>
      <c r="I39" s="971">
        <v>486542689</v>
      </c>
      <c r="J39" s="971">
        <v>16751</v>
      </c>
      <c r="K39" s="966">
        <v>0</v>
      </c>
      <c r="L39" s="966">
        <v>0</v>
      </c>
      <c r="M39" s="966">
        <v>10072278</v>
      </c>
      <c r="N39" s="966">
        <v>10072278</v>
      </c>
      <c r="O39" s="966">
        <v>0</v>
      </c>
      <c r="P39" s="966">
        <v>0</v>
      </c>
      <c r="Q39" s="966">
        <v>0</v>
      </c>
      <c r="R39" s="966">
        <v>10072278</v>
      </c>
      <c r="S39" s="966">
        <v>10072278</v>
      </c>
      <c r="T39" s="966">
        <v>0</v>
      </c>
      <c r="U39" s="966">
        <v>0</v>
      </c>
      <c r="V39" s="970">
        <v>0</v>
      </c>
      <c r="W39" s="59">
        <v>27</v>
      </c>
    </row>
    <row r="40" spans="1:23" ht="23.1" customHeight="1" x14ac:dyDescent="0.15">
      <c r="A40" s="64">
        <v>30</v>
      </c>
      <c r="B40" s="97" t="s">
        <v>873</v>
      </c>
      <c r="C40" s="1288">
        <v>429862520</v>
      </c>
      <c r="D40" s="971">
        <v>429881084</v>
      </c>
      <c r="E40" s="971">
        <v>18564</v>
      </c>
      <c r="F40" s="966">
        <v>0</v>
      </c>
      <c r="G40" s="968">
        <v>0</v>
      </c>
      <c r="H40" s="971">
        <v>429862520</v>
      </c>
      <c r="I40" s="971">
        <v>429881084</v>
      </c>
      <c r="J40" s="971">
        <v>18564</v>
      </c>
      <c r="K40" s="966">
        <v>0</v>
      </c>
      <c r="L40" s="966">
        <v>0</v>
      </c>
      <c r="M40" s="966">
        <v>5625994</v>
      </c>
      <c r="N40" s="966">
        <v>5625994</v>
      </c>
      <c r="O40" s="966">
        <v>0</v>
      </c>
      <c r="P40" s="966">
        <v>0</v>
      </c>
      <c r="Q40" s="966">
        <v>0</v>
      </c>
      <c r="R40" s="966">
        <v>5625994</v>
      </c>
      <c r="S40" s="966">
        <v>5625994</v>
      </c>
      <c r="T40" s="966">
        <v>0</v>
      </c>
      <c r="U40" s="966">
        <v>0</v>
      </c>
      <c r="V40" s="970">
        <v>0</v>
      </c>
      <c r="W40" s="59">
        <v>30</v>
      </c>
    </row>
    <row r="41" spans="1:23" s="103" customFormat="1" ht="23.1" customHeight="1" x14ac:dyDescent="0.15">
      <c r="A41" s="66">
        <v>31</v>
      </c>
      <c r="B41" s="65" t="s">
        <v>875</v>
      </c>
      <c r="C41" s="1293">
        <v>112279397</v>
      </c>
      <c r="D41" s="1294">
        <v>112279397</v>
      </c>
      <c r="E41" s="1294">
        <v>0</v>
      </c>
      <c r="F41" s="979">
        <v>0</v>
      </c>
      <c r="G41" s="1295">
        <v>0</v>
      </c>
      <c r="H41" s="1294">
        <v>112279397</v>
      </c>
      <c r="I41" s="1294">
        <v>112279397</v>
      </c>
      <c r="J41" s="1294">
        <v>0</v>
      </c>
      <c r="K41" s="979">
        <v>0</v>
      </c>
      <c r="L41" s="979">
        <v>0</v>
      </c>
      <c r="M41" s="979">
        <v>1363584</v>
      </c>
      <c r="N41" s="979">
        <v>1363584</v>
      </c>
      <c r="O41" s="979">
        <v>0</v>
      </c>
      <c r="P41" s="979">
        <v>0</v>
      </c>
      <c r="Q41" s="979">
        <v>0</v>
      </c>
      <c r="R41" s="979">
        <v>1363584</v>
      </c>
      <c r="S41" s="979">
        <v>1363584</v>
      </c>
      <c r="T41" s="979">
        <v>0</v>
      </c>
      <c r="U41" s="979">
        <v>0</v>
      </c>
      <c r="V41" s="1296">
        <v>0</v>
      </c>
      <c r="W41" s="67">
        <v>31</v>
      </c>
    </row>
    <row r="42" spans="1:23" s="103" customFormat="1" ht="23.1" customHeight="1" x14ac:dyDescent="0.15">
      <c r="A42" s="66">
        <v>32</v>
      </c>
      <c r="B42" s="65" t="s">
        <v>877</v>
      </c>
      <c r="C42" s="1297">
        <v>434134661</v>
      </c>
      <c r="D42" s="1298">
        <v>435455921</v>
      </c>
      <c r="E42" s="1298">
        <v>1321260</v>
      </c>
      <c r="F42" s="981">
        <v>0</v>
      </c>
      <c r="G42" s="1299">
        <v>0</v>
      </c>
      <c r="H42" s="1298">
        <v>434134661</v>
      </c>
      <c r="I42" s="1298">
        <v>435455921</v>
      </c>
      <c r="J42" s="1298">
        <v>1321260</v>
      </c>
      <c r="K42" s="981">
        <v>0</v>
      </c>
      <c r="L42" s="981">
        <v>0</v>
      </c>
      <c r="M42" s="981">
        <v>4257466</v>
      </c>
      <c r="N42" s="981">
        <v>4257466</v>
      </c>
      <c r="O42" s="981">
        <v>0</v>
      </c>
      <c r="P42" s="981">
        <v>0</v>
      </c>
      <c r="Q42" s="981">
        <v>0</v>
      </c>
      <c r="R42" s="981">
        <v>4257466</v>
      </c>
      <c r="S42" s="981">
        <v>4257466</v>
      </c>
      <c r="T42" s="981">
        <v>0</v>
      </c>
      <c r="U42" s="981">
        <v>0</v>
      </c>
      <c r="V42" s="1300">
        <v>0</v>
      </c>
      <c r="W42" s="67">
        <v>32</v>
      </c>
    </row>
    <row r="43" spans="1:23" s="103" customFormat="1" ht="23.1" customHeight="1" x14ac:dyDescent="0.15">
      <c r="A43" s="70">
        <v>33</v>
      </c>
      <c r="B43" s="62" t="s">
        <v>879</v>
      </c>
      <c r="C43" s="1301">
        <v>263987343</v>
      </c>
      <c r="D43" s="1302">
        <v>264037477</v>
      </c>
      <c r="E43" s="1302">
        <v>50134</v>
      </c>
      <c r="F43" s="977">
        <v>0</v>
      </c>
      <c r="G43" s="1303">
        <v>0</v>
      </c>
      <c r="H43" s="1302">
        <v>263987343</v>
      </c>
      <c r="I43" s="1302">
        <v>264037477</v>
      </c>
      <c r="J43" s="1302">
        <v>50134</v>
      </c>
      <c r="K43" s="977">
        <v>0</v>
      </c>
      <c r="L43" s="977">
        <v>0</v>
      </c>
      <c r="M43" s="977">
        <v>3336061</v>
      </c>
      <c r="N43" s="977">
        <v>3336061</v>
      </c>
      <c r="O43" s="977">
        <v>0</v>
      </c>
      <c r="P43" s="977">
        <v>0</v>
      </c>
      <c r="Q43" s="977">
        <v>0</v>
      </c>
      <c r="R43" s="977">
        <v>3336061</v>
      </c>
      <c r="S43" s="977">
        <v>3336061</v>
      </c>
      <c r="T43" s="977">
        <v>0</v>
      </c>
      <c r="U43" s="977">
        <v>0</v>
      </c>
      <c r="V43" s="1304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881</v>
      </c>
      <c r="C44" s="1293">
        <v>217604943</v>
      </c>
      <c r="D44" s="1294">
        <v>217604943</v>
      </c>
      <c r="E44" s="1294">
        <v>0</v>
      </c>
      <c r="F44" s="979">
        <v>0</v>
      </c>
      <c r="G44" s="1295">
        <v>0</v>
      </c>
      <c r="H44" s="1294">
        <v>217604943</v>
      </c>
      <c r="I44" s="1294">
        <v>217604943</v>
      </c>
      <c r="J44" s="1294">
        <v>0</v>
      </c>
      <c r="K44" s="979">
        <v>0</v>
      </c>
      <c r="L44" s="979">
        <v>0</v>
      </c>
      <c r="M44" s="979">
        <v>2958161</v>
      </c>
      <c r="N44" s="979">
        <v>2958161</v>
      </c>
      <c r="O44" s="979">
        <v>0</v>
      </c>
      <c r="P44" s="979">
        <v>0</v>
      </c>
      <c r="Q44" s="979">
        <v>0</v>
      </c>
      <c r="R44" s="979">
        <v>2958161</v>
      </c>
      <c r="S44" s="979">
        <v>2958161</v>
      </c>
      <c r="T44" s="979">
        <v>0</v>
      </c>
      <c r="U44" s="979">
        <v>0</v>
      </c>
      <c r="V44" s="1296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883</v>
      </c>
      <c r="C45" s="1293">
        <v>343919653</v>
      </c>
      <c r="D45" s="1294">
        <v>343963704</v>
      </c>
      <c r="E45" s="1294">
        <v>44051</v>
      </c>
      <c r="F45" s="979">
        <v>0</v>
      </c>
      <c r="G45" s="1295">
        <v>0</v>
      </c>
      <c r="H45" s="1294">
        <v>343919653</v>
      </c>
      <c r="I45" s="1294">
        <v>343963704</v>
      </c>
      <c r="J45" s="1294">
        <v>44051</v>
      </c>
      <c r="K45" s="979">
        <v>0</v>
      </c>
      <c r="L45" s="979">
        <v>0</v>
      </c>
      <c r="M45" s="979">
        <v>4222883</v>
      </c>
      <c r="N45" s="979">
        <v>4222883</v>
      </c>
      <c r="O45" s="979">
        <v>0</v>
      </c>
      <c r="P45" s="979">
        <v>0</v>
      </c>
      <c r="Q45" s="979">
        <v>0</v>
      </c>
      <c r="R45" s="979">
        <v>4222883</v>
      </c>
      <c r="S45" s="979">
        <v>4222883</v>
      </c>
      <c r="T45" s="979">
        <v>0</v>
      </c>
      <c r="U45" s="979">
        <v>0</v>
      </c>
      <c r="V45" s="1296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885</v>
      </c>
      <c r="C46" s="1293">
        <v>190881510</v>
      </c>
      <c r="D46" s="1294">
        <v>190881510</v>
      </c>
      <c r="E46" s="1294">
        <v>0</v>
      </c>
      <c r="F46" s="979">
        <v>0</v>
      </c>
      <c r="G46" s="1295">
        <v>0</v>
      </c>
      <c r="H46" s="1294">
        <v>190881510</v>
      </c>
      <c r="I46" s="1294">
        <v>190881510</v>
      </c>
      <c r="J46" s="1294">
        <v>0</v>
      </c>
      <c r="K46" s="979">
        <v>0</v>
      </c>
      <c r="L46" s="979">
        <v>0</v>
      </c>
      <c r="M46" s="979">
        <v>1249138</v>
      </c>
      <c r="N46" s="979">
        <v>1249138</v>
      </c>
      <c r="O46" s="979">
        <v>0</v>
      </c>
      <c r="P46" s="979">
        <v>0</v>
      </c>
      <c r="Q46" s="979">
        <v>0</v>
      </c>
      <c r="R46" s="979">
        <v>1249138</v>
      </c>
      <c r="S46" s="979">
        <v>1249138</v>
      </c>
      <c r="T46" s="979">
        <v>0</v>
      </c>
      <c r="U46" s="979">
        <v>0</v>
      </c>
      <c r="V46" s="1296">
        <v>0</v>
      </c>
      <c r="W46" s="67">
        <v>38</v>
      </c>
    </row>
    <row r="47" spans="1:23" s="103" customFormat="1" ht="23.1" customHeight="1" x14ac:dyDescent="0.15">
      <c r="A47" s="66">
        <v>39</v>
      </c>
      <c r="B47" s="65" t="s">
        <v>887</v>
      </c>
      <c r="C47" s="1297">
        <v>63391438</v>
      </c>
      <c r="D47" s="1298">
        <v>63391438</v>
      </c>
      <c r="E47" s="1298">
        <v>0</v>
      </c>
      <c r="F47" s="981">
        <v>0</v>
      </c>
      <c r="G47" s="1299">
        <v>0</v>
      </c>
      <c r="H47" s="1298">
        <v>63391438</v>
      </c>
      <c r="I47" s="1298">
        <v>63391438</v>
      </c>
      <c r="J47" s="1298">
        <v>0</v>
      </c>
      <c r="K47" s="981">
        <v>0</v>
      </c>
      <c r="L47" s="981">
        <v>0</v>
      </c>
      <c r="M47" s="981">
        <v>221574</v>
      </c>
      <c r="N47" s="981">
        <v>221574</v>
      </c>
      <c r="O47" s="981">
        <v>0</v>
      </c>
      <c r="P47" s="981">
        <v>0</v>
      </c>
      <c r="Q47" s="981">
        <v>0</v>
      </c>
      <c r="R47" s="981">
        <v>221574</v>
      </c>
      <c r="S47" s="981">
        <v>221574</v>
      </c>
      <c r="T47" s="981">
        <v>0</v>
      </c>
      <c r="U47" s="981">
        <v>0</v>
      </c>
      <c r="V47" s="1300">
        <v>0</v>
      </c>
      <c r="W47" s="67">
        <v>39</v>
      </c>
    </row>
    <row r="48" spans="1:23" s="103" customFormat="1" ht="23.1" customHeight="1" x14ac:dyDescent="0.15">
      <c r="A48" s="72">
        <v>40</v>
      </c>
      <c r="B48" s="62" t="s">
        <v>888</v>
      </c>
      <c r="C48" s="1301">
        <v>61426258</v>
      </c>
      <c r="D48" s="1302">
        <v>61426258</v>
      </c>
      <c r="E48" s="1302">
        <v>0</v>
      </c>
      <c r="F48" s="977">
        <v>0</v>
      </c>
      <c r="G48" s="1303">
        <v>0</v>
      </c>
      <c r="H48" s="1302">
        <v>61426258</v>
      </c>
      <c r="I48" s="1302">
        <v>61426258</v>
      </c>
      <c r="J48" s="1302">
        <v>0</v>
      </c>
      <c r="K48" s="977">
        <v>0</v>
      </c>
      <c r="L48" s="977">
        <v>0</v>
      </c>
      <c r="M48" s="977">
        <v>319530</v>
      </c>
      <c r="N48" s="977">
        <v>319530</v>
      </c>
      <c r="O48" s="977">
        <v>0</v>
      </c>
      <c r="P48" s="977">
        <v>0</v>
      </c>
      <c r="Q48" s="977">
        <v>0</v>
      </c>
      <c r="R48" s="977">
        <v>319530</v>
      </c>
      <c r="S48" s="977">
        <v>319530</v>
      </c>
      <c r="T48" s="977">
        <v>0</v>
      </c>
      <c r="U48" s="977">
        <v>0</v>
      </c>
      <c r="V48" s="1304">
        <v>0</v>
      </c>
      <c r="W48" s="73">
        <v>40</v>
      </c>
    </row>
    <row r="49" spans="1:23" s="103" customFormat="1" ht="23.1" customHeight="1" x14ac:dyDescent="0.15">
      <c r="A49" s="66">
        <v>41</v>
      </c>
      <c r="B49" s="65" t="s">
        <v>890</v>
      </c>
      <c r="C49" s="1293">
        <v>82070240</v>
      </c>
      <c r="D49" s="1294">
        <v>82176805</v>
      </c>
      <c r="E49" s="1294">
        <v>106565</v>
      </c>
      <c r="F49" s="979">
        <v>0</v>
      </c>
      <c r="G49" s="1295">
        <v>0</v>
      </c>
      <c r="H49" s="1294">
        <v>82070240</v>
      </c>
      <c r="I49" s="1294">
        <v>82176805</v>
      </c>
      <c r="J49" s="1294">
        <v>106565</v>
      </c>
      <c r="K49" s="979">
        <v>0</v>
      </c>
      <c r="L49" s="979">
        <v>0</v>
      </c>
      <c r="M49" s="979">
        <v>994143</v>
      </c>
      <c r="N49" s="979">
        <v>994143</v>
      </c>
      <c r="O49" s="979">
        <v>0</v>
      </c>
      <c r="P49" s="979">
        <v>0</v>
      </c>
      <c r="Q49" s="979">
        <v>0</v>
      </c>
      <c r="R49" s="979">
        <v>994143</v>
      </c>
      <c r="S49" s="979">
        <v>994143</v>
      </c>
      <c r="T49" s="979">
        <v>0</v>
      </c>
      <c r="U49" s="979">
        <v>0</v>
      </c>
      <c r="V49" s="1296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892</v>
      </c>
      <c r="C50" s="1293">
        <v>63873056</v>
      </c>
      <c r="D50" s="1294">
        <v>63873056</v>
      </c>
      <c r="E50" s="1294">
        <v>0</v>
      </c>
      <c r="F50" s="979">
        <v>0</v>
      </c>
      <c r="G50" s="1295">
        <v>0</v>
      </c>
      <c r="H50" s="1294">
        <v>63873056</v>
      </c>
      <c r="I50" s="1294">
        <v>63873056</v>
      </c>
      <c r="J50" s="1294">
        <v>0</v>
      </c>
      <c r="K50" s="979">
        <v>0</v>
      </c>
      <c r="L50" s="979">
        <v>0</v>
      </c>
      <c r="M50" s="979">
        <v>954025</v>
      </c>
      <c r="N50" s="979">
        <v>954025</v>
      </c>
      <c r="O50" s="979">
        <v>0</v>
      </c>
      <c r="P50" s="979">
        <v>0</v>
      </c>
      <c r="Q50" s="979">
        <v>0</v>
      </c>
      <c r="R50" s="979">
        <v>954025</v>
      </c>
      <c r="S50" s="979">
        <v>954025</v>
      </c>
      <c r="T50" s="979">
        <v>0</v>
      </c>
      <c r="U50" s="979">
        <v>0</v>
      </c>
      <c r="V50" s="1296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894</v>
      </c>
      <c r="C51" s="1293">
        <v>59243861</v>
      </c>
      <c r="D51" s="1294">
        <v>59243861</v>
      </c>
      <c r="E51" s="1294">
        <v>0</v>
      </c>
      <c r="F51" s="979">
        <v>0</v>
      </c>
      <c r="G51" s="1295">
        <v>0</v>
      </c>
      <c r="H51" s="1294">
        <v>59243861</v>
      </c>
      <c r="I51" s="1294">
        <v>59243861</v>
      </c>
      <c r="J51" s="1294">
        <v>0</v>
      </c>
      <c r="K51" s="979">
        <v>0</v>
      </c>
      <c r="L51" s="979">
        <v>0</v>
      </c>
      <c r="M51" s="979">
        <v>828329</v>
      </c>
      <c r="N51" s="979">
        <v>828329</v>
      </c>
      <c r="O51" s="979">
        <v>0</v>
      </c>
      <c r="P51" s="979">
        <v>0</v>
      </c>
      <c r="Q51" s="979">
        <v>0</v>
      </c>
      <c r="R51" s="979">
        <v>828329</v>
      </c>
      <c r="S51" s="979">
        <v>828329</v>
      </c>
      <c r="T51" s="979">
        <v>0</v>
      </c>
      <c r="U51" s="979">
        <v>0</v>
      </c>
      <c r="V51" s="1296">
        <v>0</v>
      </c>
      <c r="W51" s="67">
        <v>43</v>
      </c>
    </row>
    <row r="52" spans="1:23" s="103" customFormat="1" ht="23.1" customHeight="1" x14ac:dyDescent="0.15">
      <c r="A52" s="66">
        <v>44</v>
      </c>
      <c r="B52" s="65" t="s">
        <v>896</v>
      </c>
      <c r="C52" s="1297">
        <v>66021571</v>
      </c>
      <c r="D52" s="1298">
        <v>66021571</v>
      </c>
      <c r="E52" s="1298">
        <v>0</v>
      </c>
      <c r="F52" s="981">
        <v>0</v>
      </c>
      <c r="G52" s="1299">
        <v>0</v>
      </c>
      <c r="H52" s="1298">
        <v>66021571</v>
      </c>
      <c r="I52" s="1298">
        <v>66021571</v>
      </c>
      <c r="J52" s="1298">
        <v>0</v>
      </c>
      <c r="K52" s="981">
        <v>0</v>
      </c>
      <c r="L52" s="981">
        <v>0</v>
      </c>
      <c r="M52" s="981">
        <v>826822</v>
      </c>
      <c r="N52" s="981">
        <v>826822</v>
      </c>
      <c r="O52" s="981">
        <v>0</v>
      </c>
      <c r="P52" s="981">
        <v>0</v>
      </c>
      <c r="Q52" s="981">
        <v>0</v>
      </c>
      <c r="R52" s="981">
        <v>826822</v>
      </c>
      <c r="S52" s="981">
        <v>826822</v>
      </c>
      <c r="T52" s="981">
        <v>0</v>
      </c>
      <c r="U52" s="981">
        <v>0</v>
      </c>
      <c r="V52" s="1300">
        <v>0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897</v>
      </c>
      <c r="C53" s="1301">
        <v>264638668</v>
      </c>
      <c r="D53" s="1302">
        <v>264638668</v>
      </c>
      <c r="E53" s="1302">
        <v>0</v>
      </c>
      <c r="F53" s="977">
        <v>0</v>
      </c>
      <c r="G53" s="1303">
        <v>0</v>
      </c>
      <c r="H53" s="1302">
        <v>264638668</v>
      </c>
      <c r="I53" s="1302">
        <v>264638668</v>
      </c>
      <c r="J53" s="1302">
        <v>0</v>
      </c>
      <c r="K53" s="977">
        <v>0</v>
      </c>
      <c r="L53" s="977">
        <v>0</v>
      </c>
      <c r="M53" s="977">
        <v>3057956</v>
      </c>
      <c r="N53" s="977">
        <v>3057956</v>
      </c>
      <c r="O53" s="977">
        <v>0</v>
      </c>
      <c r="P53" s="977">
        <v>0</v>
      </c>
      <c r="Q53" s="977">
        <v>0</v>
      </c>
      <c r="R53" s="977">
        <v>3057956</v>
      </c>
      <c r="S53" s="977">
        <v>3057956</v>
      </c>
      <c r="T53" s="977">
        <v>0</v>
      </c>
      <c r="U53" s="977">
        <v>0</v>
      </c>
      <c r="V53" s="1304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898</v>
      </c>
      <c r="C54" s="1293">
        <v>67460560</v>
      </c>
      <c r="D54" s="1294">
        <v>67460560</v>
      </c>
      <c r="E54" s="1294">
        <v>0</v>
      </c>
      <c r="F54" s="979">
        <v>0</v>
      </c>
      <c r="G54" s="1295">
        <v>0</v>
      </c>
      <c r="H54" s="1294">
        <v>67460560</v>
      </c>
      <c r="I54" s="1294">
        <v>67460560</v>
      </c>
      <c r="J54" s="1294">
        <v>0</v>
      </c>
      <c r="K54" s="979">
        <v>0</v>
      </c>
      <c r="L54" s="979">
        <v>0</v>
      </c>
      <c r="M54" s="979">
        <v>619864</v>
      </c>
      <c r="N54" s="979">
        <v>619864</v>
      </c>
      <c r="O54" s="979">
        <v>0</v>
      </c>
      <c r="P54" s="979">
        <v>0</v>
      </c>
      <c r="Q54" s="979">
        <v>0</v>
      </c>
      <c r="R54" s="979">
        <v>619864</v>
      </c>
      <c r="S54" s="979">
        <v>619864</v>
      </c>
      <c r="T54" s="979">
        <v>0</v>
      </c>
      <c r="U54" s="979">
        <v>0</v>
      </c>
      <c r="V54" s="1296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899</v>
      </c>
      <c r="C55" s="1293">
        <v>38169422</v>
      </c>
      <c r="D55" s="1294">
        <v>38243258</v>
      </c>
      <c r="E55" s="1294">
        <v>73836</v>
      </c>
      <c r="F55" s="979">
        <v>0</v>
      </c>
      <c r="G55" s="1295">
        <v>0</v>
      </c>
      <c r="H55" s="1294">
        <v>38169422</v>
      </c>
      <c r="I55" s="1294">
        <v>38243258</v>
      </c>
      <c r="J55" s="1294">
        <v>73836</v>
      </c>
      <c r="K55" s="979">
        <v>0</v>
      </c>
      <c r="L55" s="979">
        <v>0</v>
      </c>
      <c r="M55" s="979">
        <v>189863</v>
      </c>
      <c r="N55" s="979">
        <v>189863</v>
      </c>
      <c r="O55" s="979">
        <v>0</v>
      </c>
      <c r="P55" s="979">
        <v>0</v>
      </c>
      <c r="Q55" s="979">
        <v>0</v>
      </c>
      <c r="R55" s="979">
        <v>189863</v>
      </c>
      <c r="S55" s="979">
        <v>189863</v>
      </c>
      <c r="T55" s="979">
        <v>0</v>
      </c>
      <c r="U55" s="979">
        <v>0</v>
      </c>
      <c r="V55" s="1296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900</v>
      </c>
      <c r="C56" s="1293">
        <v>33000429</v>
      </c>
      <c r="D56" s="1294">
        <v>33000429</v>
      </c>
      <c r="E56" s="1294">
        <v>0</v>
      </c>
      <c r="F56" s="979">
        <v>0</v>
      </c>
      <c r="G56" s="1295">
        <v>0</v>
      </c>
      <c r="H56" s="1294">
        <v>33000429</v>
      </c>
      <c r="I56" s="1294">
        <v>33000429</v>
      </c>
      <c r="J56" s="1294">
        <v>0</v>
      </c>
      <c r="K56" s="979">
        <v>0</v>
      </c>
      <c r="L56" s="979">
        <v>0</v>
      </c>
      <c r="M56" s="979">
        <v>1307010</v>
      </c>
      <c r="N56" s="979">
        <v>1307010</v>
      </c>
      <c r="O56" s="979">
        <v>0</v>
      </c>
      <c r="P56" s="979">
        <v>0</v>
      </c>
      <c r="Q56" s="979">
        <v>0</v>
      </c>
      <c r="R56" s="979">
        <v>1307010</v>
      </c>
      <c r="S56" s="979">
        <v>1307010</v>
      </c>
      <c r="T56" s="979">
        <v>0</v>
      </c>
      <c r="U56" s="979">
        <v>0</v>
      </c>
      <c r="V56" s="1296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902</v>
      </c>
      <c r="C57" s="1305">
        <v>41967023</v>
      </c>
      <c r="D57" s="1306">
        <v>41967023</v>
      </c>
      <c r="E57" s="1306">
        <v>0</v>
      </c>
      <c r="F57" s="985">
        <v>0</v>
      </c>
      <c r="G57" s="1307">
        <v>0</v>
      </c>
      <c r="H57" s="1306">
        <v>41967023</v>
      </c>
      <c r="I57" s="1306">
        <v>41967023</v>
      </c>
      <c r="J57" s="1306">
        <v>0</v>
      </c>
      <c r="K57" s="985">
        <v>0</v>
      </c>
      <c r="L57" s="985">
        <v>0</v>
      </c>
      <c r="M57" s="985">
        <v>679201</v>
      </c>
      <c r="N57" s="985">
        <v>679201</v>
      </c>
      <c r="O57" s="985">
        <v>0</v>
      </c>
      <c r="P57" s="985">
        <v>0</v>
      </c>
      <c r="Q57" s="985">
        <v>0</v>
      </c>
      <c r="R57" s="985">
        <v>679201</v>
      </c>
      <c r="S57" s="985">
        <v>679201</v>
      </c>
      <c r="T57" s="985">
        <v>0</v>
      </c>
      <c r="U57" s="985">
        <v>0</v>
      </c>
      <c r="V57" s="1308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904</v>
      </c>
      <c r="C58" s="1293">
        <v>75283408</v>
      </c>
      <c r="D58" s="1294">
        <v>75283408</v>
      </c>
      <c r="E58" s="1294">
        <v>0</v>
      </c>
      <c r="F58" s="979">
        <v>0</v>
      </c>
      <c r="G58" s="1295">
        <v>0</v>
      </c>
      <c r="H58" s="1294">
        <v>75283408</v>
      </c>
      <c r="I58" s="1294">
        <v>75283408</v>
      </c>
      <c r="J58" s="1294">
        <v>0</v>
      </c>
      <c r="K58" s="979">
        <v>0</v>
      </c>
      <c r="L58" s="979">
        <v>0</v>
      </c>
      <c r="M58" s="979">
        <v>863561</v>
      </c>
      <c r="N58" s="979">
        <v>863561</v>
      </c>
      <c r="O58" s="979">
        <v>0</v>
      </c>
      <c r="P58" s="979">
        <v>0</v>
      </c>
      <c r="Q58" s="979">
        <v>0</v>
      </c>
      <c r="R58" s="979">
        <v>863561</v>
      </c>
      <c r="S58" s="979">
        <v>863561</v>
      </c>
      <c r="T58" s="979">
        <v>0</v>
      </c>
      <c r="U58" s="979">
        <v>0</v>
      </c>
      <c r="V58" s="1296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906</v>
      </c>
      <c r="C59" s="1293">
        <v>275638134</v>
      </c>
      <c r="D59" s="1294">
        <v>275638134</v>
      </c>
      <c r="E59" s="1294">
        <v>0</v>
      </c>
      <c r="F59" s="979">
        <v>0</v>
      </c>
      <c r="G59" s="1295">
        <v>0</v>
      </c>
      <c r="H59" s="1294">
        <v>275638134</v>
      </c>
      <c r="I59" s="1294">
        <v>275638134</v>
      </c>
      <c r="J59" s="1294">
        <v>0</v>
      </c>
      <c r="K59" s="979">
        <v>0</v>
      </c>
      <c r="L59" s="979">
        <v>0</v>
      </c>
      <c r="M59" s="979">
        <v>3204331</v>
      </c>
      <c r="N59" s="979">
        <v>3204331</v>
      </c>
      <c r="O59" s="979">
        <v>0</v>
      </c>
      <c r="P59" s="979">
        <v>0</v>
      </c>
      <c r="Q59" s="979">
        <v>0</v>
      </c>
      <c r="R59" s="979">
        <v>3204331</v>
      </c>
      <c r="S59" s="979">
        <v>3204331</v>
      </c>
      <c r="T59" s="979">
        <v>0</v>
      </c>
      <c r="U59" s="979">
        <v>0</v>
      </c>
      <c r="V59" s="1296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908</v>
      </c>
      <c r="C60" s="1293">
        <v>73589946</v>
      </c>
      <c r="D60" s="1294">
        <v>73589946</v>
      </c>
      <c r="E60" s="1294">
        <v>0</v>
      </c>
      <c r="F60" s="979">
        <v>0</v>
      </c>
      <c r="G60" s="1295">
        <v>0</v>
      </c>
      <c r="H60" s="1294">
        <v>73589946</v>
      </c>
      <c r="I60" s="1294">
        <v>73589946</v>
      </c>
      <c r="J60" s="1294">
        <v>0</v>
      </c>
      <c r="K60" s="979">
        <v>0</v>
      </c>
      <c r="L60" s="979">
        <v>0</v>
      </c>
      <c r="M60" s="979">
        <v>380042</v>
      </c>
      <c r="N60" s="979">
        <v>380042</v>
      </c>
      <c r="O60" s="979">
        <v>0</v>
      </c>
      <c r="P60" s="979">
        <v>0</v>
      </c>
      <c r="Q60" s="979">
        <v>0</v>
      </c>
      <c r="R60" s="979">
        <v>380042</v>
      </c>
      <c r="S60" s="979">
        <v>380042</v>
      </c>
      <c r="T60" s="979">
        <v>0</v>
      </c>
      <c r="U60" s="979">
        <v>0</v>
      </c>
      <c r="V60" s="1296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910</v>
      </c>
      <c r="C61" s="1293">
        <v>44274626</v>
      </c>
      <c r="D61" s="1294">
        <v>44274626</v>
      </c>
      <c r="E61" s="1294">
        <v>0</v>
      </c>
      <c r="F61" s="979">
        <v>0</v>
      </c>
      <c r="G61" s="1295">
        <v>0</v>
      </c>
      <c r="H61" s="1294">
        <v>44274626</v>
      </c>
      <c r="I61" s="1294">
        <v>44274626</v>
      </c>
      <c r="J61" s="1294">
        <v>0</v>
      </c>
      <c r="K61" s="979">
        <v>0</v>
      </c>
      <c r="L61" s="979">
        <v>0</v>
      </c>
      <c r="M61" s="979">
        <v>642935</v>
      </c>
      <c r="N61" s="979">
        <v>642935</v>
      </c>
      <c r="O61" s="979">
        <v>0</v>
      </c>
      <c r="P61" s="979">
        <v>0</v>
      </c>
      <c r="Q61" s="979">
        <v>0</v>
      </c>
      <c r="R61" s="979">
        <v>642935</v>
      </c>
      <c r="S61" s="979">
        <v>642935</v>
      </c>
      <c r="T61" s="979">
        <v>0</v>
      </c>
      <c r="U61" s="979">
        <v>0</v>
      </c>
      <c r="V61" s="1296">
        <v>0</v>
      </c>
      <c r="W61" s="67">
        <v>70</v>
      </c>
    </row>
    <row r="62" spans="1:23" s="103" customFormat="1" ht="23.1" customHeight="1" x14ac:dyDescent="0.15">
      <c r="A62" s="66">
        <v>72</v>
      </c>
      <c r="B62" s="76" t="s">
        <v>912</v>
      </c>
      <c r="C62" s="1297">
        <v>381793914</v>
      </c>
      <c r="D62" s="1298">
        <v>381793914</v>
      </c>
      <c r="E62" s="1298">
        <v>0</v>
      </c>
      <c r="F62" s="981">
        <v>0</v>
      </c>
      <c r="G62" s="1299">
        <v>0</v>
      </c>
      <c r="H62" s="1298">
        <v>381793914</v>
      </c>
      <c r="I62" s="1298">
        <v>381793914</v>
      </c>
      <c r="J62" s="1298">
        <v>0</v>
      </c>
      <c r="K62" s="981">
        <v>0</v>
      </c>
      <c r="L62" s="981">
        <v>0</v>
      </c>
      <c r="M62" s="981">
        <v>3036146</v>
      </c>
      <c r="N62" s="981">
        <v>3036146</v>
      </c>
      <c r="O62" s="981">
        <v>0</v>
      </c>
      <c r="P62" s="981">
        <v>0</v>
      </c>
      <c r="Q62" s="981">
        <v>0</v>
      </c>
      <c r="R62" s="981">
        <v>3036146</v>
      </c>
      <c r="S62" s="981">
        <v>3036146</v>
      </c>
      <c r="T62" s="981">
        <v>0</v>
      </c>
      <c r="U62" s="981">
        <v>0</v>
      </c>
      <c r="V62" s="1300">
        <v>0</v>
      </c>
      <c r="W62" s="67">
        <v>72</v>
      </c>
    </row>
    <row r="63" spans="1:23" s="103" customFormat="1" ht="23.1" customHeight="1" x14ac:dyDescent="0.15">
      <c r="A63" s="70">
        <v>74</v>
      </c>
      <c r="B63" s="65" t="s">
        <v>914</v>
      </c>
      <c r="C63" s="1301">
        <v>50670922</v>
      </c>
      <c r="D63" s="1302">
        <v>50670922</v>
      </c>
      <c r="E63" s="1302">
        <v>0</v>
      </c>
      <c r="F63" s="977">
        <v>0</v>
      </c>
      <c r="G63" s="1303">
        <v>0</v>
      </c>
      <c r="H63" s="1302">
        <v>50670922</v>
      </c>
      <c r="I63" s="1302">
        <v>50670922</v>
      </c>
      <c r="J63" s="1302">
        <v>0</v>
      </c>
      <c r="K63" s="977">
        <v>0</v>
      </c>
      <c r="L63" s="977">
        <v>0</v>
      </c>
      <c r="M63" s="977">
        <v>534792</v>
      </c>
      <c r="N63" s="977">
        <v>534792</v>
      </c>
      <c r="O63" s="977">
        <v>0</v>
      </c>
      <c r="P63" s="977">
        <v>0</v>
      </c>
      <c r="Q63" s="977">
        <v>0</v>
      </c>
      <c r="R63" s="977">
        <v>534792</v>
      </c>
      <c r="S63" s="977">
        <v>534792</v>
      </c>
      <c r="T63" s="977">
        <v>0</v>
      </c>
      <c r="U63" s="977">
        <v>0</v>
      </c>
      <c r="V63" s="1304">
        <v>0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916</v>
      </c>
      <c r="C64" s="1293">
        <v>254073873</v>
      </c>
      <c r="D64" s="1294">
        <v>256551863</v>
      </c>
      <c r="E64" s="1294">
        <v>2477990</v>
      </c>
      <c r="F64" s="979">
        <v>0</v>
      </c>
      <c r="G64" s="1295">
        <v>0</v>
      </c>
      <c r="H64" s="1294">
        <v>254073873</v>
      </c>
      <c r="I64" s="1294">
        <v>256551863</v>
      </c>
      <c r="J64" s="1294">
        <v>2477990</v>
      </c>
      <c r="K64" s="979">
        <v>0</v>
      </c>
      <c r="L64" s="979">
        <v>0</v>
      </c>
      <c r="M64" s="979">
        <v>3306421</v>
      </c>
      <c r="N64" s="979">
        <v>3306421</v>
      </c>
      <c r="O64" s="979">
        <v>0</v>
      </c>
      <c r="P64" s="979">
        <v>0</v>
      </c>
      <c r="Q64" s="979">
        <v>0</v>
      </c>
      <c r="R64" s="979">
        <v>3306421</v>
      </c>
      <c r="S64" s="979">
        <v>3306421</v>
      </c>
      <c r="T64" s="979">
        <v>0</v>
      </c>
      <c r="U64" s="979">
        <v>0</v>
      </c>
      <c r="V64" s="1296">
        <v>0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918</v>
      </c>
      <c r="C65" s="1293">
        <v>319626164</v>
      </c>
      <c r="D65" s="1294">
        <v>296717040</v>
      </c>
      <c r="E65" s="1294">
        <v>648280</v>
      </c>
      <c r="F65" s="979">
        <v>0</v>
      </c>
      <c r="G65" s="1295">
        <v>23557404</v>
      </c>
      <c r="H65" s="1294">
        <v>296634517</v>
      </c>
      <c r="I65" s="1294">
        <v>273725393</v>
      </c>
      <c r="J65" s="1294">
        <v>648280</v>
      </c>
      <c r="K65" s="979">
        <v>0</v>
      </c>
      <c r="L65" s="979">
        <v>23557404</v>
      </c>
      <c r="M65" s="979">
        <v>3806770</v>
      </c>
      <c r="N65" s="979">
        <v>3806770</v>
      </c>
      <c r="O65" s="979">
        <v>0</v>
      </c>
      <c r="P65" s="979">
        <v>0</v>
      </c>
      <c r="Q65" s="979">
        <v>0</v>
      </c>
      <c r="R65" s="979">
        <v>3806770</v>
      </c>
      <c r="S65" s="979">
        <v>3806770</v>
      </c>
      <c r="T65" s="979">
        <v>0</v>
      </c>
      <c r="U65" s="979">
        <v>0</v>
      </c>
      <c r="V65" s="1296">
        <v>0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919</v>
      </c>
      <c r="C66" s="1293">
        <v>120021223</v>
      </c>
      <c r="D66" s="1294">
        <v>120021223</v>
      </c>
      <c r="E66" s="1294">
        <v>0</v>
      </c>
      <c r="F66" s="979">
        <v>0</v>
      </c>
      <c r="G66" s="1295">
        <v>0</v>
      </c>
      <c r="H66" s="1294">
        <v>120021223</v>
      </c>
      <c r="I66" s="1294">
        <v>120021223</v>
      </c>
      <c r="J66" s="1294">
        <v>0</v>
      </c>
      <c r="K66" s="979">
        <v>0</v>
      </c>
      <c r="L66" s="979">
        <v>0</v>
      </c>
      <c r="M66" s="979">
        <v>998992</v>
      </c>
      <c r="N66" s="979">
        <v>998992</v>
      </c>
      <c r="O66" s="979">
        <v>0</v>
      </c>
      <c r="P66" s="979">
        <v>0</v>
      </c>
      <c r="Q66" s="979">
        <v>0</v>
      </c>
      <c r="R66" s="979">
        <v>998992</v>
      </c>
      <c r="S66" s="979">
        <v>998992</v>
      </c>
      <c r="T66" s="979">
        <v>0</v>
      </c>
      <c r="U66" s="979">
        <v>0</v>
      </c>
      <c r="V66" s="1296">
        <v>0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920</v>
      </c>
      <c r="C67" s="1297" t="s">
        <v>693</v>
      </c>
      <c r="D67" s="1298" t="s">
        <v>693</v>
      </c>
      <c r="E67" s="1298" t="s">
        <v>693</v>
      </c>
      <c r="F67" s="981" t="s">
        <v>693</v>
      </c>
      <c r="G67" s="1299" t="s">
        <v>693</v>
      </c>
      <c r="H67" s="1298" t="s">
        <v>693</v>
      </c>
      <c r="I67" s="1298" t="s">
        <v>693</v>
      </c>
      <c r="J67" s="1298" t="s">
        <v>693</v>
      </c>
      <c r="K67" s="981" t="s">
        <v>693</v>
      </c>
      <c r="L67" s="981" t="s">
        <v>693</v>
      </c>
      <c r="M67" s="981" t="s">
        <v>693</v>
      </c>
      <c r="N67" s="981" t="s">
        <v>693</v>
      </c>
      <c r="O67" s="981" t="s">
        <v>693</v>
      </c>
      <c r="P67" s="981" t="s">
        <v>693</v>
      </c>
      <c r="Q67" s="981" t="s">
        <v>693</v>
      </c>
      <c r="R67" s="981" t="s">
        <v>693</v>
      </c>
      <c r="S67" s="981" t="s">
        <v>693</v>
      </c>
      <c r="T67" s="981" t="s">
        <v>693</v>
      </c>
      <c r="U67" s="981" t="s">
        <v>693</v>
      </c>
      <c r="V67" s="1300" t="s">
        <v>693</v>
      </c>
      <c r="W67" s="77">
        <v>301</v>
      </c>
    </row>
    <row r="68" spans="1:23" s="124" customFormat="1" ht="23.1" customHeight="1" x14ac:dyDescent="0.15">
      <c r="A68" s="78">
        <v>302</v>
      </c>
      <c r="B68" s="65" t="s">
        <v>922</v>
      </c>
      <c r="C68" s="1301" t="s">
        <v>693</v>
      </c>
      <c r="D68" s="1302" t="s">
        <v>693</v>
      </c>
      <c r="E68" s="1302" t="s">
        <v>693</v>
      </c>
      <c r="F68" s="977" t="s">
        <v>693</v>
      </c>
      <c r="G68" s="1303" t="s">
        <v>693</v>
      </c>
      <c r="H68" s="1302" t="s">
        <v>693</v>
      </c>
      <c r="I68" s="1302" t="s">
        <v>693</v>
      </c>
      <c r="J68" s="1302" t="s">
        <v>693</v>
      </c>
      <c r="K68" s="977" t="s">
        <v>693</v>
      </c>
      <c r="L68" s="977" t="s">
        <v>693</v>
      </c>
      <c r="M68" s="977" t="s">
        <v>693</v>
      </c>
      <c r="N68" s="977" t="s">
        <v>693</v>
      </c>
      <c r="O68" s="977" t="s">
        <v>693</v>
      </c>
      <c r="P68" s="977" t="s">
        <v>693</v>
      </c>
      <c r="Q68" s="977" t="s">
        <v>693</v>
      </c>
      <c r="R68" s="977" t="s">
        <v>693</v>
      </c>
      <c r="S68" s="977" t="s">
        <v>693</v>
      </c>
      <c r="T68" s="977" t="s">
        <v>693</v>
      </c>
      <c r="U68" s="977" t="s">
        <v>693</v>
      </c>
      <c r="V68" s="1304" t="s">
        <v>693</v>
      </c>
      <c r="W68" s="79">
        <v>302</v>
      </c>
    </row>
    <row r="69" spans="1:23" s="124" customFormat="1" ht="23.1" customHeight="1" x14ac:dyDescent="0.15">
      <c r="A69" s="66">
        <v>303</v>
      </c>
      <c r="B69" s="65" t="s">
        <v>924</v>
      </c>
      <c r="C69" s="1293" t="s">
        <v>693</v>
      </c>
      <c r="D69" s="1294" t="s">
        <v>693</v>
      </c>
      <c r="E69" s="1294" t="s">
        <v>693</v>
      </c>
      <c r="F69" s="979" t="s">
        <v>693</v>
      </c>
      <c r="G69" s="1295" t="s">
        <v>693</v>
      </c>
      <c r="H69" s="1294" t="s">
        <v>693</v>
      </c>
      <c r="I69" s="1294" t="s">
        <v>693</v>
      </c>
      <c r="J69" s="1294" t="s">
        <v>693</v>
      </c>
      <c r="K69" s="979" t="s">
        <v>693</v>
      </c>
      <c r="L69" s="979" t="s">
        <v>693</v>
      </c>
      <c r="M69" s="979" t="s">
        <v>693</v>
      </c>
      <c r="N69" s="979" t="s">
        <v>693</v>
      </c>
      <c r="O69" s="979" t="s">
        <v>693</v>
      </c>
      <c r="P69" s="979" t="s">
        <v>693</v>
      </c>
      <c r="Q69" s="979" t="s">
        <v>693</v>
      </c>
      <c r="R69" s="979" t="s">
        <v>693</v>
      </c>
      <c r="S69" s="979" t="s">
        <v>693</v>
      </c>
      <c r="T69" s="979" t="s">
        <v>693</v>
      </c>
      <c r="U69" s="979" t="s">
        <v>693</v>
      </c>
      <c r="V69" s="1296" t="s">
        <v>693</v>
      </c>
      <c r="W69" s="67">
        <v>303</v>
      </c>
    </row>
    <row r="70" spans="1:23" s="124" customFormat="1" ht="23.1" customHeight="1" x14ac:dyDescent="0.15">
      <c r="A70" s="66"/>
      <c r="B70" s="65"/>
      <c r="C70" s="1293"/>
      <c r="D70" s="1294"/>
      <c r="E70" s="1294"/>
      <c r="F70" s="979"/>
      <c r="G70" s="1295"/>
      <c r="H70" s="1294"/>
      <c r="I70" s="1294"/>
      <c r="J70" s="1294"/>
      <c r="K70" s="979"/>
      <c r="L70" s="979"/>
      <c r="M70" s="979"/>
      <c r="N70" s="979"/>
      <c r="O70" s="979"/>
      <c r="P70" s="979"/>
      <c r="Q70" s="979"/>
      <c r="R70" s="979"/>
      <c r="S70" s="979"/>
      <c r="T70" s="979"/>
      <c r="U70" s="979"/>
      <c r="V70" s="1296"/>
      <c r="W70" s="67"/>
    </row>
    <row r="71" spans="1:23" s="124" customFormat="1" ht="23.1" customHeight="1" x14ac:dyDescent="0.15">
      <c r="A71" s="66"/>
      <c r="B71" s="65"/>
      <c r="C71" s="1293"/>
      <c r="D71" s="1294"/>
      <c r="E71" s="1294"/>
      <c r="F71" s="979"/>
      <c r="G71" s="1295"/>
      <c r="H71" s="1294"/>
      <c r="I71" s="1294"/>
      <c r="J71" s="1294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1296"/>
      <c r="W71" s="67"/>
    </row>
    <row r="72" spans="1:23" s="124" customFormat="1" ht="23.1" customHeight="1" x14ac:dyDescent="0.15">
      <c r="A72" s="75"/>
      <c r="B72" s="76"/>
      <c r="C72" s="1297"/>
      <c r="D72" s="1298"/>
      <c r="E72" s="1298"/>
      <c r="F72" s="981"/>
      <c r="G72" s="1299"/>
      <c r="H72" s="1298"/>
      <c r="I72" s="1298"/>
      <c r="J72" s="1298"/>
      <c r="K72" s="981"/>
      <c r="L72" s="981"/>
      <c r="M72" s="981"/>
      <c r="N72" s="981"/>
      <c r="O72" s="981"/>
      <c r="P72" s="981"/>
      <c r="Q72" s="981"/>
      <c r="R72" s="981"/>
      <c r="S72" s="981"/>
      <c r="T72" s="981"/>
      <c r="U72" s="981"/>
      <c r="V72" s="1300"/>
      <c r="W72" s="77"/>
    </row>
    <row r="73" spans="1:23" ht="23.1" customHeight="1" x14ac:dyDescent="0.15">
      <c r="A73" s="64"/>
      <c r="B73" s="97"/>
      <c r="C73" s="1288"/>
      <c r="D73" s="971"/>
      <c r="E73" s="971"/>
      <c r="F73" s="966"/>
      <c r="G73" s="968"/>
      <c r="H73" s="971"/>
      <c r="I73" s="971"/>
      <c r="J73" s="971"/>
      <c r="K73" s="966"/>
      <c r="L73" s="966"/>
      <c r="M73" s="966"/>
      <c r="N73" s="966"/>
      <c r="O73" s="966"/>
      <c r="P73" s="966"/>
      <c r="Q73" s="966"/>
      <c r="R73" s="966"/>
      <c r="S73" s="966"/>
      <c r="T73" s="966"/>
      <c r="U73" s="966"/>
      <c r="V73" s="970"/>
      <c r="W73" s="59"/>
    </row>
    <row r="74" spans="1:23" ht="23.1" customHeight="1" x14ac:dyDescent="0.15">
      <c r="A74" s="64"/>
      <c r="B74" s="97"/>
      <c r="C74" s="1288"/>
      <c r="D74" s="971"/>
      <c r="E74" s="971"/>
      <c r="F74" s="966"/>
      <c r="G74" s="968"/>
      <c r="H74" s="971"/>
      <c r="I74" s="971"/>
      <c r="J74" s="971"/>
      <c r="K74" s="966"/>
      <c r="L74" s="966"/>
      <c r="M74" s="966"/>
      <c r="N74" s="966"/>
      <c r="O74" s="966"/>
      <c r="P74" s="966"/>
      <c r="Q74" s="966"/>
      <c r="R74" s="966"/>
      <c r="S74" s="966"/>
      <c r="T74" s="966"/>
      <c r="U74" s="966"/>
      <c r="V74" s="970"/>
      <c r="W74" s="59"/>
    </row>
    <row r="75" spans="1:23" ht="23.1" customHeight="1" x14ac:dyDescent="0.15">
      <c r="A75" s="64"/>
      <c r="B75" s="97"/>
      <c r="C75" s="1288"/>
      <c r="D75" s="971"/>
      <c r="E75" s="971"/>
      <c r="F75" s="966"/>
      <c r="G75" s="968"/>
      <c r="H75" s="971"/>
      <c r="I75" s="971"/>
      <c r="J75" s="971"/>
      <c r="K75" s="966"/>
      <c r="L75" s="966"/>
      <c r="M75" s="966"/>
      <c r="N75" s="966"/>
      <c r="O75" s="966"/>
      <c r="P75" s="966"/>
      <c r="Q75" s="966"/>
      <c r="R75" s="966"/>
      <c r="S75" s="966"/>
      <c r="T75" s="966"/>
      <c r="U75" s="966"/>
      <c r="V75" s="970"/>
      <c r="W75" s="59"/>
    </row>
    <row r="76" spans="1:23" ht="23.1" customHeight="1" x14ac:dyDescent="0.15">
      <c r="A76" s="64"/>
      <c r="B76" s="97"/>
      <c r="C76" s="1288"/>
      <c r="D76" s="971"/>
      <c r="E76" s="971"/>
      <c r="F76" s="966"/>
      <c r="G76" s="968"/>
      <c r="H76" s="971"/>
      <c r="I76" s="971"/>
      <c r="J76" s="971"/>
      <c r="K76" s="966"/>
      <c r="L76" s="966"/>
      <c r="M76" s="966"/>
      <c r="N76" s="966"/>
      <c r="O76" s="966"/>
      <c r="P76" s="966"/>
      <c r="Q76" s="966"/>
      <c r="R76" s="966"/>
      <c r="S76" s="966"/>
      <c r="T76" s="966"/>
      <c r="U76" s="966"/>
      <c r="V76" s="970"/>
      <c r="W76" s="59"/>
    </row>
    <row r="77" spans="1:23" ht="23.1" customHeight="1" x14ac:dyDescent="0.15">
      <c r="A77" s="64"/>
      <c r="B77" s="97"/>
      <c r="C77" s="1289"/>
      <c r="D77" s="974"/>
      <c r="E77" s="974"/>
      <c r="F77" s="1290"/>
      <c r="G77" s="1291"/>
      <c r="H77" s="974"/>
      <c r="I77" s="974"/>
      <c r="J77" s="974"/>
      <c r="K77" s="1290"/>
      <c r="L77" s="1290"/>
      <c r="M77" s="1290"/>
      <c r="N77" s="1290"/>
      <c r="O77" s="1290"/>
      <c r="P77" s="1290"/>
      <c r="Q77" s="1290"/>
      <c r="R77" s="1290"/>
      <c r="S77" s="1290"/>
      <c r="T77" s="1290"/>
      <c r="U77" s="1290"/>
      <c r="V77" s="1292"/>
      <c r="W77" s="59"/>
    </row>
    <row r="78" spans="1:23" ht="23.1" customHeight="1" x14ac:dyDescent="0.15">
      <c r="A78" s="61"/>
      <c r="B78" s="96"/>
      <c r="C78" s="1284"/>
      <c r="D78" s="1285"/>
      <c r="E78" s="1285"/>
      <c r="F78" s="982"/>
      <c r="G78" s="1286"/>
      <c r="H78" s="1285"/>
      <c r="I78" s="1285"/>
      <c r="J78" s="1285"/>
      <c r="K78" s="982"/>
      <c r="L78" s="982"/>
      <c r="M78" s="982"/>
      <c r="N78" s="982"/>
      <c r="O78" s="982"/>
      <c r="P78" s="982"/>
      <c r="Q78" s="982"/>
      <c r="R78" s="982"/>
      <c r="S78" s="982"/>
      <c r="T78" s="982"/>
      <c r="U78" s="982"/>
      <c r="V78" s="1287"/>
      <c r="W78" s="63"/>
    </row>
    <row r="79" spans="1:23" ht="23.1" customHeight="1" x14ac:dyDescent="0.15">
      <c r="A79" s="64"/>
      <c r="B79" s="97"/>
      <c r="C79" s="1288"/>
      <c r="D79" s="971"/>
      <c r="E79" s="971"/>
      <c r="F79" s="966"/>
      <c r="G79" s="968"/>
      <c r="H79" s="971"/>
      <c r="I79" s="971"/>
      <c r="J79" s="971"/>
      <c r="K79" s="966"/>
      <c r="L79" s="966"/>
      <c r="M79" s="966"/>
      <c r="N79" s="966"/>
      <c r="O79" s="966"/>
      <c r="P79" s="966"/>
      <c r="Q79" s="966"/>
      <c r="R79" s="966"/>
      <c r="S79" s="966"/>
      <c r="T79" s="966"/>
      <c r="U79" s="966"/>
      <c r="V79" s="970"/>
      <c r="W79" s="59"/>
    </row>
    <row r="80" spans="1:23" ht="23.1" customHeight="1" x14ac:dyDescent="0.15">
      <c r="A80" s="64"/>
      <c r="B80" s="97"/>
      <c r="C80" s="1288"/>
      <c r="D80" s="971"/>
      <c r="E80" s="971"/>
      <c r="F80" s="966"/>
      <c r="G80" s="968"/>
      <c r="H80" s="971"/>
      <c r="I80" s="971"/>
      <c r="J80" s="971"/>
      <c r="K80" s="966"/>
      <c r="L80" s="966"/>
      <c r="M80" s="966"/>
      <c r="N80" s="966"/>
      <c r="O80" s="966"/>
      <c r="P80" s="966"/>
      <c r="Q80" s="966"/>
      <c r="R80" s="966"/>
      <c r="S80" s="966"/>
      <c r="T80" s="966"/>
      <c r="U80" s="966"/>
      <c r="V80" s="970"/>
      <c r="W80" s="59"/>
    </row>
    <row r="81" spans="1:23" s="103" customFormat="1" ht="23.1" customHeight="1" x14ac:dyDescent="0.15">
      <c r="A81" s="66"/>
      <c r="B81" s="65"/>
      <c r="C81" s="1293"/>
      <c r="D81" s="1294"/>
      <c r="E81" s="1294"/>
      <c r="F81" s="979"/>
      <c r="G81" s="1295"/>
      <c r="H81" s="1294"/>
      <c r="I81" s="1294"/>
      <c r="J81" s="1294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1296"/>
      <c r="W81" s="67"/>
    </row>
    <row r="82" spans="1:23" s="103" customFormat="1" ht="23.1" customHeight="1" x14ac:dyDescent="0.15">
      <c r="A82" s="66"/>
      <c r="B82" s="65"/>
      <c r="C82" s="1297"/>
      <c r="D82" s="1298"/>
      <c r="E82" s="1298"/>
      <c r="F82" s="981"/>
      <c r="G82" s="1299"/>
      <c r="H82" s="1298"/>
      <c r="I82" s="1298"/>
      <c r="J82" s="1298"/>
      <c r="K82" s="981"/>
      <c r="L82" s="981"/>
      <c r="M82" s="981"/>
      <c r="N82" s="981"/>
      <c r="O82" s="981"/>
      <c r="P82" s="981"/>
      <c r="Q82" s="981"/>
      <c r="R82" s="981"/>
      <c r="S82" s="981"/>
      <c r="T82" s="981"/>
      <c r="U82" s="981"/>
      <c r="V82" s="1300"/>
      <c r="W82" s="67"/>
    </row>
    <row r="83" spans="1:23" s="103" customFormat="1" ht="23.1" customHeight="1" x14ac:dyDescent="0.15">
      <c r="A83" s="70"/>
      <c r="B83" s="62"/>
      <c r="C83" s="1301"/>
      <c r="D83" s="1302"/>
      <c r="E83" s="1302"/>
      <c r="F83" s="977"/>
      <c r="G83" s="1303"/>
      <c r="H83" s="1302"/>
      <c r="I83" s="1302"/>
      <c r="J83" s="1302"/>
      <c r="K83" s="977"/>
      <c r="L83" s="977"/>
      <c r="M83" s="977"/>
      <c r="N83" s="977"/>
      <c r="O83" s="977"/>
      <c r="P83" s="977"/>
      <c r="Q83" s="977"/>
      <c r="R83" s="977"/>
      <c r="S83" s="977"/>
      <c r="T83" s="977"/>
      <c r="U83" s="977"/>
      <c r="V83" s="1304"/>
      <c r="W83" s="71"/>
    </row>
    <row r="84" spans="1:23" s="103" customFormat="1" ht="23.1" customHeight="1" x14ac:dyDescent="0.15">
      <c r="A84" s="66"/>
      <c r="B84" s="65"/>
      <c r="C84" s="1293"/>
      <c r="D84" s="1294"/>
      <c r="E84" s="1294"/>
      <c r="F84" s="979"/>
      <c r="G84" s="1295"/>
      <c r="H84" s="1294"/>
      <c r="I84" s="1294"/>
      <c r="J84" s="1294"/>
      <c r="K84" s="979"/>
      <c r="L84" s="979"/>
      <c r="M84" s="979"/>
      <c r="N84" s="979"/>
      <c r="O84" s="979"/>
      <c r="P84" s="979"/>
      <c r="Q84" s="979"/>
      <c r="R84" s="979"/>
      <c r="S84" s="979"/>
      <c r="T84" s="979"/>
      <c r="U84" s="979"/>
      <c r="V84" s="1296"/>
      <c r="W84" s="67"/>
    </row>
    <row r="85" spans="1:23" s="103" customFormat="1" ht="23.1" customHeight="1" x14ac:dyDescent="0.15">
      <c r="A85" s="66"/>
      <c r="B85" s="65"/>
      <c r="C85" s="1293"/>
      <c r="D85" s="1294"/>
      <c r="E85" s="1294"/>
      <c r="F85" s="979"/>
      <c r="G85" s="1295"/>
      <c r="H85" s="1294"/>
      <c r="I85" s="1294"/>
      <c r="J85" s="1294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1296"/>
      <c r="W85" s="67"/>
    </row>
    <row r="86" spans="1:23" s="103" customFormat="1" ht="23.1" customHeight="1" x14ac:dyDescent="0.15">
      <c r="A86" s="66"/>
      <c r="B86" s="65"/>
      <c r="C86" s="1293"/>
      <c r="D86" s="1294"/>
      <c r="E86" s="1294"/>
      <c r="F86" s="979"/>
      <c r="G86" s="1295"/>
      <c r="H86" s="1294"/>
      <c r="I86" s="1294"/>
      <c r="J86" s="1294"/>
      <c r="K86" s="979"/>
      <c r="L86" s="979"/>
      <c r="M86" s="979"/>
      <c r="N86" s="979"/>
      <c r="O86" s="979"/>
      <c r="P86" s="979"/>
      <c r="Q86" s="979"/>
      <c r="R86" s="979"/>
      <c r="S86" s="979"/>
      <c r="T86" s="979"/>
      <c r="U86" s="979"/>
      <c r="V86" s="1296"/>
      <c r="W86" s="67"/>
    </row>
    <row r="87" spans="1:23" s="103" customFormat="1" ht="23.1" customHeight="1" x14ac:dyDescent="0.15">
      <c r="A87" s="66"/>
      <c r="B87" s="65"/>
      <c r="C87" s="1297"/>
      <c r="D87" s="1298"/>
      <c r="E87" s="1298"/>
      <c r="F87" s="981"/>
      <c r="G87" s="1299"/>
      <c r="H87" s="1298"/>
      <c r="I87" s="1298"/>
      <c r="J87" s="1298"/>
      <c r="K87" s="981"/>
      <c r="L87" s="981"/>
      <c r="M87" s="981"/>
      <c r="N87" s="981"/>
      <c r="O87" s="981"/>
      <c r="P87" s="981"/>
      <c r="Q87" s="981"/>
      <c r="R87" s="981"/>
      <c r="S87" s="981"/>
      <c r="T87" s="981"/>
      <c r="U87" s="981"/>
      <c r="V87" s="1300"/>
      <c r="W87" s="67"/>
    </row>
    <row r="88" spans="1:23" s="103" customFormat="1" ht="23.1" customHeight="1" x14ac:dyDescent="0.15">
      <c r="A88" s="72"/>
      <c r="B88" s="62"/>
      <c r="C88" s="1301"/>
      <c r="D88" s="1302"/>
      <c r="E88" s="1302"/>
      <c r="F88" s="977"/>
      <c r="G88" s="1303"/>
      <c r="H88" s="1302"/>
      <c r="I88" s="1302"/>
      <c r="J88" s="1302"/>
      <c r="K88" s="977"/>
      <c r="L88" s="977"/>
      <c r="M88" s="977"/>
      <c r="N88" s="977"/>
      <c r="O88" s="977"/>
      <c r="P88" s="977"/>
      <c r="Q88" s="977"/>
      <c r="R88" s="977"/>
      <c r="S88" s="977"/>
      <c r="T88" s="977"/>
      <c r="U88" s="977"/>
      <c r="V88" s="1304"/>
      <c r="W88" s="73"/>
    </row>
    <row r="89" spans="1:23" s="103" customFormat="1" ht="23.1" customHeight="1" x14ac:dyDescent="0.15">
      <c r="A89" s="66"/>
      <c r="B89" s="65"/>
      <c r="C89" s="1293"/>
      <c r="D89" s="1294"/>
      <c r="E89" s="1294"/>
      <c r="F89" s="979"/>
      <c r="G89" s="1295"/>
      <c r="H89" s="1294"/>
      <c r="I89" s="1294"/>
      <c r="J89" s="1294"/>
      <c r="K89" s="979"/>
      <c r="L89" s="979"/>
      <c r="M89" s="979"/>
      <c r="N89" s="979"/>
      <c r="O89" s="979"/>
      <c r="P89" s="979"/>
      <c r="Q89" s="979"/>
      <c r="R89" s="979"/>
      <c r="S89" s="979"/>
      <c r="T89" s="979"/>
      <c r="U89" s="979"/>
      <c r="V89" s="1296"/>
      <c r="W89" s="67"/>
    </row>
    <row r="90" spans="1:23" s="103" customFormat="1" ht="23.1" customHeight="1" x14ac:dyDescent="0.15">
      <c r="A90" s="66"/>
      <c r="B90" s="65"/>
      <c r="C90" s="1293"/>
      <c r="D90" s="1294"/>
      <c r="E90" s="1294"/>
      <c r="F90" s="979"/>
      <c r="G90" s="1295"/>
      <c r="H90" s="1294"/>
      <c r="I90" s="1294"/>
      <c r="J90" s="1294"/>
      <c r="K90" s="979"/>
      <c r="L90" s="979"/>
      <c r="M90" s="979"/>
      <c r="N90" s="979"/>
      <c r="O90" s="979"/>
      <c r="P90" s="979"/>
      <c r="Q90" s="979"/>
      <c r="R90" s="979"/>
      <c r="S90" s="979"/>
      <c r="T90" s="979"/>
      <c r="U90" s="979"/>
      <c r="V90" s="1296"/>
      <c r="W90" s="67"/>
    </row>
    <row r="91" spans="1:23" s="103" customFormat="1" ht="23.1" customHeight="1" x14ac:dyDescent="0.15">
      <c r="A91" s="66"/>
      <c r="B91" s="65"/>
      <c r="C91" s="1293"/>
      <c r="D91" s="1294"/>
      <c r="E91" s="1294"/>
      <c r="F91" s="979"/>
      <c r="G91" s="1295"/>
      <c r="H91" s="1294"/>
      <c r="I91" s="1294"/>
      <c r="J91" s="1294"/>
      <c r="K91" s="979"/>
      <c r="L91" s="979"/>
      <c r="M91" s="979"/>
      <c r="N91" s="979"/>
      <c r="O91" s="979"/>
      <c r="P91" s="979"/>
      <c r="Q91" s="979"/>
      <c r="R91" s="979"/>
      <c r="S91" s="979"/>
      <c r="T91" s="979"/>
      <c r="U91" s="979"/>
      <c r="V91" s="1296"/>
      <c r="W91" s="67"/>
    </row>
    <row r="92" spans="1:23" s="103" customFormat="1" ht="23.1" customHeight="1" x14ac:dyDescent="0.15">
      <c r="A92" s="66"/>
      <c r="B92" s="65"/>
      <c r="C92" s="1297"/>
      <c r="D92" s="1298"/>
      <c r="E92" s="1298"/>
      <c r="F92" s="981"/>
      <c r="G92" s="1299"/>
      <c r="H92" s="1298"/>
      <c r="I92" s="1298"/>
      <c r="J92" s="1298"/>
      <c r="K92" s="981"/>
      <c r="L92" s="981"/>
      <c r="M92" s="981"/>
      <c r="N92" s="981"/>
      <c r="O92" s="981"/>
      <c r="P92" s="981"/>
      <c r="Q92" s="981"/>
      <c r="R92" s="981"/>
      <c r="S92" s="981"/>
      <c r="T92" s="981"/>
      <c r="U92" s="981"/>
      <c r="V92" s="1300"/>
      <c r="W92" s="67"/>
    </row>
    <row r="93" spans="1:23" s="103" customFormat="1" ht="23.1" customHeight="1" x14ac:dyDescent="0.15">
      <c r="A93" s="70"/>
      <c r="B93" s="62"/>
      <c r="C93" s="1301"/>
      <c r="D93" s="1302"/>
      <c r="E93" s="1302"/>
      <c r="F93" s="977"/>
      <c r="G93" s="1303"/>
      <c r="H93" s="1302"/>
      <c r="I93" s="1302"/>
      <c r="J93" s="1302"/>
      <c r="K93" s="977"/>
      <c r="L93" s="977"/>
      <c r="M93" s="977"/>
      <c r="N93" s="977"/>
      <c r="O93" s="977"/>
      <c r="P93" s="977"/>
      <c r="Q93" s="977"/>
      <c r="R93" s="977"/>
      <c r="S93" s="977"/>
      <c r="T93" s="977"/>
      <c r="U93" s="977"/>
      <c r="V93" s="1304"/>
      <c r="W93" s="71"/>
    </row>
    <row r="94" spans="1:23" s="103" customFormat="1" ht="23.1" customHeight="1" x14ac:dyDescent="0.15">
      <c r="A94" s="66"/>
      <c r="B94" s="65"/>
      <c r="C94" s="1293"/>
      <c r="D94" s="1294"/>
      <c r="E94" s="1294"/>
      <c r="F94" s="979"/>
      <c r="G94" s="1295"/>
      <c r="H94" s="1294"/>
      <c r="I94" s="1294"/>
      <c r="J94" s="1294"/>
      <c r="K94" s="979"/>
      <c r="L94" s="979"/>
      <c r="M94" s="979"/>
      <c r="N94" s="979"/>
      <c r="O94" s="979"/>
      <c r="P94" s="979"/>
      <c r="Q94" s="979"/>
      <c r="R94" s="979"/>
      <c r="S94" s="979"/>
      <c r="T94" s="979"/>
      <c r="U94" s="979"/>
      <c r="V94" s="1296"/>
      <c r="W94" s="67"/>
    </row>
    <row r="95" spans="1:23" s="103" customFormat="1" ht="23.1" customHeight="1" x14ac:dyDescent="0.15">
      <c r="A95" s="66"/>
      <c r="B95" s="65"/>
      <c r="C95" s="1293"/>
      <c r="D95" s="1294"/>
      <c r="E95" s="1294"/>
      <c r="F95" s="979"/>
      <c r="G95" s="1295"/>
      <c r="H95" s="1294"/>
      <c r="I95" s="1294"/>
      <c r="J95" s="1294"/>
      <c r="K95" s="979"/>
      <c r="L95" s="979"/>
      <c r="M95" s="979"/>
      <c r="N95" s="979"/>
      <c r="O95" s="979"/>
      <c r="P95" s="979"/>
      <c r="Q95" s="979"/>
      <c r="R95" s="979"/>
      <c r="S95" s="979"/>
      <c r="T95" s="979"/>
      <c r="U95" s="979"/>
      <c r="V95" s="1296"/>
      <c r="W95" s="67"/>
    </row>
    <row r="96" spans="1:23" s="103" customFormat="1" ht="23.1" customHeight="1" x14ac:dyDescent="0.15">
      <c r="A96" s="66"/>
      <c r="B96" s="65"/>
      <c r="C96" s="1293"/>
      <c r="D96" s="1294"/>
      <c r="E96" s="1294"/>
      <c r="F96" s="979"/>
      <c r="G96" s="1295"/>
      <c r="H96" s="1294"/>
      <c r="I96" s="1294"/>
      <c r="J96" s="1294"/>
      <c r="K96" s="979"/>
      <c r="L96" s="979"/>
      <c r="M96" s="979"/>
      <c r="N96" s="979"/>
      <c r="O96" s="979"/>
      <c r="P96" s="979"/>
      <c r="Q96" s="979"/>
      <c r="R96" s="979"/>
      <c r="S96" s="979"/>
      <c r="T96" s="979"/>
      <c r="U96" s="979"/>
      <c r="V96" s="1296"/>
      <c r="W96" s="67"/>
    </row>
    <row r="97" spans="1:23" s="103" customFormat="1" ht="23.1" customHeight="1" x14ac:dyDescent="0.15">
      <c r="A97" s="66"/>
      <c r="B97" s="65"/>
      <c r="C97" s="1297"/>
      <c r="D97" s="1298"/>
      <c r="E97" s="1298"/>
      <c r="F97" s="981"/>
      <c r="G97" s="1299"/>
      <c r="H97" s="1298"/>
      <c r="I97" s="1298"/>
      <c r="J97" s="1298"/>
      <c r="K97" s="981"/>
      <c r="L97" s="981"/>
      <c r="M97" s="981"/>
      <c r="N97" s="981"/>
      <c r="O97" s="981"/>
      <c r="P97" s="981"/>
      <c r="Q97" s="981"/>
      <c r="R97" s="981"/>
      <c r="S97" s="981"/>
      <c r="T97" s="981"/>
      <c r="U97" s="981"/>
      <c r="V97" s="1300"/>
      <c r="W97" s="67"/>
    </row>
    <row r="98" spans="1:23" ht="23.1" customHeight="1" x14ac:dyDescent="0.15">
      <c r="A98" s="61"/>
      <c r="B98" s="96"/>
      <c r="C98" s="1284"/>
      <c r="D98" s="1285"/>
      <c r="E98" s="1285"/>
      <c r="F98" s="982"/>
      <c r="G98" s="1286"/>
      <c r="H98" s="1285"/>
      <c r="I98" s="1285"/>
      <c r="J98" s="1285"/>
      <c r="K98" s="982"/>
      <c r="L98" s="982"/>
      <c r="M98" s="982"/>
      <c r="N98" s="982"/>
      <c r="O98" s="982"/>
      <c r="P98" s="982"/>
      <c r="Q98" s="982"/>
      <c r="R98" s="982"/>
      <c r="S98" s="982"/>
      <c r="T98" s="982"/>
      <c r="U98" s="982"/>
      <c r="V98" s="1287"/>
      <c r="W98" s="63"/>
    </row>
    <row r="99" spans="1:23" ht="23.1" customHeight="1" x14ac:dyDescent="0.15">
      <c r="A99" s="64"/>
      <c r="B99" s="97"/>
      <c r="C99" s="1288"/>
      <c r="D99" s="971"/>
      <c r="E99" s="971"/>
      <c r="F99" s="966"/>
      <c r="G99" s="968"/>
      <c r="H99" s="971"/>
      <c r="I99" s="971"/>
      <c r="J99" s="971"/>
      <c r="K99" s="966"/>
      <c r="L99" s="966"/>
      <c r="M99" s="966"/>
      <c r="N99" s="966"/>
      <c r="O99" s="966"/>
      <c r="P99" s="966"/>
      <c r="Q99" s="966"/>
      <c r="R99" s="966"/>
      <c r="S99" s="966"/>
      <c r="T99" s="966"/>
      <c r="U99" s="966"/>
      <c r="V99" s="970"/>
      <c r="W99" s="59"/>
    </row>
    <row r="100" spans="1:23" ht="23.1" customHeight="1" x14ac:dyDescent="0.15">
      <c r="A100" s="64"/>
      <c r="B100" s="97"/>
      <c r="C100" s="1288"/>
      <c r="D100" s="971"/>
      <c r="E100" s="971"/>
      <c r="F100" s="966"/>
      <c r="G100" s="968"/>
      <c r="H100" s="971"/>
      <c r="I100" s="971"/>
      <c r="J100" s="971"/>
      <c r="K100" s="966"/>
      <c r="L100" s="966"/>
      <c r="M100" s="966"/>
      <c r="N100" s="966"/>
      <c r="O100" s="966"/>
      <c r="P100" s="966"/>
      <c r="Q100" s="966"/>
      <c r="R100" s="966"/>
      <c r="S100" s="966"/>
      <c r="T100" s="966"/>
      <c r="U100" s="966"/>
      <c r="V100" s="970"/>
      <c r="W100" s="59"/>
    </row>
    <row r="101" spans="1:23" s="103" customFormat="1" ht="23.1" customHeight="1" x14ac:dyDescent="0.15">
      <c r="A101" s="66"/>
      <c r="B101" s="65"/>
      <c r="C101" s="1293"/>
      <c r="D101" s="1294"/>
      <c r="E101" s="1294"/>
      <c r="F101" s="979"/>
      <c r="G101" s="1295"/>
      <c r="H101" s="1294"/>
      <c r="I101" s="1294"/>
      <c r="J101" s="1294"/>
      <c r="K101" s="979"/>
      <c r="L101" s="979"/>
      <c r="M101" s="979"/>
      <c r="N101" s="979"/>
      <c r="O101" s="979"/>
      <c r="P101" s="979"/>
      <c r="Q101" s="979"/>
      <c r="R101" s="979"/>
      <c r="S101" s="979"/>
      <c r="T101" s="979"/>
      <c r="U101" s="979"/>
      <c r="V101" s="1296"/>
      <c r="W101" s="67"/>
    </row>
    <row r="102" spans="1:23" s="103" customFormat="1" ht="23.1" customHeight="1" x14ac:dyDescent="0.15">
      <c r="A102" s="66"/>
      <c r="B102" s="65"/>
      <c r="C102" s="1297"/>
      <c r="D102" s="1298"/>
      <c r="E102" s="1298"/>
      <c r="F102" s="981"/>
      <c r="G102" s="1299"/>
      <c r="H102" s="1298"/>
      <c r="I102" s="1298"/>
      <c r="J102" s="1298"/>
      <c r="K102" s="981"/>
      <c r="L102" s="981"/>
      <c r="M102" s="981"/>
      <c r="N102" s="981"/>
      <c r="O102" s="981"/>
      <c r="P102" s="981"/>
      <c r="Q102" s="981"/>
      <c r="R102" s="981"/>
      <c r="S102" s="981"/>
      <c r="T102" s="981"/>
      <c r="U102" s="981"/>
      <c r="V102" s="1300"/>
      <c r="W102" s="67"/>
    </row>
    <row r="103" spans="1:23" s="103" customFormat="1" ht="23.1" customHeight="1" x14ac:dyDescent="0.15">
      <c r="A103" s="70"/>
      <c r="B103" s="62"/>
      <c r="C103" s="1301"/>
      <c r="D103" s="1302"/>
      <c r="E103" s="1302"/>
      <c r="F103" s="977"/>
      <c r="G103" s="1303"/>
      <c r="H103" s="1302"/>
      <c r="I103" s="1302"/>
      <c r="J103" s="1302"/>
      <c r="K103" s="977"/>
      <c r="L103" s="977"/>
      <c r="M103" s="977"/>
      <c r="N103" s="977"/>
      <c r="O103" s="977"/>
      <c r="P103" s="977"/>
      <c r="Q103" s="977"/>
      <c r="R103" s="977"/>
      <c r="S103" s="977"/>
      <c r="T103" s="977"/>
      <c r="U103" s="977"/>
      <c r="V103" s="1304"/>
      <c r="W103" s="71"/>
    </row>
    <row r="104" spans="1:23" s="103" customFormat="1" ht="23.1" customHeight="1" x14ac:dyDescent="0.15">
      <c r="A104" s="66"/>
      <c r="B104" s="65"/>
      <c r="C104" s="1293"/>
      <c r="D104" s="1294"/>
      <c r="E104" s="1294"/>
      <c r="F104" s="979"/>
      <c r="G104" s="1295"/>
      <c r="H104" s="1294"/>
      <c r="I104" s="1294"/>
      <c r="J104" s="1294"/>
      <c r="K104" s="979"/>
      <c r="L104" s="979"/>
      <c r="M104" s="979"/>
      <c r="N104" s="979"/>
      <c r="O104" s="979"/>
      <c r="P104" s="979"/>
      <c r="Q104" s="979"/>
      <c r="R104" s="979"/>
      <c r="S104" s="979"/>
      <c r="T104" s="979"/>
      <c r="U104" s="979"/>
      <c r="V104" s="1296"/>
      <c r="W104" s="67"/>
    </row>
    <row r="105" spans="1:23" s="103" customFormat="1" ht="23.1" customHeight="1" x14ac:dyDescent="0.15">
      <c r="A105" s="66"/>
      <c r="B105" s="65"/>
      <c r="C105" s="1293"/>
      <c r="D105" s="1294"/>
      <c r="E105" s="1294"/>
      <c r="F105" s="979"/>
      <c r="G105" s="1295"/>
      <c r="H105" s="1294"/>
      <c r="I105" s="1294"/>
      <c r="J105" s="1294"/>
      <c r="K105" s="979"/>
      <c r="L105" s="979"/>
      <c r="M105" s="979"/>
      <c r="N105" s="979"/>
      <c r="O105" s="979"/>
      <c r="P105" s="979"/>
      <c r="Q105" s="979"/>
      <c r="R105" s="979"/>
      <c r="S105" s="979"/>
      <c r="T105" s="979"/>
      <c r="U105" s="979"/>
      <c r="V105" s="1296"/>
      <c r="W105" s="67"/>
    </row>
    <row r="106" spans="1:23" s="103" customFormat="1" ht="23.1" customHeight="1" x14ac:dyDescent="0.15">
      <c r="A106" s="66"/>
      <c r="B106" s="65"/>
      <c r="C106" s="1293"/>
      <c r="D106" s="1294"/>
      <c r="E106" s="1294"/>
      <c r="F106" s="979"/>
      <c r="G106" s="1295"/>
      <c r="H106" s="1294"/>
      <c r="I106" s="1294"/>
      <c r="J106" s="1294"/>
      <c r="K106" s="979"/>
      <c r="L106" s="979"/>
      <c r="M106" s="979"/>
      <c r="N106" s="979"/>
      <c r="O106" s="979"/>
      <c r="P106" s="979"/>
      <c r="Q106" s="979"/>
      <c r="R106" s="979"/>
      <c r="S106" s="979"/>
      <c r="T106" s="979"/>
      <c r="U106" s="979"/>
      <c r="V106" s="1296"/>
      <c r="W106" s="67"/>
    </row>
    <row r="107" spans="1:23" s="103" customFormat="1" ht="23.1" customHeight="1" thickBot="1" x14ac:dyDescent="0.2">
      <c r="A107" s="81"/>
      <c r="B107" s="82"/>
      <c r="C107" s="1305"/>
      <c r="D107" s="1306"/>
      <c r="E107" s="1306"/>
      <c r="F107" s="985"/>
      <c r="G107" s="1307"/>
      <c r="H107" s="1306"/>
      <c r="I107" s="1306"/>
      <c r="J107" s="1306"/>
      <c r="K107" s="985"/>
      <c r="L107" s="985"/>
      <c r="M107" s="985"/>
      <c r="N107" s="985"/>
      <c r="O107" s="985"/>
      <c r="P107" s="985"/>
      <c r="Q107" s="985"/>
      <c r="R107" s="985"/>
      <c r="S107" s="985"/>
      <c r="T107" s="985"/>
      <c r="U107" s="985"/>
      <c r="V107" s="1308"/>
      <c r="W107" s="83"/>
    </row>
  </sheetData>
  <mergeCells count="28"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  <mergeCell ref="J6:J7"/>
    <mergeCell ref="K6:K7"/>
    <mergeCell ref="O6:O7"/>
    <mergeCell ref="R6:R7"/>
    <mergeCell ref="S6:S7"/>
    <mergeCell ref="M4:V4"/>
    <mergeCell ref="O3:T3"/>
    <mergeCell ref="M5:Q5"/>
    <mergeCell ref="R5:V5"/>
    <mergeCell ref="M6:M7"/>
    <mergeCell ref="T6:T7"/>
    <mergeCell ref="P6:P7"/>
    <mergeCell ref="V6:V7"/>
    <mergeCell ref="Q6:Q7"/>
    <mergeCell ref="N6:N7"/>
    <mergeCell ref="U6:U7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AA30" sqref="AA30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5.625" style="107" customWidth="1"/>
    <col min="5" max="5" width="13.125" style="107" customWidth="1"/>
    <col min="6" max="7" width="8.625" style="107" customWidth="1"/>
    <col min="8" max="9" width="15.625" style="107" customWidth="1"/>
    <col min="10" max="10" width="13.125" style="107" customWidth="1"/>
    <col min="11" max="12" width="8.625" style="107" customWidth="1"/>
    <col min="13" max="14" width="15.625" style="107" customWidth="1"/>
    <col min="15" max="15" width="13.125" style="107" customWidth="1"/>
    <col min="16" max="17" width="8.625" style="107" customWidth="1"/>
    <col min="18" max="18" width="5.75" style="149" customWidth="1"/>
    <col min="19" max="25" width="2.125" style="6" customWidth="1"/>
    <col min="26" max="16384" width="9" style="6"/>
  </cols>
  <sheetData>
    <row r="1" spans="1:18" ht="30.95" customHeight="1" x14ac:dyDescent="0.15">
      <c r="A1" s="4" t="s">
        <v>984</v>
      </c>
      <c r="R1" s="196"/>
    </row>
    <row r="2" spans="1:18" s="86" customFormat="1" ht="22.5" customHeight="1" thickBot="1" x14ac:dyDescent="0.2"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08" t="s">
        <v>648</v>
      </c>
      <c r="R2" s="87"/>
    </row>
    <row r="3" spans="1:18" s="120" customFormat="1" ht="24.95" customHeight="1" x14ac:dyDescent="0.15">
      <c r="A3" s="2461" t="s">
        <v>647</v>
      </c>
      <c r="B3" s="14"/>
      <c r="C3" s="1309"/>
      <c r="D3" s="376"/>
      <c r="E3" s="89"/>
      <c r="F3" s="2450" t="s">
        <v>219</v>
      </c>
      <c r="G3" s="2451"/>
      <c r="H3" s="2451"/>
      <c r="I3" s="2451"/>
      <c r="J3" s="2451"/>
      <c r="K3" s="2451"/>
      <c r="L3" s="2451"/>
      <c r="M3" s="89"/>
      <c r="N3" s="89"/>
      <c r="O3" s="89"/>
      <c r="P3" s="89"/>
      <c r="Q3" s="89"/>
      <c r="R3" s="2246" t="s">
        <v>647</v>
      </c>
    </row>
    <row r="4" spans="1:18" s="120" customFormat="1" ht="24.95" customHeight="1" x14ac:dyDescent="0.15">
      <c r="A4" s="2462"/>
      <c r="B4" s="1317"/>
      <c r="C4" s="2470" t="s">
        <v>22</v>
      </c>
      <c r="D4" s="2471"/>
      <c r="E4" s="2471"/>
      <c r="F4" s="2471"/>
      <c r="G4" s="2472"/>
      <c r="H4" s="495" t="s">
        <v>374</v>
      </c>
      <c r="I4" s="365"/>
      <c r="J4" s="365"/>
      <c r="K4" s="365"/>
      <c r="L4" s="366"/>
      <c r="M4" s="179" t="s">
        <v>723</v>
      </c>
      <c r="N4" s="248"/>
      <c r="O4" s="248"/>
      <c r="P4" s="248"/>
      <c r="Q4" s="248"/>
      <c r="R4" s="2247"/>
    </row>
    <row r="5" spans="1:18" s="124" customFormat="1" ht="24.95" customHeight="1" x14ac:dyDescent="0.15">
      <c r="A5" s="2462"/>
      <c r="B5" s="27" t="s">
        <v>450</v>
      </c>
      <c r="C5" s="1250"/>
      <c r="D5" s="5"/>
      <c r="E5" s="5"/>
      <c r="F5" s="2238" t="s">
        <v>143</v>
      </c>
      <c r="G5" s="706"/>
      <c r="H5" s="5"/>
      <c r="I5" s="5"/>
      <c r="J5" s="5"/>
      <c r="K5" s="2238" t="s">
        <v>143</v>
      </c>
      <c r="L5" s="706"/>
      <c r="M5" s="5"/>
      <c r="N5" s="5"/>
      <c r="O5" s="5"/>
      <c r="P5" s="2238" t="s">
        <v>143</v>
      </c>
      <c r="Q5" s="706"/>
      <c r="R5" s="2247"/>
    </row>
    <row r="6" spans="1:18" s="124" customFormat="1" ht="24.95" customHeight="1" x14ac:dyDescent="0.15">
      <c r="A6" s="2462"/>
      <c r="B6" s="27"/>
      <c r="C6" s="1249" t="s">
        <v>725</v>
      </c>
      <c r="D6" s="24" t="s">
        <v>726</v>
      </c>
      <c r="E6" s="24" t="s">
        <v>727</v>
      </c>
      <c r="F6" s="2262"/>
      <c r="G6" s="24" t="s">
        <v>356</v>
      </c>
      <c r="H6" s="24" t="s">
        <v>725</v>
      </c>
      <c r="I6" s="24" t="s">
        <v>726</v>
      </c>
      <c r="J6" s="24" t="s">
        <v>727</v>
      </c>
      <c r="K6" s="2262"/>
      <c r="L6" s="24" t="s">
        <v>356</v>
      </c>
      <c r="M6" s="24" t="s">
        <v>725</v>
      </c>
      <c r="N6" s="24" t="s">
        <v>726</v>
      </c>
      <c r="O6" s="24" t="s">
        <v>727</v>
      </c>
      <c r="P6" s="2262"/>
      <c r="Q6" s="24" t="s">
        <v>356</v>
      </c>
      <c r="R6" s="2247"/>
    </row>
    <row r="7" spans="1:18" s="124" customFormat="1" ht="24.95" customHeight="1" thickBot="1" x14ac:dyDescent="0.2">
      <c r="A7" s="2463"/>
      <c r="B7" s="50"/>
      <c r="C7" s="1310"/>
      <c r="D7" s="46"/>
      <c r="E7" s="46"/>
      <c r="F7" s="2264"/>
      <c r="G7" s="707"/>
      <c r="H7" s="46"/>
      <c r="I7" s="46"/>
      <c r="J7" s="46"/>
      <c r="K7" s="2264"/>
      <c r="L7" s="707"/>
      <c r="M7" s="46"/>
      <c r="N7" s="46"/>
      <c r="O7" s="46"/>
      <c r="P7" s="2264"/>
      <c r="Q7" s="707"/>
      <c r="R7" s="2248"/>
    </row>
    <row r="8" spans="1:18" s="120" customFormat="1" ht="30" customHeight="1" x14ac:dyDescent="0.15">
      <c r="A8" s="22"/>
      <c r="B8" s="30" t="s">
        <v>1</v>
      </c>
      <c r="C8" s="1269" t="s">
        <v>693</v>
      </c>
      <c r="D8" s="1269" t="s">
        <v>693</v>
      </c>
      <c r="E8" s="1269" t="s">
        <v>693</v>
      </c>
      <c r="F8" s="1269" t="s">
        <v>693</v>
      </c>
      <c r="G8" s="1269" t="s">
        <v>693</v>
      </c>
      <c r="H8" s="1269" t="s">
        <v>693</v>
      </c>
      <c r="I8" s="1269" t="s">
        <v>693</v>
      </c>
      <c r="J8" s="1269" t="s">
        <v>693</v>
      </c>
      <c r="K8" s="1269" t="s">
        <v>693</v>
      </c>
      <c r="L8" s="1311" t="s">
        <v>693</v>
      </c>
      <c r="M8" s="1269" t="s">
        <v>693</v>
      </c>
      <c r="N8" s="1269" t="s">
        <v>693</v>
      </c>
      <c r="O8" s="1269" t="s">
        <v>693</v>
      </c>
      <c r="P8" s="1269" t="s">
        <v>693</v>
      </c>
      <c r="Q8" s="1269" t="s">
        <v>693</v>
      </c>
      <c r="R8" s="100"/>
    </row>
    <row r="9" spans="1:18" s="120" customFormat="1" ht="30" customHeight="1" x14ac:dyDescent="0.15">
      <c r="A9" s="22"/>
      <c r="B9" s="30" t="s">
        <v>817</v>
      </c>
      <c r="C9" s="1274">
        <v>3031363466</v>
      </c>
      <c r="D9" s="1273">
        <v>3031828203</v>
      </c>
      <c r="E9" s="1273">
        <v>464737</v>
      </c>
      <c r="F9" s="1273">
        <v>0</v>
      </c>
      <c r="G9" s="1273">
        <v>0</v>
      </c>
      <c r="H9" s="1273">
        <v>1308175</v>
      </c>
      <c r="I9" s="1273">
        <v>1308175</v>
      </c>
      <c r="J9" s="1273">
        <v>0</v>
      </c>
      <c r="K9" s="1273">
        <v>0</v>
      </c>
      <c r="L9" s="1274">
        <v>0</v>
      </c>
      <c r="M9" s="1273">
        <v>324590</v>
      </c>
      <c r="N9" s="1273">
        <v>324590</v>
      </c>
      <c r="O9" s="1273">
        <v>0</v>
      </c>
      <c r="P9" s="1273">
        <v>0</v>
      </c>
      <c r="Q9" s="1273">
        <v>0</v>
      </c>
      <c r="R9" s="59"/>
    </row>
    <row r="10" spans="1:18" s="120" customFormat="1" ht="30" customHeight="1" x14ac:dyDescent="0.15">
      <c r="A10" s="22"/>
      <c r="B10" s="30" t="s">
        <v>818</v>
      </c>
      <c r="C10" s="1269" t="s">
        <v>693</v>
      </c>
      <c r="D10" s="1269" t="s">
        <v>693</v>
      </c>
      <c r="E10" s="1269" t="s">
        <v>693</v>
      </c>
      <c r="F10" s="1269" t="s">
        <v>693</v>
      </c>
      <c r="G10" s="1269" t="s">
        <v>693</v>
      </c>
      <c r="H10" s="1269" t="s">
        <v>693</v>
      </c>
      <c r="I10" s="1269" t="s">
        <v>693</v>
      </c>
      <c r="J10" s="1269" t="s">
        <v>693</v>
      </c>
      <c r="K10" s="1269" t="s">
        <v>693</v>
      </c>
      <c r="L10" s="1269" t="s">
        <v>693</v>
      </c>
      <c r="M10" s="1269" t="s">
        <v>693</v>
      </c>
      <c r="N10" s="1269" t="s">
        <v>693</v>
      </c>
      <c r="O10" s="1269" t="s">
        <v>693</v>
      </c>
      <c r="P10" s="1269" t="s">
        <v>693</v>
      </c>
      <c r="Q10" s="1269" t="s">
        <v>693</v>
      </c>
      <c r="R10" s="59"/>
    </row>
    <row r="11" spans="1:18" s="120" customFormat="1" ht="30" customHeight="1" x14ac:dyDescent="0.15">
      <c r="A11" s="22"/>
      <c r="B11" s="30" t="s">
        <v>819</v>
      </c>
      <c r="C11" s="1277">
        <v>2840453050</v>
      </c>
      <c r="D11" s="1277">
        <v>2840917787</v>
      </c>
      <c r="E11" s="1277">
        <v>464737</v>
      </c>
      <c r="F11" s="1277">
        <v>0</v>
      </c>
      <c r="G11" s="1277">
        <v>0</v>
      </c>
      <c r="H11" s="1277">
        <v>1286793</v>
      </c>
      <c r="I11" s="1277">
        <v>1286793</v>
      </c>
      <c r="J11" s="1277">
        <v>0</v>
      </c>
      <c r="K11" s="1277">
        <v>0</v>
      </c>
      <c r="L11" s="1277">
        <v>0</v>
      </c>
      <c r="M11" s="1277">
        <v>236988</v>
      </c>
      <c r="N11" s="1277">
        <v>236988</v>
      </c>
      <c r="O11" s="1277">
        <v>0</v>
      </c>
      <c r="P11" s="1277">
        <v>0</v>
      </c>
      <c r="Q11" s="1277">
        <v>0</v>
      </c>
      <c r="R11" s="59"/>
    </row>
    <row r="12" spans="1:18" s="120" customFormat="1" ht="30" customHeight="1" x14ac:dyDescent="0.15">
      <c r="A12" s="121"/>
      <c r="B12" s="148" t="s">
        <v>820</v>
      </c>
      <c r="C12" s="1281">
        <v>190910416</v>
      </c>
      <c r="D12" s="1281">
        <v>190910416</v>
      </c>
      <c r="E12" s="1281">
        <v>0</v>
      </c>
      <c r="F12" s="1281">
        <v>0</v>
      </c>
      <c r="G12" s="1281">
        <v>0</v>
      </c>
      <c r="H12" s="1281">
        <v>21382</v>
      </c>
      <c r="I12" s="1281">
        <v>21382</v>
      </c>
      <c r="J12" s="1281">
        <v>0</v>
      </c>
      <c r="K12" s="1281">
        <v>0</v>
      </c>
      <c r="L12" s="1281">
        <v>0</v>
      </c>
      <c r="M12" s="1281">
        <v>87602</v>
      </c>
      <c r="N12" s="1281">
        <v>87602</v>
      </c>
      <c r="O12" s="1281">
        <v>0</v>
      </c>
      <c r="P12" s="1281">
        <v>0</v>
      </c>
      <c r="Q12" s="1281">
        <v>0</v>
      </c>
      <c r="R12" s="139"/>
    </row>
    <row r="13" spans="1:18" ht="23.1" customHeight="1" x14ac:dyDescent="0.15">
      <c r="A13" s="61">
        <v>1</v>
      </c>
      <c r="B13" s="96" t="s">
        <v>821</v>
      </c>
      <c r="C13" s="982">
        <v>276312744</v>
      </c>
      <c r="D13" s="982">
        <v>276312744</v>
      </c>
      <c r="E13" s="982">
        <v>0</v>
      </c>
      <c r="F13" s="982">
        <v>0</v>
      </c>
      <c r="G13" s="982">
        <v>0</v>
      </c>
      <c r="H13" s="982">
        <v>128776</v>
      </c>
      <c r="I13" s="982">
        <v>128776</v>
      </c>
      <c r="J13" s="982">
        <v>0</v>
      </c>
      <c r="K13" s="982">
        <v>0</v>
      </c>
      <c r="L13" s="982">
        <v>0</v>
      </c>
      <c r="M13" s="982">
        <v>0</v>
      </c>
      <c r="N13" s="982">
        <v>0</v>
      </c>
      <c r="O13" s="1285">
        <v>0</v>
      </c>
      <c r="P13" s="1285">
        <v>0</v>
      </c>
      <c r="Q13" s="1312">
        <v>0</v>
      </c>
      <c r="R13" s="63">
        <v>1</v>
      </c>
    </row>
    <row r="14" spans="1:18" ht="23.1" customHeight="1" x14ac:dyDescent="0.15">
      <c r="A14" s="64">
        <v>2</v>
      </c>
      <c r="B14" s="97" t="s">
        <v>823</v>
      </c>
      <c r="C14" s="966">
        <v>38017384</v>
      </c>
      <c r="D14" s="966">
        <v>38017384</v>
      </c>
      <c r="E14" s="966">
        <v>0</v>
      </c>
      <c r="F14" s="966">
        <v>0</v>
      </c>
      <c r="G14" s="966">
        <v>0</v>
      </c>
      <c r="H14" s="966">
        <v>0</v>
      </c>
      <c r="I14" s="966">
        <v>0</v>
      </c>
      <c r="J14" s="966">
        <v>0</v>
      </c>
      <c r="K14" s="966">
        <v>0</v>
      </c>
      <c r="L14" s="966">
        <v>0</v>
      </c>
      <c r="M14" s="966">
        <v>0</v>
      </c>
      <c r="N14" s="966">
        <v>0</v>
      </c>
      <c r="O14" s="971">
        <v>0</v>
      </c>
      <c r="P14" s="971">
        <v>0</v>
      </c>
      <c r="Q14" s="972">
        <v>0</v>
      </c>
      <c r="R14" s="59">
        <v>2</v>
      </c>
    </row>
    <row r="15" spans="1:18" ht="23.1" customHeight="1" x14ac:dyDescent="0.15">
      <c r="A15" s="64">
        <v>3</v>
      </c>
      <c r="B15" s="97" t="s">
        <v>825</v>
      </c>
      <c r="C15" s="966">
        <v>148298967</v>
      </c>
      <c r="D15" s="966">
        <v>148298967</v>
      </c>
      <c r="E15" s="966">
        <v>0</v>
      </c>
      <c r="F15" s="966">
        <v>0</v>
      </c>
      <c r="G15" s="966">
        <v>0</v>
      </c>
      <c r="H15" s="966">
        <v>341660</v>
      </c>
      <c r="I15" s="966">
        <v>341660</v>
      </c>
      <c r="J15" s="966">
        <v>0</v>
      </c>
      <c r="K15" s="966">
        <v>0</v>
      </c>
      <c r="L15" s="966">
        <v>0</v>
      </c>
      <c r="M15" s="966">
        <v>0</v>
      </c>
      <c r="N15" s="966">
        <v>0</v>
      </c>
      <c r="O15" s="971">
        <v>0</v>
      </c>
      <c r="P15" s="971">
        <v>0</v>
      </c>
      <c r="Q15" s="972">
        <v>0</v>
      </c>
      <c r="R15" s="59">
        <v>3</v>
      </c>
    </row>
    <row r="16" spans="1:18" ht="23.1" customHeight="1" x14ac:dyDescent="0.15">
      <c r="A16" s="64">
        <v>4</v>
      </c>
      <c r="B16" s="97" t="s">
        <v>827</v>
      </c>
      <c r="C16" s="966">
        <v>238262758</v>
      </c>
      <c r="D16" s="966">
        <v>238273078</v>
      </c>
      <c r="E16" s="966">
        <v>10320</v>
      </c>
      <c r="F16" s="966">
        <v>0</v>
      </c>
      <c r="G16" s="966">
        <v>0</v>
      </c>
      <c r="H16" s="966">
        <v>31354</v>
      </c>
      <c r="I16" s="966">
        <v>31354</v>
      </c>
      <c r="J16" s="966">
        <v>0</v>
      </c>
      <c r="K16" s="966">
        <v>0</v>
      </c>
      <c r="L16" s="966">
        <v>0</v>
      </c>
      <c r="M16" s="966">
        <v>0</v>
      </c>
      <c r="N16" s="966">
        <v>0</v>
      </c>
      <c r="O16" s="971">
        <v>0</v>
      </c>
      <c r="P16" s="971">
        <v>0</v>
      </c>
      <c r="Q16" s="972">
        <v>0</v>
      </c>
      <c r="R16" s="59">
        <v>4</v>
      </c>
    </row>
    <row r="17" spans="1:18" ht="23.1" customHeight="1" x14ac:dyDescent="0.15">
      <c r="A17" s="64">
        <v>5</v>
      </c>
      <c r="B17" s="97" t="s">
        <v>829</v>
      </c>
      <c r="C17" s="1290">
        <v>38782304</v>
      </c>
      <c r="D17" s="1290">
        <v>38782304</v>
      </c>
      <c r="E17" s="1290">
        <v>0</v>
      </c>
      <c r="F17" s="1290">
        <v>0</v>
      </c>
      <c r="G17" s="1290">
        <v>0</v>
      </c>
      <c r="H17" s="1290">
        <v>0</v>
      </c>
      <c r="I17" s="1290">
        <v>0</v>
      </c>
      <c r="J17" s="1290">
        <v>0</v>
      </c>
      <c r="K17" s="1290">
        <v>0</v>
      </c>
      <c r="L17" s="1290">
        <v>0</v>
      </c>
      <c r="M17" s="1290">
        <v>0</v>
      </c>
      <c r="N17" s="1290">
        <v>0</v>
      </c>
      <c r="O17" s="974">
        <v>0</v>
      </c>
      <c r="P17" s="974">
        <v>0</v>
      </c>
      <c r="Q17" s="975">
        <v>0</v>
      </c>
      <c r="R17" s="59">
        <v>5</v>
      </c>
    </row>
    <row r="18" spans="1:18" ht="23.1" customHeight="1" x14ac:dyDescent="0.15">
      <c r="A18" s="61">
        <v>6</v>
      </c>
      <c r="B18" s="96" t="s">
        <v>831</v>
      </c>
      <c r="C18" s="982">
        <v>71333878</v>
      </c>
      <c r="D18" s="982">
        <v>71333878</v>
      </c>
      <c r="E18" s="982">
        <v>0</v>
      </c>
      <c r="F18" s="982">
        <v>0</v>
      </c>
      <c r="G18" s="982">
        <v>0</v>
      </c>
      <c r="H18" s="982">
        <v>143194</v>
      </c>
      <c r="I18" s="982">
        <v>143194</v>
      </c>
      <c r="J18" s="982">
        <v>0</v>
      </c>
      <c r="K18" s="982">
        <v>0</v>
      </c>
      <c r="L18" s="982">
        <v>0</v>
      </c>
      <c r="M18" s="982">
        <v>0</v>
      </c>
      <c r="N18" s="982">
        <v>0</v>
      </c>
      <c r="O18" s="1285">
        <v>0</v>
      </c>
      <c r="P18" s="1285">
        <v>0</v>
      </c>
      <c r="Q18" s="1312">
        <v>0</v>
      </c>
      <c r="R18" s="63">
        <v>6</v>
      </c>
    </row>
    <row r="19" spans="1:18" ht="23.1" customHeight="1" x14ac:dyDescent="0.15">
      <c r="A19" s="64">
        <v>7</v>
      </c>
      <c r="B19" s="97" t="s">
        <v>833</v>
      </c>
      <c r="C19" s="966">
        <v>171693012</v>
      </c>
      <c r="D19" s="966">
        <v>171693012</v>
      </c>
      <c r="E19" s="966">
        <v>0</v>
      </c>
      <c r="F19" s="966">
        <v>0</v>
      </c>
      <c r="G19" s="966">
        <v>0</v>
      </c>
      <c r="H19" s="966">
        <v>0</v>
      </c>
      <c r="I19" s="966">
        <v>0</v>
      </c>
      <c r="J19" s="966">
        <v>0</v>
      </c>
      <c r="K19" s="966">
        <v>0</v>
      </c>
      <c r="L19" s="966">
        <v>0</v>
      </c>
      <c r="M19" s="966">
        <v>0</v>
      </c>
      <c r="N19" s="966">
        <v>0</v>
      </c>
      <c r="O19" s="971">
        <v>0</v>
      </c>
      <c r="P19" s="971">
        <v>0</v>
      </c>
      <c r="Q19" s="972">
        <v>0</v>
      </c>
      <c r="R19" s="59">
        <v>7</v>
      </c>
    </row>
    <row r="20" spans="1:18" ht="23.1" customHeight="1" x14ac:dyDescent="0.15">
      <c r="A20" s="64">
        <v>8</v>
      </c>
      <c r="B20" s="97" t="s">
        <v>835</v>
      </c>
      <c r="C20" s="966">
        <v>107944235</v>
      </c>
      <c r="D20" s="966">
        <v>108257521</v>
      </c>
      <c r="E20" s="966">
        <v>313286</v>
      </c>
      <c r="F20" s="966">
        <v>0</v>
      </c>
      <c r="G20" s="966">
        <v>0</v>
      </c>
      <c r="H20" s="966">
        <v>0</v>
      </c>
      <c r="I20" s="966">
        <v>0</v>
      </c>
      <c r="J20" s="966">
        <v>0</v>
      </c>
      <c r="K20" s="966">
        <v>0</v>
      </c>
      <c r="L20" s="966">
        <v>0</v>
      </c>
      <c r="M20" s="966">
        <v>0</v>
      </c>
      <c r="N20" s="966">
        <v>0</v>
      </c>
      <c r="O20" s="971">
        <v>0</v>
      </c>
      <c r="P20" s="971">
        <v>0</v>
      </c>
      <c r="Q20" s="972">
        <v>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979">
        <v>51235394</v>
      </c>
      <c r="D21" s="979">
        <v>51298994</v>
      </c>
      <c r="E21" s="979">
        <v>63600</v>
      </c>
      <c r="F21" s="979">
        <v>0</v>
      </c>
      <c r="G21" s="979">
        <v>0</v>
      </c>
      <c r="H21" s="979">
        <v>8088</v>
      </c>
      <c r="I21" s="979">
        <v>8088</v>
      </c>
      <c r="J21" s="979">
        <v>0</v>
      </c>
      <c r="K21" s="979">
        <v>0</v>
      </c>
      <c r="L21" s="979">
        <v>0</v>
      </c>
      <c r="M21" s="979">
        <v>57602</v>
      </c>
      <c r="N21" s="979">
        <v>57602</v>
      </c>
      <c r="O21" s="1294">
        <v>0</v>
      </c>
      <c r="P21" s="1294">
        <v>0</v>
      </c>
      <c r="Q21" s="1313">
        <v>0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981">
        <v>60251485</v>
      </c>
      <c r="D22" s="981">
        <v>60251485</v>
      </c>
      <c r="E22" s="981">
        <v>0</v>
      </c>
      <c r="F22" s="981">
        <v>0</v>
      </c>
      <c r="G22" s="981">
        <v>0</v>
      </c>
      <c r="H22" s="981">
        <v>0</v>
      </c>
      <c r="I22" s="981">
        <v>0</v>
      </c>
      <c r="J22" s="981">
        <v>0</v>
      </c>
      <c r="K22" s="981">
        <v>0</v>
      </c>
      <c r="L22" s="981">
        <v>0</v>
      </c>
      <c r="M22" s="981">
        <v>0</v>
      </c>
      <c r="N22" s="981">
        <v>0</v>
      </c>
      <c r="O22" s="1298">
        <v>0</v>
      </c>
      <c r="P22" s="1298">
        <v>0</v>
      </c>
      <c r="Q22" s="1314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977">
        <v>79943588</v>
      </c>
      <c r="D23" s="977">
        <v>79995586</v>
      </c>
      <c r="E23" s="977">
        <v>51998</v>
      </c>
      <c r="F23" s="977">
        <v>0</v>
      </c>
      <c r="G23" s="977">
        <v>0</v>
      </c>
      <c r="H23" s="977">
        <v>0</v>
      </c>
      <c r="I23" s="977">
        <v>0</v>
      </c>
      <c r="J23" s="977">
        <v>0</v>
      </c>
      <c r="K23" s="977">
        <v>0</v>
      </c>
      <c r="L23" s="977">
        <v>0</v>
      </c>
      <c r="M23" s="977">
        <v>0</v>
      </c>
      <c r="N23" s="977">
        <v>0</v>
      </c>
      <c r="O23" s="1302">
        <v>0</v>
      </c>
      <c r="P23" s="1302">
        <v>0</v>
      </c>
      <c r="Q23" s="1315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979">
        <v>115316293</v>
      </c>
      <c r="D24" s="979">
        <v>115316293</v>
      </c>
      <c r="E24" s="979">
        <v>0</v>
      </c>
      <c r="F24" s="979">
        <v>0</v>
      </c>
      <c r="G24" s="979">
        <v>0</v>
      </c>
      <c r="H24" s="979">
        <v>0</v>
      </c>
      <c r="I24" s="979">
        <v>0</v>
      </c>
      <c r="J24" s="979">
        <v>0</v>
      </c>
      <c r="K24" s="979">
        <v>0</v>
      </c>
      <c r="L24" s="979">
        <v>0</v>
      </c>
      <c r="M24" s="979">
        <v>0</v>
      </c>
      <c r="N24" s="979">
        <v>0</v>
      </c>
      <c r="O24" s="1294">
        <v>0</v>
      </c>
      <c r="P24" s="1294">
        <v>0</v>
      </c>
      <c r="Q24" s="1313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979">
        <v>38704919</v>
      </c>
      <c r="D25" s="979">
        <v>38704919</v>
      </c>
      <c r="E25" s="979">
        <v>0</v>
      </c>
      <c r="F25" s="979">
        <v>0</v>
      </c>
      <c r="G25" s="979">
        <v>0</v>
      </c>
      <c r="H25" s="979">
        <v>0</v>
      </c>
      <c r="I25" s="979">
        <v>0</v>
      </c>
      <c r="J25" s="979">
        <v>0</v>
      </c>
      <c r="K25" s="979">
        <v>0</v>
      </c>
      <c r="L25" s="979">
        <v>0</v>
      </c>
      <c r="M25" s="979">
        <v>0</v>
      </c>
      <c r="N25" s="979">
        <v>0</v>
      </c>
      <c r="O25" s="1294">
        <v>0</v>
      </c>
      <c r="P25" s="1294">
        <v>0</v>
      </c>
      <c r="Q25" s="1313">
        <v>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979">
        <v>18732679</v>
      </c>
      <c r="D26" s="979">
        <v>18732679</v>
      </c>
      <c r="E26" s="979">
        <v>0</v>
      </c>
      <c r="F26" s="979">
        <v>0</v>
      </c>
      <c r="G26" s="979">
        <v>0</v>
      </c>
      <c r="H26" s="979">
        <v>0</v>
      </c>
      <c r="I26" s="979">
        <v>0</v>
      </c>
      <c r="J26" s="979">
        <v>0</v>
      </c>
      <c r="K26" s="979">
        <v>0</v>
      </c>
      <c r="L26" s="979">
        <v>0</v>
      </c>
      <c r="M26" s="979">
        <v>0</v>
      </c>
      <c r="N26" s="979">
        <v>0</v>
      </c>
      <c r="O26" s="1294">
        <v>0</v>
      </c>
      <c r="P26" s="1294">
        <v>0</v>
      </c>
      <c r="Q26" s="1313">
        <v>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981">
        <v>35779548</v>
      </c>
      <c r="D27" s="981">
        <v>35805081</v>
      </c>
      <c r="E27" s="981">
        <v>25533</v>
      </c>
      <c r="F27" s="981">
        <v>0</v>
      </c>
      <c r="G27" s="981">
        <v>0</v>
      </c>
      <c r="H27" s="981">
        <v>0</v>
      </c>
      <c r="I27" s="981">
        <v>0</v>
      </c>
      <c r="J27" s="981">
        <v>0</v>
      </c>
      <c r="K27" s="981">
        <v>0</v>
      </c>
      <c r="L27" s="981">
        <v>0</v>
      </c>
      <c r="M27" s="981">
        <v>0</v>
      </c>
      <c r="N27" s="981">
        <v>0</v>
      </c>
      <c r="O27" s="1298">
        <v>0</v>
      </c>
      <c r="P27" s="1298">
        <v>0</v>
      </c>
      <c r="Q27" s="1314">
        <v>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850</v>
      </c>
      <c r="C28" s="977">
        <v>71015078</v>
      </c>
      <c r="D28" s="977">
        <v>71015078</v>
      </c>
      <c r="E28" s="977">
        <v>0</v>
      </c>
      <c r="F28" s="977">
        <v>0</v>
      </c>
      <c r="G28" s="977">
        <v>0</v>
      </c>
      <c r="H28" s="977">
        <v>81036</v>
      </c>
      <c r="I28" s="977">
        <v>81036</v>
      </c>
      <c r="J28" s="977">
        <v>0</v>
      </c>
      <c r="K28" s="977">
        <v>0</v>
      </c>
      <c r="L28" s="977">
        <v>0</v>
      </c>
      <c r="M28" s="977">
        <v>22586</v>
      </c>
      <c r="N28" s="977">
        <v>22586</v>
      </c>
      <c r="O28" s="1302">
        <v>0</v>
      </c>
      <c r="P28" s="1302">
        <v>0</v>
      </c>
      <c r="Q28" s="1315">
        <v>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979">
        <v>223242557</v>
      </c>
      <c r="D29" s="979">
        <v>223242557</v>
      </c>
      <c r="E29" s="979">
        <v>0</v>
      </c>
      <c r="F29" s="979">
        <v>0</v>
      </c>
      <c r="G29" s="979">
        <v>0</v>
      </c>
      <c r="H29" s="979">
        <v>177063</v>
      </c>
      <c r="I29" s="979">
        <v>177063</v>
      </c>
      <c r="J29" s="979">
        <v>0</v>
      </c>
      <c r="K29" s="979">
        <v>0</v>
      </c>
      <c r="L29" s="979">
        <v>0</v>
      </c>
      <c r="M29" s="979">
        <v>28800</v>
      </c>
      <c r="N29" s="979">
        <v>28800</v>
      </c>
      <c r="O29" s="1294">
        <v>0</v>
      </c>
      <c r="P29" s="1294">
        <v>0</v>
      </c>
      <c r="Q29" s="1313">
        <v>0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979">
        <v>9354771</v>
      </c>
      <c r="D30" s="979">
        <v>9354771</v>
      </c>
      <c r="E30" s="979">
        <v>0</v>
      </c>
      <c r="F30" s="979">
        <v>0</v>
      </c>
      <c r="G30" s="979">
        <v>0</v>
      </c>
      <c r="H30" s="979">
        <v>0</v>
      </c>
      <c r="I30" s="979">
        <v>0</v>
      </c>
      <c r="J30" s="979">
        <v>0</v>
      </c>
      <c r="K30" s="979">
        <v>0</v>
      </c>
      <c r="L30" s="979">
        <v>0</v>
      </c>
      <c r="M30" s="979">
        <v>0</v>
      </c>
      <c r="N30" s="979">
        <v>0</v>
      </c>
      <c r="O30" s="1294">
        <v>0</v>
      </c>
      <c r="P30" s="1294">
        <v>0</v>
      </c>
      <c r="Q30" s="1313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979">
        <v>134299950</v>
      </c>
      <c r="D31" s="979">
        <v>134299950</v>
      </c>
      <c r="E31" s="979">
        <v>0</v>
      </c>
      <c r="F31" s="979">
        <v>0</v>
      </c>
      <c r="G31" s="979">
        <v>0</v>
      </c>
      <c r="H31" s="979">
        <v>0</v>
      </c>
      <c r="I31" s="979">
        <v>0</v>
      </c>
      <c r="J31" s="979">
        <v>0</v>
      </c>
      <c r="K31" s="979">
        <v>0</v>
      </c>
      <c r="L31" s="979">
        <v>0</v>
      </c>
      <c r="M31" s="979">
        <v>0</v>
      </c>
      <c r="N31" s="979">
        <v>0</v>
      </c>
      <c r="O31" s="1294">
        <v>0</v>
      </c>
      <c r="P31" s="1294">
        <v>0</v>
      </c>
      <c r="Q31" s="1313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981">
        <v>113865562</v>
      </c>
      <c r="D32" s="981">
        <v>113865562</v>
      </c>
      <c r="E32" s="981">
        <v>0</v>
      </c>
      <c r="F32" s="981">
        <v>0</v>
      </c>
      <c r="G32" s="981">
        <v>0</v>
      </c>
      <c r="H32" s="981">
        <v>366897</v>
      </c>
      <c r="I32" s="981">
        <v>366897</v>
      </c>
      <c r="J32" s="981">
        <v>0</v>
      </c>
      <c r="K32" s="981">
        <v>0</v>
      </c>
      <c r="L32" s="981">
        <v>0</v>
      </c>
      <c r="M32" s="981">
        <v>0</v>
      </c>
      <c r="N32" s="981">
        <v>0</v>
      </c>
      <c r="O32" s="1298">
        <v>0</v>
      </c>
      <c r="P32" s="1298">
        <v>0</v>
      </c>
      <c r="Q32" s="1314">
        <v>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860</v>
      </c>
      <c r="C33" s="977">
        <v>54761770</v>
      </c>
      <c r="D33" s="977">
        <v>54761770</v>
      </c>
      <c r="E33" s="977">
        <v>0</v>
      </c>
      <c r="F33" s="977">
        <v>0</v>
      </c>
      <c r="G33" s="977">
        <v>0</v>
      </c>
      <c r="H33" s="977">
        <v>0</v>
      </c>
      <c r="I33" s="977">
        <v>0</v>
      </c>
      <c r="J33" s="977">
        <v>0</v>
      </c>
      <c r="K33" s="977">
        <v>0</v>
      </c>
      <c r="L33" s="977">
        <v>0</v>
      </c>
      <c r="M33" s="977">
        <v>0</v>
      </c>
      <c r="N33" s="977">
        <v>0</v>
      </c>
      <c r="O33" s="1302">
        <v>0</v>
      </c>
      <c r="P33" s="1302">
        <v>0</v>
      </c>
      <c r="Q33" s="1315">
        <v>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862</v>
      </c>
      <c r="C34" s="979">
        <v>67828965</v>
      </c>
      <c r="D34" s="979">
        <v>67828965</v>
      </c>
      <c r="E34" s="979">
        <v>0</v>
      </c>
      <c r="F34" s="979">
        <v>0</v>
      </c>
      <c r="G34" s="979">
        <v>0</v>
      </c>
      <c r="H34" s="979">
        <v>0</v>
      </c>
      <c r="I34" s="979">
        <v>0</v>
      </c>
      <c r="J34" s="979">
        <v>0</v>
      </c>
      <c r="K34" s="979">
        <v>0</v>
      </c>
      <c r="L34" s="979">
        <v>0</v>
      </c>
      <c r="M34" s="979">
        <v>0</v>
      </c>
      <c r="N34" s="979">
        <v>0</v>
      </c>
      <c r="O34" s="1294">
        <v>0</v>
      </c>
      <c r="P34" s="1294">
        <v>0</v>
      </c>
      <c r="Q34" s="1313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863</v>
      </c>
      <c r="C35" s="979">
        <v>44007615</v>
      </c>
      <c r="D35" s="979">
        <v>44007615</v>
      </c>
      <c r="E35" s="979">
        <v>0</v>
      </c>
      <c r="F35" s="979">
        <v>0</v>
      </c>
      <c r="G35" s="979">
        <v>0</v>
      </c>
      <c r="H35" s="979">
        <v>0</v>
      </c>
      <c r="I35" s="979">
        <v>0</v>
      </c>
      <c r="J35" s="979">
        <v>0</v>
      </c>
      <c r="K35" s="979">
        <v>0</v>
      </c>
      <c r="L35" s="979">
        <v>0</v>
      </c>
      <c r="M35" s="979">
        <v>0</v>
      </c>
      <c r="N35" s="979">
        <v>0</v>
      </c>
      <c r="O35" s="1294">
        <v>0</v>
      </c>
      <c r="P35" s="1294">
        <v>0</v>
      </c>
      <c r="Q35" s="1313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979">
        <v>74431027</v>
      </c>
      <c r="D36" s="979">
        <v>74431027</v>
      </c>
      <c r="E36" s="979">
        <v>0</v>
      </c>
      <c r="F36" s="979">
        <v>0</v>
      </c>
      <c r="G36" s="979">
        <v>0</v>
      </c>
      <c r="H36" s="979">
        <v>0</v>
      </c>
      <c r="I36" s="979">
        <v>0</v>
      </c>
      <c r="J36" s="979">
        <v>0</v>
      </c>
      <c r="K36" s="979">
        <v>0</v>
      </c>
      <c r="L36" s="979">
        <v>0</v>
      </c>
      <c r="M36" s="979">
        <v>0</v>
      </c>
      <c r="N36" s="979">
        <v>0</v>
      </c>
      <c r="O36" s="1294">
        <v>0</v>
      </c>
      <c r="P36" s="1294">
        <v>0</v>
      </c>
      <c r="Q36" s="1313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981">
        <v>75873522</v>
      </c>
      <c r="D37" s="981">
        <v>75873522</v>
      </c>
      <c r="E37" s="981">
        <v>0</v>
      </c>
      <c r="F37" s="981">
        <v>0</v>
      </c>
      <c r="G37" s="981">
        <v>0</v>
      </c>
      <c r="H37" s="981">
        <v>0</v>
      </c>
      <c r="I37" s="981">
        <v>0</v>
      </c>
      <c r="J37" s="981">
        <v>0</v>
      </c>
      <c r="K37" s="981">
        <v>0</v>
      </c>
      <c r="L37" s="981">
        <v>0</v>
      </c>
      <c r="M37" s="981">
        <v>0</v>
      </c>
      <c r="N37" s="981">
        <v>0</v>
      </c>
      <c r="O37" s="1298">
        <v>0</v>
      </c>
      <c r="P37" s="1298">
        <v>0</v>
      </c>
      <c r="Q37" s="1314">
        <v>0</v>
      </c>
      <c r="R37" s="67">
        <v>25</v>
      </c>
    </row>
    <row r="38" spans="1:18" ht="23.1" customHeight="1" x14ac:dyDescent="0.15">
      <c r="A38" s="61">
        <v>26</v>
      </c>
      <c r="B38" s="96" t="s">
        <v>869</v>
      </c>
      <c r="C38" s="982">
        <v>31545822</v>
      </c>
      <c r="D38" s="982">
        <v>31545822</v>
      </c>
      <c r="E38" s="982">
        <v>0</v>
      </c>
      <c r="F38" s="982">
        <v>0</v>
      </c>
      <c r="G38" s="982">
        <v>0</v>
      </c>
      <c r="H38" s="982">
        <v>0</v>
      </c>
      <c r="I38" s="982">
        <v>0</v>
      </c>
      <c r="J38" s="982">
        <v>0</v>
      </c>
      <c r="K38" s="982">
        <v>0</v>
      </c>
      <c r="L38" s="982">
        <v>0</v>
      </c>
      <c r="M38" s="982">
        <v>0</v>
      </c>
      <c r="N38" s="982">
        <v>0</v>
      </c>
      <c r="O38" s="1285">
        <v>0</v>
      </c>
      <c r="P38" s="1285">
        <v>0</v>
      </c>
      <c r="Q38" s="1312">
        <v>0</v>
      </c>
      <c r="R38" s="63">
        <v>26</v>
      </c>
    </row>
    <row r="39" spans="1:18" ht="23.1" customHeight="1" x14ac:dyDescent="0.15">
      <c r="A39" s="64">
        <v>27</v>
      </c>
      <c r="B39" s="97" t="s">
        <v>871</v>
      </c>
      <c r="C39" s="966">
        <v>62025708</v>
      </c>
      <c r="D39" s="966">
        <v>62025708</v>
      </c>
      <c r="E39" s="966">
        <v>0</v>
      </c>
      <c r="F39" s="966">
        <v>0</v>
      </c>
      <c r="G39" s="966">
        <v>0</v>
      </c>
      <c r="H39" s="966">
        <v>0</v>
      </c>
      <c r="I39" s="966">
        <v>0</v>
      </c>
      <c r="J39" s="966">
        <v>0</v>
      </c>
      <c r="K39" s="966">
        <v>0</v>
      </c>
      <c r="L39" s="966">
        <v>0</v>
      </c>
      <c r="M39" s="966">
        <v>0</v>
      </c>
      <c r="N39" s="966">
        <v>0</v>
      </c>
      <c r="O39" s="971">
        <v>0</v>
      </c>
      <c r="P39" s="971">
        <v>0</v>
      </c>
      <c r="Q39" s="972">
        <v>0</v>
      </c>
      <c r="R39" s="59">
        <v>27</v>
      </c>
    </row>
    <row r="40" spans="1:18" ht="23.1" customHeight="1" x14ac:dyDescent="0.15">
      <c r="A40" s="64">
        <v>30</v>
      </c>
      <c r="B40" s="97" t="s">
        <v>873</v>
      </c>
      <c r="C40" s="966">
        <v>46926286</v>
      </c>
      <c r="D40" s="966">
        <v>46926286</v>
      </c>
      <c r="E40" s="966">
        <v>0</v>
      </c>
      <c r="F40" s="966">
        <v>0</v>
      </c>
      <c r="G40" s="966">
        <v>0</v>
      </c>
      <c r="H40" s="966">
        <v>0</v>
      </c>
      <c r="I40" s="966">
        <v>0</v>
      </c>
      <c r="J40" s="966">
        <v>0</v>
      </c>
      <c r="K40" s="966">
        <v>0</v>
      </c>
      <c r="L40" s="966">
        <v>0</v>
      </c>
      <c r="M40" s="966">
        <v>128000</v>
      </c>
      <c r="N40" s="966">
        <v>128000</v>
      </c>
      <c r="O40" s="971">
        <v>0</v>
      </c>
      <c r="P40" s="971">
        <v>0</v>
      </c>
      <c r="Q40" s="972">
        <v>0</v>
      </c>
      <c r="R40" s="59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979">
        <v>13577699</v>
      </c>
      <c r="D41" s="979">
        <v>13577699</v>
      </c>
      <c r="E41" s="979">
        <v>0</v>
      </c>
      <c r="F41" s="979">
        <v>0</v>
      </c>
      <c r="G41" s="979">
        <v>0</v>
      </c>
      <c r="H41" s="979">
        <v>0</v>
      </c>
      <c r="I41" s="979">
        <v>0</v>
      </c>
      <c r="J41" s="979">
        <v>0</v>
      </c>
      <c r="K41" s="979">
        <v>0</v>
      </c>
      <c r="L41" s="979">
        <v>0</v>
      </c>
      <c r="M41" s="979">
        <v>0</v>
      </c>
      <c r="N41" s="979">
        <v>0</v>
      </c>
      <c r="O41" s="1294">
        <v>0</v>
      </c>
      <c r="P41" s="1294">
        <v>0</v>
      </c>
      <c r="Q41" s="1313">
        <v>0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877</v>
      </c>
      <c r="C42" s="981">
        <v>64900627</v>
      </c>
      <c r="D42" s="981">
        <v>64900627</v>
      </c>
      <c r="E42" s="981">
        <v>0</v>
      </c>
      <c r="F42" s="981">
        <v>0</v>
      </c>
      <c r="G42" s="981">
        <v>0</v>
      </c>
      <c r="H42" s="981">
        <v>0</v>
      </c>
      <c r="I42" s="981">
        <v>0</v>
      </c>
      <c r="J42" s="981">
        <v>0</v>
      </c>
      <c r="K42" s="981">
        <v>0</v>
      </c>
      <c r="L42" s="981">
        <v>0</v>
      </c>
      <c r="M42" s="981">
        <v>0</v>
      </c>
      <c r="N42" s="981">
        <v>0</v>
      </c>
      <c r="O42" s="1298">
        <v>0</v>
      </c>
      <c r="P42" s="1298">
        <v>0</v>
      </c>
      <c r="Q42" s="1314">
        <v>0</v>
      </c>
      <c r="R42" s="67">
        <v>32</v>
      </c>
    </row>
    <row r="43" spans="1:18" s="103" customFormat="1" ht="23.1" customHeight="1" x14ac:dyDescent="0.15">
      <c r="A43" s="70">
        <v>33</v>
      </c>
      <c r="B43" s="62" t="s">
        <v>879</v>
      </c>
      <c r="C43" s="977">
        <v>34044343</v>
      </c>
      <c r="D43" s="977">
        <v>34044343</v>
      </c>
      <c r="E43" s="977">
        <v>0</v>
      </c>
      <c r="F43" s="977">
        <v>0</v>
      </c>
      <c r="G43" s="977">
        <v>0</v>
      </c>
      <c r="H43" s="977">
        <v>0</v>
      </c>
      <c r="I43" s="977">
        <v>0</v>
      </c>
      <c r="J43" s="977">
        <v>0</v>
      </c>
      <c r="K43" s="977">
        <v>0</v>
      </c>
      <c r="L43" s="977">
        <v>0</v>
      </c>
      <c r="M43" s="977">
        <v>0</v>
      </c>
      <c r="N43" s="977">
        <v>0</v>
      </c>
      <c r="O43" s="1302">
        <v>0</v>
      </c>
      <c r="P43" s="1302">
        <v>0</v>
      </c>
      <c r="Q43" s="1315">
        <v>0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979">
        <v>43332182</v>
      </c>
      <c r="D44" s="979">
        <v>43332182</v>
      </c>
      <c r="E44" s="979">
        <v>0</v>
      </c>
      <c r="F44" s="979">
        <v>0</v>
      </c>
      <c r="G44" s="979">
        <v>0</v>
      </c>
      <c r="H44" s="979">
        <v>0</v>
      </c>
      <c r="I44" s="979">
        <v>0</v>
      </c>
      <c r="J44" s="979">
        <v>0</v>
      </c>
      <c r="K44" s="979">
        <v>0</v>
      </c>
      <c r="L44" s="979">
        <v>0</v>
      </c>
      <c r="M44" s="979">
        <v>0</v>
      </c>
      <c r="N44" s="979">
        <v>0</v>
      </c>
      <c r="O44" s="1294">
        <v>0</v>
      </c>
      <c r="P44" s="1294">
        <v>0</v>
      </c>
      <c r="Q44" s="1313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979">
        <v>37896381</v>
      </c>
      <c r="D45" s="979">
        <v>37896381</v>
      </c>
      <c r="E45" s="979">
        <v>0</v>
      </c>
      <c r="F45" s="979">
        <v>0</v>
      </c>
      <c r="G45" s="979">
        <v>0</v>
      </c>
      <c r="H45" s="979">
        <v>0</v>
      </c>
      <c r="I45" s="979">
        <v>0</v>
      </c>
      <c r="J45" s="979">
        <v>0</v>
      </c>
      <c r="K45" s="979">
        <v>0</v>
      </c>
      <c r="L45" s="979">
        <v>0</v>
      </c>
      <c r="M45" s="979">
        <v>0</v>
      </c>
      <c r="N45" s="979">
        <v>0</v>
      </c>
      <c r="O45" s="1294">
        <v>0</v>
      </c>
      <c r="P45" s="1294">
        <v>0</v>
      </c>
      <c r="Q45" s="1313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979">
        <v>25499048</v>
      </c>
      <c r="D46" s="979">
        <v>25499048</v>
      </c>
      <c r="E46" s="979">
        <v>0</v>
      </c>
      <c r="F46" s="979">
        <v>0</v>
      </c>
      <c r="G46" s="979">
        <v>0</v>
      </c>
      <c r="H46" s="979">
        <v>0</v>
      </c>
      <c r="I46" s="979">
        <v>0</v>
      </c>
      <c r="J46" s="979">
        <v>0</v>
      </c>
      <c r="K46" s="979">
        <v>0</v>
      </c>
      <c r="L46" s="979">
        <v>0</v>
      </c>
      <c r="M46" s="979">
        <v>0</v>
      </c>
      <c r="N46" s="979">
        <v>0</v>
      </c>
      <c r="O46" s="1294">
        <v>0</v>
      </c>
      <c r="P46" s="1294">
        <v>0</v>
      </c>
      <c r="Q46" s="1313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981">
        <v>10118345</v>
      </c>
      <c r="D47" s="981">
        <v>10118345</v>
      </c>
      <c r="E47" s="981">
        <v>0</v>
      </c>
      <c r="F47" s="981">
        <v>0</v>
      </c>
      <c r="G47" s="981">
        <v>0</v>
      </c>
      <c r="H47" s="981">
        <v>0</v>
      </c>
      <c r="I47" s="981">
        <v>0</v>
      </c>
      <c r="J47" s="981">
        <v>0</v>
      </c>
      <c r="K47" s="981">
        <v>0</v>
      </c>
      <c r="L47" s="981">
        <v>0</v>
      </c>
      <c r="M47" s="981">
        <v>0</v>
      </c>
      <c r="N47" s="981">
        <v>0</v>
      </c>
      <c r="O47" s="1298">
        <v>0</v>
      </c>
      <c r="P47" s="1298">
        <v>0</v>
      </c>
      <c r="Q47" s="1314">
        <v>0</v>
      </c>
      <c r="R47" s="67">
        <v>39</v>
      </c>
    </row>
    <row r="48" spans="1:18" s="103" customFormat="1" ht="23.1" customHeight="1" x14ac:dyDescent="0.15">
      <c r="A48" s="72">
        <v>40</v>
      </c>
      <c r="B48" s="62" t="s">
        <v>888</v>
      </c>
      <c r="C48" s="977">
        <v>8875098</v>
      </c>
      <c r="D48" s="977">
        <v>8875098</v>
      </c>
      <c r="E48" s="977">
        <v>0</v>
      </c>
      <c r="F48" s="977">
        <v>0</v>
      </c>
      <c r="G48" s="977">
        <v>0</v>
      </c>
      <c r="H48" s="977">
        <v>0</v>
      </c>
      <c r="I48" s="977">
        <v>0</v>
      </c>
      <c r="J48" s="977">
        <v>0</v>
      </c>
      <c r="K48" s="977">
        <v>0</v>
      </c>
      <c r="L48" s="977">
        <v>0</v>
      </c>
      <c r="M48" s="977">
        <v>30000</v>
      </c>
      <c r="N48" s="977">
        <v>30000</v>
      </c>
      <c r="O48" s="1302">
        <v>0</v>
      </c>
      <c r="P48" s="1302">
        <v>0</v>
      </c>
      <c r="Q48" s="1315">
        <v>0</v>
      </c>
      <c r="R48" s="73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979">
        <v>9947216</v>
      </c>
      <c r="D49" s="979">
        <v>9947216</v>
      </c>
      <c r="E49" s="979">
        <v>0</v>
      </c>
      <c r="F49" s="979">
        <v>0</v>
      </c>
      <c r="G49" s="979">
        <v>0</v>
      </c>
      <c r="H49" s="979">
        <v>0</v>
      </c>
      <c r="I49" s="979">
        <v>0</v>
      </c>
      <c r="J49" s="979">
        <v>0</v>
      </c>
      <c r="K49" s="979">
        <v>0</v>
      </c>
      <c r="L49" s="979">
        <v>0</v>
      </c>
      <c r="M49" s="979">
        <v>0</v>
      </c>
      <c r="N49" s="979">
        <v>0</v>
      </c>
      <c r="O49" s="1294">
        <v>0</v>
      </c>
      <c r="P49" s="1294">
        <v>0</v>
      </c>
      <c r="Q49" s="1313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979">
        <v>4198731</v>
      </c>
      <c r="D50" s="979">
        <v>4198731</v>
      </c>
      <c r="E50" s="979">
        <v>0</v>
      </c>
      <c r="F50" s="979">
        <v>0</v>
      </c>
      <c r="G50" s="979">
        <v>0</v>
      </c>
      <c r="H50" s="979">
        <v>0</v>
      </c>
      <c r="I50" s="979">
        <v>0</v>
      </c>
      <c r="J50" s="979">
        <v>0</v>
      </c>
      <c r="K50" s="979">
        <v>0</v>
      </c>
      <c r="L50" s="979">
        <v>0</v>
      </c>
      <c r="M50" s="979">
        <v>0</v>
      </c>
      <c r="N50" s="979">
        <v>0</v>
      </c>
      <c r="O50" s="1294">
        <v>0</v>
      </c>
      <c r="P50" s="1294">
        <v>0</v>
      </c>
      <c r="Q50" s="1313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979">
        <v>7669808</v>
      </c>
      <c r="D51" s="979">
        <v>7669808</v>
      </c>
      <c r="E51" s="979">
        <v>0</v>
      </c>
      <c r="F51" s="979">
        <v>0</v>
      </c>
      <c r="G51" s="979">
        <v>0</v>
      </c>
      <c r="H51" s="979">
        <v>0</v>
      </c>
      <c r="I51" s="979">
        <v>0</v>
      </c>
      <c r="J51" s="979">
        <v>0</v>
      </c>
      <c r="K51" s="979">
        <v>0</v>
      </c>
      <c r="L51" s="979">
        <v>0</v>
      </c>
      <c r="M51" s="979">
        <v>0</v>
      </c>
      <c r="N51" s="979">
        <v>0</v>
      </c>
      <c r="O51" s="1294">
        <v>0</v>
      </c>
      <c r="P51" s="1294">
        <v>0</v>
      </c>
      <c r="Q51" s="1313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896</v>
      </c>
      <c r="C52" s="981">
        <v>8354419</v>
      </c>
      <c r="D52" s="981">
        <v>8354419</v>
      </c>
      <c r="E52" s="981">
        <v>0</v>
      </c>
      <c r="F52" s="981">
        <v>0</v>
      </c>
      <c r="G52" s="981">
        <v>0</v>
      </c>
      <c r="H52" s="981">
        <v>0</v>
      </c>
      <c r="I52" s="981">
        <v>0</v>
      </c>
      <c r="J52" s="981">
        <v>0</v>
      </c>
      <c r="K52" s="981">
        <v>0</v>
      </c>
      <c r="L52" s="981">
        <v>0</v>
      </c>
      <c r="M52" s="981">
        <v>0</v>
      </c>
      <c r="N52" s="981">
        <v>0</v>
      </c>
      <c r="O52" s="1298">
        <v>0</v>
      </c>
      <c r="P52" s="1298">
        <v>0</v>
      </c>
      <c r="Q52" s="1314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897</v>
      </c>
      <c r="C53" s="977">
        <v>34455267</v>
      </c>
      <c r="D53" s="977">
        <v>34455267</v>
      </c>
      <c r="E53" s="977">
        <v>0</v>
      </c>
      <c r="F53" s="977">
        <v>0</v>
      </c>
      <c r="G53" s="977">
        <v>0</v>
      </c>
      <c r="H53" s="977">
        <v>0</v>
      </c>
      <c r="I53" s="977">
        <v>0</v>
      </c>
      <c r="J53" s="977">
        <v>0</v>
      </c>
      <c r="K53" s="977">
        <v>0</v>
      </c>
      <c r="L53" s="977">
        <v>0</v>
      </c>
      <c r="M53" s="977">
        <v>0</v>
      </c>
      <c r="N53" s="977">
        <v>0</v>
      </c>
      <c r="O53" s="1302">
        <v>0</v>
      </c>
      <c r="P53" s="1302">
        <v>0</v>
      </c>
      <c r="Q53" s="1315">
        <v>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979">
        <v>9118281</v>
      </c>
      <c r="D54" s="979">
        <v>9118281</v>
      </c>
      <c r="E54" s="979">
        <v>0</v>
      </c>
      <c r="F54" s="979">
        <v>0</v>
      </c>
      <c r="G54" s="979">
        <v>0</v>
      </c>
      <c r="H54" s="979">
        <v>0</v>
      </c>
      <c r="I54" s="979">
        <v>0</v>
      </c>
      <c r="J54" s="979">
        <v>0</v>
      </c>
      <c r="K54" s="979">
        <v>0</v>
      </c>
      <c r="L54" s="979">
        <v>0</v>
      </c>
      <c r="M54" s="979">
        <v>0</v>
      </c>
      <c r="N54" s="979">
        <v>0</v>
      </c>
      <c r="O54" s="1294">
        <v>0</v>
      </c>
      <c r="P54" s="1294">
        <v>0</v>
      </c>
      <c r="Q54" s="1313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979">
        <v>6129907</v>
      </c>
      <c r="D55" s="979">
        <v>6129907</v>
      </c>
      <c r="E55" s="979">
        <v>0</v>
      </c>
      <c r="F55" s="979">
        <v>0</v>
      </c>
      <c r="G55" s="979">
        <v>0</v>
      </c>
      <c r="H55" s="979">
        <v>0</v>
      </c>
      <c r="I55" s="979">
        <v>0</v>
      </c>
      <c r="J55" s="979">
        <v>0</v>
      </c>
      <c r="K55" s="979">
        <v>0</v>
      </c>
      <c r="L55" s="979">
        <v>0</v>
      </c>
      <c r="M55" s="979">
        <v>0</v>
      </c>
      <c r="N55" s="979">
        <v>0</v>
      </c>
      <c r="O55" s="1294">
        <v>0</v>
      </c>
      <c r="P55" s="1294">
        <v>0</v>
      </c>
      <c r="Q55" s="1313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979">
        <v>2273670</v>
      </c>
      <c r="D56" s="979">
        <v>2273670</v>
      </c>
      <c r="E56" s="979">
        <v>0</v>
      </c>
      <c r="F56" s="979">
        <v>0</v>
      </c>
      <c r="G56" s="979">
        <v>0</v>
      </c>
      <c r="H56" s="979">
        <v>0</v>
      </c>
      <c r="I56" s="979">
        <v>0</v>
      </c>
      <c r="J56" s="979">
        <v>0</v>
      </c>
      <c r="K56" s="979">
        <v>0</v>
      </c>
      <c r="L56" s="979">
        <v>0</v>
      </c>
      <c r="M56" s="979">
        <v>0</v>
      </c>
      <c r="N56" s="979">
        <v>0</v>
      </c>
      <c r="O56" s="1294">
        <v>0</v>
      </c>
      <c r="P56" s="1294">
        <v>0</v>
      </c>
      <c r="Q56" s="1313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985">
        <v>4669702</v>
      </c>
      <c r="D57" s="985">
        <v>4669702</v>
      </c>
      <c r="E57" s="985">
        <v>0</v>
      </c>
      <c r="F57" s="985">
        <v>0</v>
      </c>
      <c r="G57" s="985">
        <v>0</v>
      </c>
      <c r="H57" s="985">
        <v>0</v>
      </c>
      <c r="I57" s="985">
        <v>0</v>
      </c>
      <c r="J57" s="985">
        <v>0</v>
      </c>
      <c r="K57" s="985">
        <v>0</v>
      </c>
      <c r="L57" s="985">
        <v>0</v>
      </c>
      <c r="M57" s="985">
        <v>0</v>
      </c>
      <c r="N57" s="985">
        <v>0</v>
      </c>
      <c r="O57" s="1306">
        <v>0</v>
      </c>
      <c r="P57" s="1306">
        <v>0</v>
      </c>
      <c r="Q57" s="1316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904</v>
      </c>
      <c r="C58" s="979">
        <v>9597861</v>
      </c>
      <c r="D58" s="979">
        <v>9597861</v>
      </c>
      <c r="E58" s="979">
        <v>0</v>
      </c>
      <c r="F58" s="979">
        <v>0</v>
      </c>
      <c r="G58" s="979">
        <v>0</v>
      </c>
      <c r="H58" s="979">
        <v>0</v>
      </c>
      <c r="I58" s="979">
        <v>0</v>
      </c>
      <c r="J58" s="979">
        <v>0</v>
      </c>
      <c r="K58" s="979">
        <v>0</v>
      </c>
      <c r="L58" s="979">
        <v>0</v>
      </c>
      <c r="M58" s="979">
        <v>0</v>
      </c>
      <c r="N58" s="979">
        <v>0</v>
      </c>
      <c r="O58" s="1294">
        <v>0</v>
      </c>
      <c r="P58" s="1294">
        <v>0</v>
      </c>
      <c r="Q58" s="1313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906</v>
      </c>
      <c r="C59" s="979">
        <v>30458646</v>
      </c>
      <c r="D59" s="979">
        <v>30458646</v>
      </c>
      <c r="E59" s="979">
        <v>0</v>
      </c>
      <c r="F59" s="979">
        <v>0</v>
      </c>
      <c r="G59" s="979">
        <v>0</v>
      </c>
      <c r="H59" s="979">
        <v>0</v>
      </c>
      <c r="I59" s="979">
        <v>0</v>
      </c>
      <c r="J59" s="979">
        <v>0</v>
      </c>
      <c r="K59" s="979">
        <v>0</v>
      </c>
      <c r="L59" s="979">
        <v>0</v>
      </c>
      <c r="M59" s="979">
        <v>0</v>
      </c>
      <c r="N59" s="979">
        <v>0</v>
      </c>
      <c r="O59" s="1294">
        <v>0</v>
      </c>
      <c r="P59" s="1294">
        <v>0</v>
      </c>
      <c r="Q59" s="1313">
        <v>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908</v>
      </c>
      <c r="C60" s="979">
        <v>13191377</v>
      </c>
      <c r="D60" s="979">
        <v>13191377</v>
      </c>
      <c r="E60" s="979">
        <v>0</v>
      </c>
      <c r="F60" s="979">
        <v>0</v>
      </c>
      <c r="G60" s="979">
        <v>0</v>
      </c>
      <c r="H60" s="979">
        <v>0</v>
      </c>
      <c r="I60" s="979">
        <v>0</v>
      </c>
      <c r="J60" s="979">
        <v>0</v>
      </c>
      <c r="K60" s="979">
        <v>0</v>
      </c>
      <c r="L60" s="979">
        <v>0</v>
      </c>
      <c r="M60" s="979">
        <v>57602</v>
      </c>
      <c r="N60" s="979">
        <v>57602</v>
      </c>
      <c r="O60" s="1294">
        <v>0</v>
      </c>
      <c r="P60" s="1294">
        <v>0</v>
      </c>
      <c r="Q60" s="1313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979">
        <v>5779042</v>
      </c>
      <c r="D61" s="979">
        <v>5779042</v>
      </c>
      <c r="E61" s="979">
        <v>0</v>
      </c>
      <c r="F61" s="979">
        <v>0</v>
      </c>
      <c r="G61" s="979">
        <v>0</v>
      </c>
      <c r="H61" s="979">
        <v>0</v>
      </c>
      <c r="I61" s="979">
        <v>0</v>
      </c>
      <c r="J61" s="979">
        <v>0</v>
      </c>
      <c r="K61" s="979">
        <v>0</v>
      </c>
      <c r="L61" s="979">
        <v>0</v>
      </c>
      <c r="M61" s="979">
        <v>0</v>
      </c>
      <c r="N61" s="979">
        <v>0</v>
      </c>
      <c r="O61" s="1294">
        <v>0</v>
      </c>
      <c r="P61" s="1294">
        <v>0</v>
      </c>
      <c r="Q61" s="1313">
        <v>0</v>
      </c>
      <c r="R61" s="67">
        <v>70</v>
      </c>
    </row>
    <row r="62" spans="1:18" s="103" customFormat="1" ht="23.1" customHeight="1" x14ac:dyDescent="0.15">
      <c r="A62" s="66">
        <v>72</v>
      </c>
      <c r="B62" s="76" t="s">
        <v>912</v>
      </c>
      <c r="C62" s="981">
        <v>53336923</v>
      </c>
      <c r="D62" s="981">
        <v>53336923</v>
      </c>
      <c r="E62" s="981">
        <v>0</v>
      </c>
      <c r="F62" s="981">
        <v>0</v>
      </c>
      <c r="G62" s="981">
        <v>0</v>
      </c>
      <c r="H62" s="981">
        <v>0</v>
      </c>
      <c r="I62" s="981">
        <v>0</v>
      </c>
      <c r="J62" s="981">
        <v>0</v>
      </c>
      <c r="K62" s="981">
        <v>0</v>
      </c>
      <c r="L62" s="981">
        <v>0</v>
      </c>
      <c r="M62" s="981">
        <v>0</v>
      </c>
      <c r="N62" s="981">
        <v>0</v>
      </c>
      <c r="O62" s="1298">
        <v>0</v>
      </c>
      <c r="P62" s="1298">
        <v>0</v>
      </c>
      <c r="Q62" s="1314">
        <v>0</v>
      </c>
      <c r="R62" s="67">
        <v>72</v>
      </c>
    </row>
    <row r="63" spans="1:18" s="103" customFormat="1" ht="23.1" customHeight="1" x14ac:dyDescent="0.15">
      <c r="A63" s="70">
        <v>74</v>
      </c>
      <c r="B63" s="65" t="s">
        <v>914</v>
      </c>
      <c r="C63" s="977">
        <v>4315181</v>
      </c>
      <c r="D63" s="977">
        <v>4315181</v>
      </c>
      <c r="E63" s="977">
        <v>0</v>
      </c>
      <c r="F63" s="977">
        <v>0</v>
      </c>
      <c r="G63" s="977">
        <v>0</v>
      </c>
      <c r="H63" s="977">
        <v>0</v>
      </c>
      <c r="I63" s="977">
        <v>0</v>
      </c>
      <c r="J63" s="977">
        <v>0</v>
      </c>
      <c r="K63" s="977">
        <v>0</v>
      </c>
      <c r="L63" s="977">
        <v>0</v>
      </c>
      <c r="M63" s="977">
        <v>0</v>
      </c>
      <c r="N63" s="977">
        <v>0</v>
      </c>
      <c r="O63" s="1302">
        <v>0</v>
      </c>
      <c r="P63" s="1302">
        <v>0</v>
      </c>
      <c r="Q63" s="1315">
        <v>0</v>
      </c>
      <c r="R63" s="71">
        <v>74</v>
      </c>
    </row>
    <row r="64" spans="1:18" s="103" customFormat="1" ht="23.1" customHeight="1" x14ac:dyDescent="0.15">
      <c r="A64" s="66">
        <v>81</v>
      </c>
      <c r="B64" s="65" t="s">
        <v>916</v>
      </c>
      <c r="C64" s="979">
        <v>37399772</v>
      </c>
      <c r="D64" s="979">
        <v>37399772</v>
      </c>
      <c r="E64" s="979">
        <v>0</v>
      </c>
      <c r="F64" s="979">
        <v>0</v>
      </c>
      <c r="G64" s="979">
        <v>0</v>
      </c>
      <c r="H64" s="979">
        <v>0</v>
      </c>
      <c r="I64" s="979">
        <v>0</v>
      </c>
      <c r="J64" s="979">
        <v>0</v>
      </c>
      <c r="K64" s="979">
        <v>0</v>
      </c>
      <c r="L64" s="979">
        <v>0</v>
      </c>
      <c r="M64" s="979">
        <v>0</v>
      </c>
      <c r="N64" s="979">
        <v>0</v>
      </c>
      <c r="O64" s="1294">
        <v>0</v>
      </c>
      <c r="P64" s="1294">
        <v>0</v>
      </c>
      <c r="Q64" s="1313">
        <v>0</v>
      </c>
      <c r="R64" s="67">
        <v>81</v>
      </c>
    </row>
    <row r="65" spans="1:18" s="103" customFormat="1" ht="23.1" customHeight="1" x14ac:dyDescent="0.15">
      <c r="A65" s="66">
        <v>82</v>
      </c>
      <c r="B65" s="65" t="s">
        <v>918</v>
      </c>
      <c r="C65" s="979">
        <v>39296355</v>
      </c>
      <c r="D65" s="979">
        <v>39296355</v>
      </c>
      <c r="E65" s="979">
        <v>0</v>
      </c>
      <c r="F65" s="979">
        <v>0</v>
      </c>
      <c r="G65" s="979">
        <v>0</v>
      </c>
      <c r="H65" s="979">
        <v>8725</v>
      </c>
      <c r="I65" s="979">
        <v>8725</v>
      </c>
      <c r="J65" s="979">
        <v>0</v>
      </c>
      <c r="K65" s="979">
        <v>0</v>
      </c>
      <c r="L65" s="979">
        <v>0</v>
      </c>
      <c r="M65" s="979">
        <v>0</v>
      </c>
      <c r="N65" s="979">
        <v>0</v>
      </c>
      <c r="O65" s="1294">
        <v>0</v>
      </c>
      <c r="P65" s="1294">
        <v>0</v>
      </c>
      <c r="Q65" s="1313">
        <v>0</v>
      </c>
      <c r="R65" s="67">
        <v>82</v>
      </c>
    </row>
    <row r="66" spans="1:18" s="103" customFormat="1" ht="23.1" customHeight="1" x14ac:dyDescent="0.15">
      <c r="A66" s="66">
        <v>83</v>
      </c>
      <c r="B66" s="65" t="s">
        <v>919</v>
      </c>
      <c r="C66" s="979">
        <v>13139764</v>
      </c>
      <c r="D66" s="979">
        <v>13139764</v>
      </c>
      <c r="E66" s="979">
        <v>0</v>
      </c>
      <c r="F66" s="979">
        <v>0</v>
      </c>
      <c r="G66" s="979">
        <v>0</v>
      </c>
      <c r="H66" s="979">
        <v>21382</v>
      </c>
      <c r="I66" s="979">
        <v>21382</v>
      </c>
      <c r="J66" s="979">
        <v>0</v>
      </c>
      <c r="K66" s="979">
        <v>0</v>
      </c>
      <c r="L66" s="979">
        <v>0</v>
      </c>
      <c r="M66" s="979">
        <v>0</v>
      </c>
      <c r="N66" s="979">
        <v>0</v>
      </c>
      <c r="O66" s="1294">
        <v>0</v>
      </c>
      <c r="P66" s="1294">
        <v>0</v>
      </c>
      <c r="Q66" s="1313">
        <v>0</v>
      </c>
      <c r="R66" s="67">
        <v>83</v>
      </c>
    </row>
    <row r="67" spans="1:18" s="103" customFormat="1" ht="23.1" customHeight="1" x14ac:dyDescent="0.15">
      <c r="A67" s="75">
        <v>301</v>
      </c>
      <c r="B67" s="76" t="s">
        <v>920</v>
      </c>
      <c r="C67" s="981" t="s">
        <v>693</v>
      </c>
      <c r="D67" s="981" t="s">
        <v>693</v>
      </c>
      <c r="E67" s="981" t="s">
        <v>693</v>
      </c>
      <c r="F67" s="981" t="s">
        <v>693</v>
      </c>
      <c r="G67" s="981" t="s">
        <v>693</v>
      </c>
      <c r="H67" s="981" t="s">
        <v>693</v>
      </c>
      <c r="I67" s="981" t="s">
        <v>693</v>
      </c>
      <c r="J67" s="981" t="s">
        <v>693</v>
      </c>
      <c r="K67" s="981" t="s">
        <v>693</v>
      </c>
      <c r="L67" s="981" t="s">
        <v>693</v>
      </c>
      <c r="M67" s="981" t="s">
        <v>693</v>
      </c>
      <c r="N67" s="981" t="s">
        <v>693</v>
      </c>
      <c r="O67" s="1298" t="s">
        <v>693</v>
      </c>
      <c r="P67" s="1298" t="s">
        <v>693</v>
      </c>
      <c r="Q67" s="1314" t="s">
        <v>693</v>
      </c>
      <c r="R67" s="77">
        <v>301</v>
      </c>
    </row>
    <row r="68" spans="1:18" s="124" customFormat="1" ht="23.1" customHeight="1" x14ac:dyDescent="0.15">
      <c r="A68" s="78">
        <v>302</v>
      </c>
      <c r="B68" s="65" t="s">
        <v>922</v>
      </c>
      <c r="C68" s="977" t="s">
        <v>693</v>
      </c>
      <c r="D68" s="977" t="s">
        <v>693</v>
      </c>
      <c r="E68" s="977" t="s">
        <v>693</v>
      </c>
      <c r="F68" s="977" t="s">
        <v>693</v>
      </c>
      <c r="G68" s="977" t="s">
        <v>693</v>
      </c>
      <c r="H68" s="977" t="s">
        <v>693</v>
      </c>
      <c r="I68" s="977" t="s">
        <v>693</v>
      </c>
      <c r="J68" s="977" t="s">
        <v>693</v>
      </c>
      <c r="K68" s="977" t="s">
        <v>693</v>
      </c>
      <c r="L68" s="977" t="s">
        <v>693</v>
      </c>
      <c r="M68" s="977" t="s">
        <v>693</v>
      </c>
      <c r="N68" s="977" t="s">
        <v>693</v>
      </c>
      <c r="O68" s="1302" t="s">
        <v>693</v>
      </c>
      <c r="P68" s="1302" t="s">
        <v>693</v>
      </c>
      <c r="Q68" s="1315" t="s">
        <v>693</v>
      </c>
      <c r="R68" s="79">
        <v>302</v>
      </c>
    </row>
    <row r="69" spans="1:18" s="124" customFormat="1" ht="23.1" customHeight="1" x14ac:dyDescent="0.15">
      <c r="A69" s="66">
        <v>303</v>
      </c>
      <c r="B69" s="65" t="s">
        <v>924</v>
      </c>
      <c r="C69" s="979" t="s">
        <v>693</v>
      </c>
      <c r="D69" s="979" t="s">
        <v>693</v>
      </c>
      <c r="E69" s="979" t="s">
        <v>693</v>
      </c>
      <c r="F69" s="979" t="s">
        <v>693</v>
      </c>
      <c r="G69" s="979" t="s">
        <v>693</v>
      </c>
      <c r="H69" s="979" t="s">
        <v>693</v>
      </c>
      <c r="I69" s="979" t="s">
        <v>693</v>
      </c>
      <c r="J69" s="979" t="s">
        <v>693</v>
      </c>
      <c r="K69" s="979" t="s">
        <v>693</v>
      </c>
      <c r="L69" s="979" t="s">
        <v>693</v>
      </c>
      <c r="M69" s="979" t="s">
        <v>693</v>
      </c>
      <c r="N69" s="979" t="s">
        <v>693</v>
      </c>
      <c r="O69" s="1294" t="s">
        <v>693</v>
      </c>
      <c r="P69" s="1294" t="s">
        <v>693</v>
      </c>
      <c r="Q69" s="1313" t="s">
        <v>693</v>
      </c>
      <c r="R69" s="67">
        <v>303</v>
      </c>
    </row>
    <row r="70" spans="1:18" s="124" customFormat="1" ht="23.1" customHeight="1" x14ac:dyDescent="0.15">
      <c r="A70" s="66"/>
      <c r="B70" s="65"/>
      <c r="C70" s="979"/>
      <c r="D70" s="979"/>
      <c r="E70" s="979"/>
      <c r="F70" s="979"/>
      <c r="G70" s="979"/>
      <c r="H70" s="979"/>
      <c r="I70" s="979"/>
      <c r="J70" s="979"/>
      <c r="K70" s="979"/>
      <c r="L70" s="979"/>
      <c r="M70" s="979"/>
      <c r="N70" s="979"/>
      <c r="O70" s="1294"/>
      <c r="P70" s="1294"/>
      <c r="Q70" s="1313"/>
      <c r="R70" s="67"/>
    </row>
    <row r="71" spans="1:18" s="124" customFormat="1" ht="23.1" customHeight="1" x14ac:dyDescent="0.15">
      <c r="A71" s="66"/>
      <c r="B71" s="65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1294"/>
      <c r="P71" s="1294"/>
      <c r="Q71" s="1313"/>
      <c r="R71" s="67"/>
    </row>
    <row r="72" spans="1:18" s="124" customFormat="1" ht="23.1" customHeight="1" x14ac:dyDescent="0.15">
      <c r="A72" s="75"/>
      <c r="B72" s="76"/>
      <c r="C72" s="981"/>
      <c r="D72" s="981"/>
      <c r="E72" s="981"/>
      <c r="F72" s="981"/>
      <c r="G72" s="981"/>
      <c r="H72" s="981"/>
      <c r="I72" s="981"/>
      <c r="J72" s="981"/>
      <c r="K72" s="981"/>
      <c r="L72" s="981"/>
      <c r="M72" s="981"/>
      <c r="N72" s="981"/>
      <c r="O72" s="1298"/>
      <c r="P72" s="1298"/>
      <c r="Q72" s="1314"/>
      <c r="R72" s="77"/>
    </row>
    <row r="73" spans="1:18" ht="23.1" customHeight="1" x14ac:dyDescent="0.15">
      <c r="A73" s="64"/>
      <c r="B73" s="97"/>
      <c r="C73" s="966"/>
      <c r="D73" s="966"/>
      <c r="E73" s="966"/>
      <c r="F73" s="966"/>
      <c r="G73" s="966"/>
      <c r="H73" s="966"/>
      <c r="I73" s="966"/>
      <c r="J73" s="966"/>
      <c r="K73" s="966"/>
      <c r="L73" s="966"/>
      <c r="M73" s="966"/>
      <c r="N73" s="966"/>
      <c r="O73" s="971"/>
      <c r="P73" s="971"/>
      <c r="Q73" s="972"/>
      <c r="R73" s="59"/>
    </row>
    <row r="74" spans="1:18" ht="23.1" customHeight="1" x14ac:dyDescent="0.15">
      <c r="A74" s="64"/>
      <c r="B74" s="97"/>
      <c r="C74" s="966"/>
      <c r="D74" s="966"/>
      <c r="E74" s="966"/>
      <c r="F74" s="966"/>
      <c r="G74" s="966"/>
      <c r="H74" s="966"/>
      <c r="I74" s="966"/>
      <c r="J74" s="966"/>
      <c r="K74" s="966"/>
      <c r="L74" s="966"/>
      <c r="M74" s="966"/>
      <c r="N74" s="966"/>
      <c r="O74" s="971"/>
      <c r="P74" s="971"/>
      <c r="Q74" s="972"/>
      <c r="R74" s="59"/>
    </row>
    <row r="75" spans="1:18" ht="23.1" customHeight="1" x14ac:dyDescent="0.15">
      <c r="A75" s="64"/>
      <c r="B75" s="97"/>
      <c r="C75" s="966"/>
      <c r="D75" s="966"/>
      <c r="E75" s="966"/>
      <c r="F75" s="966"/>
      <c r="G75" s="966"/>
      <c r="H75" s="966"/>
      <c r="I75" s="966"/>
      <c r="J75" s="966"/>
      <c r="K75" s="966"/>
      <c r="L75" s="966"/>
      <c r="M75" s="966"/>
      <c r="N75" s="966"/>
      <c r="O75" s="971"/>
      <c r="P75" s="971"/>
      <c r="Q75" s="972"/>
      <c r="R75" s="59"/>
    </row>
    <row r="76" spans="1:18" ht="23.1" customHeight="1" x14ac:dyDescent="0.15">
      <c r="A76" s="64"/>
      <c r="B76" s="97"/>
      <c r="C76" s="966"/>
      <c r="D76" s="966"/>
      <c r="E76" s="966"/>
      <c r="F76" s="966"/>
      <c r="G76" s="966"/>
      <c r="H76" s="966"/>
      <c r="I76" s="966"/>
      <c r="J76" s="966"/>
      <c r="K76" s="966"/>
      <c r="L76" s="966"/>
      <c r="M76" s="966"/>
      <c r="N76" s="966"/>
      <c r="O76" s="971"/>
      <c r="P76" s="971"/>
      <c r="Q76" s="972"/>
      <c r="R76" s="59"/>
    </row>
    <row r="77" spans="1:18" ht="23.1" customHeight="1" x14ac:dyDescent="0.15">
      <c r="A77" s="64"/>
      <c r="B77" s="97"/>
      <c r="C77" s="1290"/>
      <c r="D77" s="1290"/>
      <c r="E77" s="1290"/>
      <c r="F77" s="1290"/>
      <c r="G77" s="1290"/>
      <c r="H77" s="1290"/>
      <c r="I77" s="1290"/>
      <c r="J77" s="1290"/>
      <c r="K77" s="1290"/>
      <c r="L77" s="1290"/>
      <c r="M77" s="1290"/>
      <c r="N77" s="1290"/>
      <c r="O77" s="974"/>
      <c r="P77" s="974"/>
      <c r="Q77" s="975"/>
      <c r="R77" s="59"/>
    </row>
    <row r="78" spans="1:18" ht="23.1" customHeight="1" x14ac:dyDescent="0.15">
      <c r="A78" s="61"/>
      <c r="B78" s="96"/>
      <c r="C78" s="982"/>
      <c r="D78" s="982"/>
      <c r="E78" s="982"/>
      <c r="F78" s="982"/>
      <c r="G78" s="982"/>
      <c r="H78" s="982"/>
      <c r="I78" s="982"/>
      <c r="J78" s="982"/>
      <c r="K78" s="982"/>
      <c r="L78" s="982"/>
      <c r="M78" s="982"/>
      <c r="N78" s="982"/>
      <c r="O78" s="1285"/>
      <c r="P78" s="1285"/>
      <c r="Q78" s="1312"/>
      <c r="R78" s="63"/>
    </row>
    <row r="79" spans="1:18" ht="23.1" customHeight="1" x14ac:dyDescent="0.15">
      <c r="A79" s="64"/>
      <c r="B79" s="97"/>
      <c r="C79" s="966"/>
      <c r="D79" s="966"/>
      <c r="E79" s="966"/>
      <c r="F79" s="966"/>
      <c r="G79" s="966"/>
      <c r="H79" s="966"/>
      <c r="I79" s="966"/>
      <c r="J79" s="966"/>
      <c r="K79" s="966"/>
      <c r="L79" s="966"/>
      <c r="M79" s="966"/>
      <c r="N79" s="966"/>
      <c r="O79" s="971"/>
      <c r="P79" s="971"/>
      <c r="Q79" s="972"/>
      <c r="R79" s="59"/>
    </row>
    <row r="80" spans="1:18" ht="23.1" customHeight="1" x14ac:dyDescent="0.15">
      <c r="A80" s="64"/>
      <c r="B80" s="97"/>
      <c r="C80" s="966"/>
      <c r="D80" s="966"/>
      <c r="E80" s="966"/>
      <c r="F80" s="966"/>
      <c r="G80" s="966"/>
      <c r="H80" s="966"/>
      <c r="I80" s="966"/>
      <c r="J80" s="966"/>
      <c r="K80" s="966"/>
      <c r="L80" s="966"/>
      <c r="M80" s="966"/>
      <c r="N80" s="966"/>
      <c r="O80" s="971"/>
      <c r="P80" s="971"/>
      <c r="Q80" s="972"/>
      <c r="R80" s="59"/>
    </row>
    <row r="81" spans="1:18" s="103" customFormat="1" ht="23.1" customHeight="1" x14ac:dyDescent="0.15">
      <c r="A81" s="66"/>
      <c r="B81" s="65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1294"/>
      <c r="P81" s="1294"/>
      <c r="Q81" s="1313"/>
      <c r="R81" s="67"/>
    </row>
    <row r="82" spans="1:18" s="103" customFormat="1" ht="23.1" customHeight="1" x14ac:dyDescent="0.15">
      <c r="A82" s="66"/>
      <c r="B82" s="65"/>
      <c r="C82" s="981"/>
      <c r="D82" s="981"/>
      <c r="E82" s="981"/>
      <c r="F82" s="981"/>
      <c r="G82" s="981"/>
      <c r="H82" s="981"/>
      <c r="I82" s="981"/>
      <c r="J82" s="981"/>
      <c r="K82" s="981"/>
      <c r="L82" s="981"/>
      <c r="M82" s="981"/>
      <c r="N82" s="981"/>
      <c r="O82" s="1298"/>
      <c r="P82" s="1298"/>
      <c r="Q82" s="1314"/>
      <c r="R82" s="67"/>
    </row>
    <row r="83" spans="1:18" s="103" customFormat="1" ht="23.1" customHeight="1" x14ac:dyDescent="0.15">
      <c r="A83" s="70"/>
      <c r="B83" s="62"/>
      <c r="C83" s="977"/>
      <c r="D83" s="977"/>
      <c r="E83" s="977"/>
      <c r="F83" s="977"/>
      <c r="G83" s="977"/>
      <c r="H83" s="977"/>
      <c r="I83" s="977"/>
      <c r="J83" s="977"/>
      <c r="K83" s="977"/>
      <c r="L83" s="977"/>
      <c r="M83" s="977"/>
      <c r="N83" s="977"/>
      <c r="O83" s="1302"/>
      <c r="P83" s="1302"/>
      <c r="Q83" s="1315"/>
      <c r="R83" s="71"/>
    </row>
    <row r="84" spans="1:18" s="103" customFormat="1" ht="23.1" customHeight="1" x14ac:dyDescent="0.15">
      <c r="A84" s="66"/>
      <c r="B84" s="65"/>
      <c r="C84" s="979"/>
      <c r="D84" s="979"/>
      <c r="E84" s="979"/>
      <c r="F84" s="979"/>
      <c r="G84" s="979"/>
      <c r="H84" s="979"/>
      <c r="I84" s="979"/>
      <c r="J84" s="979"/>
      <c r="K84" s="979"/>
      <c r="L84" s="979"/>
      <c r="M84" s="979"/>
      <c r="N84" s="979"/>
      <c r="O84" s="1294"/>
      <c r="P84" s="1294"/>
      <c r="Q84" s="1313"/>
      <c r="R84" s="67"/>
    </row>
    <row r="85" spans="1:18" s="103" customFormat="1" ht="23.1" customHeight="1" x14ac:dyDescent="0.15">
      <c r="A85" s="66"/>
      <c r="B85" s="65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1294"/>
      <c r="P85" s="1294"/>
      <c r="Q85" s="1313"/>
      <c r="R85" s="67"/>
    </row>
    <row r="86" spans="1:18" s="103" customFormat="1" ht="23.1" customHeight="1" x14ac:dyDescent="0.15">
      <c r="A86" s="66"/>
      <c r="B86" s="65"/>
      <c r="C86" s="979"/>
      <c r="D86" s="979"/>
      <c r="E86" s="979"/>
      <c r="F86" s="979"/>
      <c r="G86" s="979"/>
      <c r="H86" s="979"/>
      <c r="I86" s="979"/>
      <c r="J86" s="979"/>
      <c r="K86" s="979"/>
      <c r="L86" s="979"/>
      <c r="M86" s="979"/>
      <c r="N86" s="979"/>
      <c r="O86" s="1294"/>
      <c r="P86" s="1294"/>
      <c r="Q86" s="1313"/>
      <c r="R86" s="67"/>
    </row>
    <row r="87" spans="1:18" s="103" customFormat="1" ht="23.1" customHeight="1" x14ac:dyDescent="0.15">
      <c r="A87" s="66"/>
      <c r="B87" s="65"/>
      <c r="C87" s="981"/>
      <c r="D87" s="981"/>
      <c r="E87" s="981"/>
      <c r="F87" s="981"/>
      <c r="G87" s="981"/>
      <c r="H87" s="981"/>
      <c r="I87" s="981"/>
      <c r="J87" s="981"/>
      <c r="K87" s="981"/>
      <c r="L87" s="981"/>
      <c r="M87" s="981"/>
      <c r="N87" s="981"/>
      <c r="O87" s="1298"/>
      <c r="P87" s="1298"/>
      <c r="Q87" s="1314"/>
      <c r="R87" s="67"/>
    </row>
    <row r="88" spans="1:18" s="103" customFormat="1" ht="23.1" customHeight="1" x14ac:dyDescent="0.15">
      <c r="A88" s="72"/>
      <c r="B88" s="62"/>
      <c r="C88" s="977"/>
      <c r="D88" s="977"/>
      <c r="E88" s="977"/>
      <c r="F88" s="977"/>
      <c r="G88" s="977"/>
      <c r="H88" s="977"/>
      <c r="I88" s="977"/>
      <c r="J88" s="977"/>
      <c r="K88" s="977"/>
      <c r="L88" s="977"/>
      <c r="M88" s="977"/>
      <c r="N88" s="977"/>
      <c r="O88" s="1302"/>
      <c r="P88" s="1302"/>
      <c r="Q88" s="1315"/>
      <c r="R88" s="73"/>
    </row>
    <row r="89" spans="1:18" s="103" customFormat="1" ht="23.1" customHeight="1" x14ac:dyDescent="0.15">
      <c r="A89" s="66"/>
      <c r="B89" s="65"/>
      <c r="C89" s="979"/>
      <c r="D89" s="979"/>
      <c r="E89" s="979"/>
      <c r="F89" s="979"/>
      <c r="G89" s="979"/>
      <c r="H89" s="979"/>
      <c r="I89" s="979"/>
      <c r="J89" s="979"/>
      <c r="K89" s="979"/>
      <c r="L89" s="979"/>
      <c r="M89" s="979"/>
      <c r="N89" s="979"/>
      <c r="O89" s="1294"/>
      <c r="P89" s="1294"/>
      <c r="Q89" s="1313"/>
      <c r="R89" s="67"/>
    </row>
    <row r="90" spans="1:18" s="103" customFormat="1" ht="23.1" customHeight="1" x14ac:dyDescent="0.15">
      <c r="A90" s="66"/>
      <c r="B90" s="65"/>
      <c r="C90" s="979"/>
      <c r="D90" s="979"/>
      <c r="E90" s="979"/>
      <c r="F90" s="979"/>
      <c r="G90" s="979"/>
      <c r="H90" s="979"/>
      <c r="I90" s="979"/>
      <c r="J90" s="979"/>
      <c r="K90" s="979"/>
      <c r="L90" s="979"/>
      <c r="M90" s="979"/>
      <c r="N90" s="979"/>
      <c r="O90" s="1294"/>
      <c r="P90" s="1294"/>
      <c r="Q90" s="1313"/>
      <c r="R90" s="67"/>
    </row>
    <row r="91" spans="1:18" s="103" customFormat="1" ht="23.1" customHeight="1" x14ac:dyDescent="0.15">
      <c r="A91" s="66"/>
      <c r="B91" s="65"/>
      <c r="C91" s="979"/>
      <c r="D91" s="979"/>
      <c r="E91" s="979"/>
      <c r="F91" s="979"/>
      <c r="G91" s="979"/>
      <c r="H91" s="979"/>
      <c r="I91" s="979"/>
      <c r="J91" s="979"/>
      <c r="K91" s="979"/>
      <c r="L91" s="979"/>
      <c r="M91" s="979"/>
      <c r="N91" s="979"/>
      <c r="O91" s="1294"/>
      <c r="P91" s="1294"/>
      <c r="Q91" s="1313"/>
      <c r="R91" s="67"/>
    </row>
    <row r="92" spans="1:18" s="103" customFormat="1" ht="23.1" customHeight="1" x14ac:dyDescent="0.15">
      <c r="A92" s="66"/>
      <c r="B92" s="65"/>
      <c r="C92" s="981"/>
      <c r="D92" s="981"/>
      <c r="E92" s="981"/>
      <c r="F92" s="981"/>
      <c r="G92" s="981"/>
      <c r="H92" s="981"/>
      <c r="I92" s="981"/>
      <c r="J92" s="981"/>
      <c r="K92" s="981"/>
      <c r="L92" s="981"/>
      <c r="M92" s="981"/>
      <c r="N92" s="981"/>
      <c r="O92" s="1298"/>
      <c r="P92" s="1298"/>
      <c r="Q92" s="1314"/>
      <c r="R92" s="67"/>
    </row>
    <row r="93" spans="1:18" s="103" customFormat="1" ht="23.1" customHeight="1" x14ac:dyDescent="0.15">
      <c r="A93" s="70"/>
      <c r="B93" s="62"/>
      <c r="C93" s="977"/>
      <c r="D93" s="977"/>
      <c r="E93" s="977"/>
      <c r="F93" s="977"/>
      <c r="G93" s="977"/>
      <c r="H93" s="977"/>
      <c r="I93" s="977"/>
      <c r="J93" s="977"/>
      <c r="K93" s="977"/>
      <c r="L93" s="977"/>
      <c r="M93" s="977"/>
      <c r="N93" s="977"/>
      <c r="O93" s="1302"/>
      <c r="P93" s="1302"/>
      <c r="Q93" s="1315"/>
      <c r="R93" s="71"/>
    </row>
    <row r="94" spans="1:18" s="103" customFormat="1" ht="23.1" customHeight="1" x14ac:dyDescent="0.15">
      <c r="A94" s="66"/>
      <c r="B94" s="65"/>
      <c r="C94" s="979"/>
      <c r="D94" s="979"/>
      <c r="E94" s="979"/>
      <c r="F94" s="979"/>
      <c r="G94" s="979"/>
      <c r="H94" s="979"/>
      <c r="I94" s="979"/>
      <c r="J94" s="979"/>
      <c r="K94" s="979"/>
      <c r="L94" s="979"/>
      <c r="M94" s="979"/>
      <c r="N94" s="979"/>
      <c r="O94" s="1294"/>
      <c r="P94" s="1294"/>
      <c r="Q94" s="1313"/>
      <c r="R94" s="67"/>
    </row>
    <row r="95" spans="1:18" s="103" customFormat="1" ht="23.1" customHeight="1" x14ac:dyDescent="0.15">
      <c r="A95" s="66"/>
      <c r="B95" s="65"/>
      <c r="C95" s="979"/>
      <c r="D95" s="979"/>
      <c r="E95" s="979"/>
      <c r="F95" s="979"/>
      <c r="G95" s="979"/>
      <c r="H95" s="979"/>
      <c r="I95" s="979"/>
      <c r="J95" s="979"/>
      <c r="K95" s="979"/>
      <c r="L95" s="979"/>
      <c r="M95" s="979"/>
      <c r="N95" s="979"/>
      <c r="O95" s="1294"/>
      <c r="P95" s="1294"/>
      <c r="Q95" s="1313"/>
      <c r="R95" s="67"/>
    </row>
    <row r="96" spans="1:18" s="103" customFormat="1" ht="23.1" customHeight="1" x14ac:dyDescent="0.15">
      <c r="A96" s="66"/>
      <c r="B96" s="65"/>
      <c r="C96" s="979"/>
      <c r="D96" s="979"/>
      <c r="E96" s="979"/>
      <c r="F96" s="979"/>
      <c r="G96" s="979"/>
      <c r="H96" s="979"/>
      <c r="I96" s="979"/>
      <c r="J96" s="979"/>
      <c r="K96" s="979"/>
      <c r="L96" s="979"/>
      <c r="M96" s="979"/>
      <c r="N96" s="979"/>
      <c r="O96" s="1294"/>
      <c r="P96" s="1294"/>
      <c r="Q96" s="1313"/>
      <c r="R96" s="67"/>
    </row>
    <row r="97" spans="1:18" s="103" customFormat="1" ht="23.1" customHeight="1" x14ac:dyDescent="0.15">
      <c r="A97" s="66"/>
      <c r="B97" s="65"/>
      <c r="C97" s="981"/>
      <c r="D97" s="981"/>
      <c r="E97" s="981"/>
      <c r="F97" s="981"/>
      <c r="G97" s="981"/>
      <c r="H97" s="981"/>
      <c r="I97" s="981"/>
      <c r="J97" s="981"/>
      <c r="K97" s="981"/>
      <c r="L97" s="981"/>
      <c r="M97" s="981"/>
      <c r="N97" s="981"/>
      <c r="O97" s="1298"/>
      <c r="P97" s="1298"/>
      <c r="Q97" s="1314"/>
      <c r="R97" s="67"/>
    </row>
    <row r="98" spans="1:18" ht="23.1" customHeight="1" x14ac:dyDescent="0.15">
      <c r="A98" s="61"/>
      <c r="B98" s="96"/>
      <c r="C98" s="982"/>
      <c r="D98" s="982"/>
      <c r="E98" s="982"/>
      <c r="F98" s="982"/>
      <c r="G98" s="982"/>
      <c r="H98" s="982"/>
      <c r="I98" s="982"/>
      <c r="J98" s="982"/>
      <c r="K98" s="982"/>
      <c r="L98" s="982"/>
      <c r="M98" s="982"/>
      <c r="N98" s="982"/>
      <c r="O98" s="1285"/>
      <c r="P98" s="1285"/>
      <c r="Q98" s="1312"/>
      <c r="R98" s="63"/>
    </row>
    <row r="99" spans="1:18" ht="23.1" customHeight="1" x14ac:dyDescent="0.15">
      <c r="A99" s="64"/>
      <c r="B99" s="97"/>
      <c r="C99" s="966"/>
      <c r="D99" s="966"/>
      <c r="E99" s="966"/>
      <c r="F99" s="966"/>
      <c r="G99" s="966"/>
      <c r="H99" s="966"/>
      <c r="I99" s="966"/>
      <c r="J99" s="966"/>
      <c r="K99" s="966"/>
      <c r="L99" s="966"/>
      <c r="M99" s="966"/>
      <c r="N99" s="966"/>
      <c r="O99" s="971"/>
      <c r="P99" s="971"/>
      <c r="Q99" s="972"/>
      <c r="R99" s="59"/>
    </row>
    <row r="100" spans="1:18" ht="23.1" customHeight="1" x14ac:dyDescent="0.15">
      <c r="A100" s="64"/>
      <c r="B100" s="97"/>
      <c r="C100" s="966"/>
      <c r="D100" s="966"/>
      <c r="E100" s="966"/>
      <c r="F100" s="966"/>
      <c r="G100" s="966"/>
      <c r="H100" s="966"/>
      <c r="I100" s="966"/>
      <c r="J100" s="966"/>
      <c r="K100" s="966"/>
      <c r="L100" s="966"/>
      <c r="M100" s="966"/>
      <c r="N100" s="966"/>
      <c r="O100" s="971"/>
      <c r="P100" s="971"/>
      <c r="Q100" s="972"/>
      <c r="R100" s="59"/>
    </row>
    <row r="101" spans="1:18" s="103" customFormat="1" ht="23.1" customHeight="1" x14ac:dyDescent="0.15">
      <c r="A101" s="66"/>
      <c r="B101" s="65"/>
      <c r="C101" s="979"/>
      <c r="D101" s="979"/>
      <c r="E101" s="979"/>
      <c r="F101" s="979"/>
      <c r="G101" s="979"/>
      <c r="H101" s="979"/>
      <c r="I101" s="979"/>
      <c r="J101" s="979"/>
      <c r="K101" s="979"/>
      <c r="L101" s="979"/>
      <c r="M101" s="979"/>
      <c r="N101" s="979"/>
      <c r="O101" s="1294"/>
      <c r="P101" s="1294"/>
      <c r="Q101" s="1313"/>
      <c r="R101" s="67"/>
    </row>
    <row r="102" spans="1:18" s="103" customFormat="1" ht="23.1" customHeight="1" x14ac:dyDescent="0.15">
      <c r="A102" s="66"/>
      <c r="B102" s="65"/>
      <c r="C102" s="981"/>
      <c r="D102" s="981"/>
      <c r="E102" s="981"/>
      <c r="F102" s="981"/>
      <c r="G102" s="981"/>
      <c r="H102" s="981"/>
      <c r="I102" s="981"/>
      <c r="J102" s="981"/>
      <c r="K102" s="981"/>
      <c r="L102" s="981"/>
      <c r="M102" s="981"/>
      <c r="N102" s="981"/>
      <c r="O102" s="1298"/>
      <c r="P102" s="1298"/>
      <c r="Q102" s="1314"/>
      <c r="R102" s="67"/>
    </row>
    <row r="103" spans="1:18" s="103" customFormat="1" ht="23.1" customHeight="1" x14ac:dyDescent="0.15">
      <c r="A103" s="70"/>
      <c r="B103" s="62"/>
      <c r="C103" s="977"/>
      <c r="D103" s="977"/>
      <c r="E103" s="977"/>
      <c r="F103" s="977"/>
      <c r="G103" s="977"/>
      <c r="H103" s="977"/>
      <c r="I103" s="977"/>
      <c r="J103" s="977"/>
      <c r="K103" s="977"/>
      <c r="L103" s="977"/>
      <c r="M103" s="977"/>
      <c r="N103" s="977"/>
      <c r="O103" s="1302"/>
      <c r="P103" s="1302"/>
      <c r="Q103" s="1315"/>
      <c r="R103" s="71"/>
    </row>
    <row r="104" spans="1:18" s="103" customFormat="1" ht="23.1" customHeight="1" x14ac:dyDescent="0.15">
      <c r="A104" s="66"/>
      <c r="B104" s="65"/>
      <c r="C104" s="979"/>
      <c r="D104" s="979"/>
      <c r="E104" s="979"/>
      <c r="F104" s="979"/>
      <c r="G104" s="979"/>
      <c r="H104" s="979"/>
      <c r="I104" s="979"/>
      <c r="J104" s="979"/>
      <c r="K104" s="979"/>
      <c r="L104" s="979"/>
      <c r="M104" s="979"/>
      <c r="N104" s="979"/>
      <c r="O104" s="1294"/>
      <c r="P104" s="1294"/>
      <c r="Q104" s="1313"/>
      <c r="R104" s="67"/>
    </row>
    <row r="105" spans="1:18" s="103" customFormat="1" ht="23.1" customHeight="1" x14ac:dyDescent="0.15">
      <c r="A105" s="66"/>
      <c r="B105" s="65"/>
      <c r="C105" s="979"/>
      <c r="D105" s="979"/>
      <c r="E105" s="979"/>
      <c r="F105" s="979"/>
      <c r="G105" s="979"/>
      <c r="H105" s="979"/>
      <c r="I105" s="979"/>
      <c r="J105" s="979"/>
      <c r="K105" s="979"/>
      <c r="L105" s="979"/>
      <c r="M105" s="979"/>
      <c r="N105" s="979"/>
      <c r="O105" s="1294"/>
      <c r="P105" s="1294"/>
      <c r="Q105" s="1313"/>
      <c r="R105" s="67"/>
    </row>
    <row r="106" spans="1:18" s="103" customFormat="1" ht="23.1" customHeight="1" x14ac:dyDescent="0.15">
      <c r="A106" s="66"/>
      <c r="B106" s="65"/>
      <c r="C106" s="979"/>
      <c r="D106" s="979"/>
      <c r="E106" s="979"/>
      <c r="F106" s="979"/>
      <c r="G106" s="979"/>
      <c r="H106" s="979"/>
      <c r="I106" s="979"/>
      <c r="J106" s="979"/>
      <c r="K106" s="979"/>
      <c r="L106" s="979"/>
      <c r="M106" s="979"/>
      <c r="N106" s="979"/>
      <c r="O106" s="1294"/>
      <c r="P106" s="1294"/>
      <c r="Q106" s="1313"/>
      <c r="R106" s="67"/>
    </row>
    <row r="107" spans="1:18" s="103" customFormat="1" ht="23.1" customHeight="1" thickBot="1" x14ac:dyDescent="0.2">
      <c r="A107" s="81"/>
      <c r="B107" s="82"/>
      <c r="C107" s="985"/>
      <c r="D107" s="985"/>
      <c r="E107" s="985"/>
      <c r="F107" s="985"/>
      <c r="G107" s="985"/>
      <c r="H107" s="985"/>
      <c r="I107" s="985"/>
      <c r="J107" s="985"/>
      <c r="K107" s="985"/>
      <c r="L107" s="985"/>
      <c r="M107" s="985"/>
      <c r="N107" s="985"/>
      <c r="O107" s="1306"/>
      <c r="P107" s="1306"/>
      <c r="Q107" s="1316"/>
      <c r="R107" s="83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07"/>
  <sheetViews>
    <sheetView showGridLines="0" view="pageBreakPreview" zoomScale="55" zoomScaleNormal="75" workbookViewId="0">
      <pane xSplit="2" ySplit="12" topLeftCell="C76" activePane="bottomRight" state="frozen"/>
      <selection pane="topRight"/>
      <selection pane="bottomLeft"/>
      <selection pane="bottomRight" activeCell="N90" sqref="N90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" t="s">
        <v>985</v>
      </c>
    </row>
    <row r="2" spans="1:15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1" t="s">
        <v>648</v>
      </c>
      <c r="O2" s="132"/>
    </row>
    <row r="3" spans="1:15" s="120" customFormat="1" ht="24.95" customHeight="1" x14ac:dyDescent="0.15">
      <c r="A3" s="13" t="s">
        <v>487</v>
      </c>
      <c r="B3" s="14"/>
      <c r="C3" s="245"/>
      <c r="D3" s="246"/>
      <c r="E3" s="246"/>
      <c r="F3" s="246" t="s">
        <v>115</v>
      </c>
      <c r="G3" s="246"/>
      <c r="H3" s="246" t="s">
        <v>116</v>
      </c>
      <c r="I3" s="246"/>
      <c r="J3" s="246" t="s">
        <v>117</v>
      </c>
      <c r="K3" s="246"/>
      <c r="L3" s="246"/>
      <c r="M3" s="246"/>
      <c r="N3" s="247"/>
      <c r="O3" s="20" t="s">
        <v>487</v>
      </c>
    </row>
    <row r="4" spans="1:15" s="120" customFormat="1" ht="24.95" customHeight="1" x14ac:dyDescent="0.15">
      <c r="A4" s="22" t="s">
        <v>488</v>
      </c>
      <c r="B4" s="23"/>
      <c r="C4" s="179" t="s">
        <v>587</v>
      </c>
      <c r="D4" s="248"/>
      <c r="E4" s="249"/>
      <c r="F4" s="179" t="s">
        <v>588</v>
      </c>
      <c r="G4" s="248"/>
      <c r="H4" s="249"/>
      <c r="I4" s="179" t="s">
        <v>589</v>
      </c>
      <c r="J4" s="248"/>
      <c r="K4" s="249"/>
      <c r="L4" s="179" t="s">
        <v>590</v>
      </c>
      <c r="M4" s="248"/>
      <c r="N4" s="249"/>
      <c r="O4" s="2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489</v>
      </c>
    </row>
    <row r="6" spans="1:15" s="120" customFormat="1" ht="24.95" customHeight="1" x14ac:dyDescent="0.15">
      <c r="A6" s="22" t="s">
        <v>490</v>
      </c>
      <c r="B6" s="23"/>
      <c r="C6" s="93" t="s">
        <v>473</v>
      </c>
      <c r="D6" s="93" t="s">
        <v>482</v>
      </c>
      <c r="E6" s="93" t="s">
        <v>480</v>
      </c>
      <c r="F6" s="93" t="s">
        <v>473</v>
      </c>
      <c r="G6" s="93" t="s">
        <v>482</v>
      </c>
      <c r="H6" s="93" t="s">
        <v>480</v>
      </c>
      <c r="I6" s="93" t="s">
        <v>473</v>
      </c>
      <c r="J6" s="93" t="s">
        <v>482</v>
      </c>
      <c r="K6" s="93" t="s">
        <v>480</v>
      </c>
      <c r="L6" s="93" t="s">
        <v>473</v>
      </c>
      <c r="M6" s="93" t="s">
        <v>482</v>
      </c>
      <c r="N6" s="93" t="s">
        <v>480</v>
      </c>
      <c r="O6" s="29" t="s">
        <v>490</v>
      </c>
    </row>
    <row r="7" spans="1:15" s="124" customFormat="1" ht="24.95" customHeight="1" thickBot="1" x14ac:dyDescent="0.25">
      <c r="A7" s="49" t="s">
        <v>491</v>
      </c>
      <c r="B7" s="50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48" t="s">
        <v>491</v>
      </c>
    </row>
    <row r="8" spans="1:15" s="120" customFormat="1" ht="30" customHeight="1" x14ac:dyDescent="0.15">
      <c r="A8" s="22"/>
      <c r="B8" s="30" t="s">
        <v>1</v>
      </c>
      <c r="C8" s="1130">
        <v>314971</v>
      </c>
      <c r="D8" s="1130">
        <v>4811007</v>
      </c>
      <c r="E8" s="1130">
        <v>158695394542</v>
      </c>
      <c r="F8" s="1130">
        <v>12847491</v>
      </c>
      <c r="G8" s="1130">
        <v>20968146</v>
      </c>
      <c r="H8" s="1130">
        <v>173516338045</v>
      </c>
      <c r="I8" s="1130">
        <v>2993945</v>
      </c>
      <c r="J8" s="1130">
        <v>6226100</v>
      </c>
      <c r="K8" s="1130">
        <v>39014124125</v>
      </c>
      <c r="L8" s="1130">
        <v>16156407</v>
      </c>
      <c r="M8" s="1130">
        <v>32005253</v>
      </c>
      <c r="N8" s="1130">
        <v>371225856712</v>
      </c>
      <c r="O8" s="29"/>
    </row>
    <row r="9" spans="1:15" s="120" customFormat="1" ht="30" customHeight="1" x14ac:dyDescent="0.15">
      <c r="A9" s="22"/>
      <c r="B9" s="30" t="s">
        <v>817</v>
      </c>
      <c r="C9" s="1130">
        <v>313192</v>
      </c>
      <c r="D9" s="1130">
        <v>4792715</v>
      </c>
      <c r="E9" s="1130">
        <v>157887248103</v>
      </c>
      <c r="F9" s="1130">
        <v>12724725</v>
      </c>
      <c r="G9" s="1130">
        <v>20791727</v>
      </c>
      <c r="H9" s="1130">
        <v>172090477132</v>
      </c>
      <c r="I9" s="1130">
        <v>2968231</v>
      </c>
      <c r="J9" s="1130">
        <v>6179880</v>
      </c>
      <c r="K9" s="1130">
        <v>38726105745</v>
      </c>
      <c r="L9" s="1130">
        <v>16006148</v>
      </c>
      <c r="M9" s="1130">
        <v>31764322</v>
      </c>
      <c r="N9" s="1130">
        <v>368703830980</v>
      </c>
      <c r="O9" s="29"/>
    </row>
    <row r="10" spans="1:15" s="120" customFormat="1" ht="30" customHeight="1" x14ac:dyDescent="0.15">
      <c r="A10" s="22"/>
      <c r="B10" s="30" t="s">
        <v>818</v>
      </c>
      <c r="C10" s="1130">
        <v>1779</v>
      </c>
      <c r="D10" s="1130">
        <v>18292</v>
      </c>
      <c r="E10" s="1130">
        <v>808146439</v>
      </c>
      <c r="F10" s="1130">
        <v>122766</v>
      </c>
      <c r="G10" s="1130">
        <v>176419</v>
      </c>
      <c r="H10" s="1130">
        <v>1425860913</v>
      </c>
      <c r="I10" s="1130">
        <v>25714</v>
      </c>
      <c r="J10" s="1130">
        <v>46220</v>
      </c>
      <c r="K10" s="1130">
        <v>288018380</v>
      </c>
      <c r="L10" s="1130">
        <v>150259</v>
      </c>
      <c r="M10" s="1130">
        <v>240931</v>
      </c>
      <c r="N10" s="1130">
        <v>2522025732</v>
      </c>
      <c r="O10" s="29"/>
    </row>
    <row r="11" spans="1:15" s="120" customFormat="1" ht="30" customHeight="1" x14ac:dyDescent="0.15">
      <c r="A11" s="22"/>
      <c r="B11" s="30" t="s">
        <v>819</v>
      </c>
      <c r="C11" s="1130">
        <v>295995</v>
      </c>
      <c r="D11" s="1130">
        <v>4514107</v>
      </c>
      <c r="E11" s="1130">
        <v>149489065254</v>
      </c>
      <c r="F11" s="1130">
        <v>12070628</v>
      </c>
      <c r="G11" s="1130">
        <v>19729729</v>
      </c>
      <c r="H11" s="1130">
        <v>162775551944</v>
      </c>
      <c r="I11" s="1130">
        <v>2821537</v>
      </c>
      <c r="J11" s="1130">
        <v>5880030</v>
      </c>
      <c r="K11" s="1130">
        <v>36816393611</v>
      </c>
      <c r="L11" s="1130">
        <v>15188160</v>
      </c>
      <c r="M11" s="1130">
        <v>30123866</v>
      </c>
      <c r="N11" s="1130">
        <v>349081010809</v>
      </c>
      <c r="O11" s="29"/>
    </row>
    <row r="12" spans="1:15" s="120" customFormat="1" ht="30" customHeight="1" x14ac:dyDescent="0.15">
      <c r="A12" s="121"/>
      <c r="B12" s="148" t="s">
        <v>820</v>
      </c>
      <c r="C12" s="1319">
        <v>17197</v>
      </c>
      <c r="D12" s="1319">
        <v>278608</v>
      </c>
      <c r="E12" s="1319">
        <v>8398182849</v>
      </c>
      <c r="F12" s="1319">
        <v>654097</v>
      </c>
      <c r="G12" s="1319">
        <v>1061998</v>
      </c>
      <c r="H12" s="1319">
        <v>9314925188</v>
      </c>
      <c r="I12" s="1319">
        <v>146694</v>
      </c>
      <c r="J12" s="1319">
        <v>299850</v>
      </c>
      <c r="K12" s="1319">
        <v>1909712134</v>
      </c>
      <c r="L12" s="1319">
        <v>817988</v>
      </c>
      <c r="M12" s="1319">
        <v>1640456</v>
      </c>
      <c r="N12" s="1319">
        <v>19622820171</v>
      </c>
      <c r="O12" s="123"/>
    </row>
    <row r="13" spans="1:15" ht="23.1" customHeight="1" x14ac:dyDescent="0.15">
      <c r="A13" s="61">
        <v>1</v>
      </c>
      <c r="B13" s="96" t="s">
        <v>821</v>
      </c>
      <c r="C13" s="1320">
        <v>43578</v>
      </c>
      <c r="D13" s="1320">
        <v>636688</v>
      </c>
      <c r="E13" s="1320">
        <v>22299675603</v>
      </c>
      <c r="F13" s="1320">
        <v>1955397</v>
      </c>
      <c r="G13" s="1320">
        <v>3210342</v>
      </c>
      <c r="H13" s="1320">
        <v>25386164865</v>
      </c>
      <c r="I13" s="1320">
        <v>450786</v>
      </c>
      <c r="J13" s="1320">
        <v>931622</v>
      </c>
      <c r="K13" s="1320">
        <v>5743114252</v>
      </c>
      <c r="L13" s="1320">
        <v>2449761</v>
      </c>
      <c r="M13" s="1320">
        <v>4778652</v>
      </c>
      <c r="N13" s="1320">
        <v>53428954720</v>
      </c>
      <c r="O13" s="63">
        <v>1</v>
      </c>
    </row>
    <row r="14" spans="1:15" ht="23.1" customHeight="1" x14ac:dyDescent="0.15">
      <c r="A14" s="64">
        <v>2</v>
      </c>
      <c r="B14" s="97" t="s">
        <v>823</v>
      </c>
      <c r="C14" s="1130">
        <v>4620</v>
      </c>
      <c r="D14" s="1130">
        <v>76640</v>
      </c>
      <c r="E14" s="1130">
        <v>2325525196</v>
      </c>
      <c r="F14" s="1130">
        <v>177337</v>
      </c>
      <c r="G14" s="1130">
        <v>295422</v>
      </c>
      <c r="H14" s="1130">
        <v>2712722024</v>
      </c>
      <c r="I14" s="1130">
        <v>37690</v>
      </c>
      <c r="J14" s="1130">
        <v>87828</v>
      </c>
      <c r="K14" s="1130">
        <v>530284300</v>
      </c>
      <c r="L14" s="1130">
        <v>219647</v>
      </c>
      <c r="M14" s="1130">
        <v>459890</v>
      </c>
      <c r="N14" s="1130">
        <v>5568531520</v>
      </c>
      <c r="O14" s="59">
        <v>2</v>
      </c>
    </row>
    <row r="15" spans="1:15" ht="23.1" customHeight="1" x14ac:dyDescent="0.15">
      <c r="A15" s="64">
        <v>3</v>
      </c>
      <c r="B15" s="97" t="s">
        <v>825</v>
      </c>
      <c r="C15" s="1130">
        <v>18626</v>
      </c>
      <c r="D15" s="1130">
        <v>272746</v>
      </c>
      <c r="E15" s="1130">
        <v>9533970987</v>
      </c>
      <c r="F15" s="1130">
        <v>874782</v>
      </c>
      <c r="G15" s="1130">
        <v>1457473</v>
      </c>
      <c r="H15" s="1130">
        <v>11092453571</v>
      </c>
      <c r="I15" s="1130">
        <v>197568</v>
      </c>
      <c r="J15" s="1130">
        <v>420446</v>
      </c>
      <c r="K15" s="1130">
        <v>2663713571</v>
      </c>
      <c r="L15" s="1130">
        <v>1090976</v>
      </c>
      <c r="M15" s="1130">
        <v>2150665</v>
      </c>
      <c r="N15" s="1130">
        <v>23290138129</v>
      </c>
      <c r="O15" s="59">
        <v>3</v>
      </c>
    </row>
    <row r="16" spans="1:15" ht="23.1" customHeight="1" x14ac:dyDescent="0.15">
      <c r="A16" s="64">
        <v>4</v>
      </c>
      <c r="B16" s="97" t="s">
        <v>827</v>
      </c>
      <c r="C16" s="1130">
        <v>28736</v>
      </c>
      <c r="D16" s="1130">
        <v>431237</v>
      </c>
      <c r="E16" s="1130">
        <v>14717909597</v>
      </c>
      <c r="F16" s="1130">
        <v>1163562</v>
      </c>
      <c r="G16" s="1130">
        <v>1858780</v>
      </c>
      <c r="H16" s="1130">
        <v>15545745086</v>
      </c>
      <c r="I16" s="1130">
        <v>286317</v>
      </c>
      <c r="J16" s="1130">
        <v>604361</v>
      </c>
      <c r="K16" s="1130">
        <v>3742734345</v>
      </c>
      <c r="L16" s="1130">
        <v>1478615</v>
      </c>
      <c r="M16" s="1130">
        <v>2894378</v>
      </c>
      <c r="N16" s="1130">
        <v>34006389028</v>
      </c>
      <c r="O16" s="59">
        <v>4</v>
      </c>
    </row>
    <row r="17" spans="1:15" ht="23.1" customHeight="1" x14ac:dyDescent="0.15">
      <c r="A17" s="64">
        <v>5</v>
      </c>
      <c r="B17" s="97" t="s">
        <v>829</v>
      </c>
      <c r="C17" s="1319">
        <v>3537</v>
      </c>
      <c r="D17" s="1319">
        <v>61019</v>
      </c>
      <c r="E17" s="1319">
        <v>1719559683</v>
      </c>
      <c r="F17" s="1319">
        <v>131521</v>
      </c>
      <c r="G17" s="1319">
        <v>234724</v>
      </c>
      <c r="H17" s="1319">
        <v>1912671499</v>
      </c>
      <c r="I17" s="1319">
        <v>27380</v>
      </c>
      <c r="J17" s="1319">
        <v>56597</v>
      </c>
      <c r="K17" s="1319">
        <v>343796707</v>
      </c>
      <c r="L17" s="1319">
        <v>162438</v>
      </c>
      <c r="M17" s="1319">
        <v>352340</v>
      </c>
      <c r="N17" s="1319">
        <v>3976027889</v>
      </c>
      <c r="O17" s="59">
        <v>5</v>
      </c>
    </row>
    <row r="18" spans="1:15" ht="23.1" customHeight="1" x14ac:dyDescent="0.15">
      <c r="A18" s="61">
        <v>6</v>
      </c>
      <c r="B18" s="96" t="s">
        <v>831</v>
      </c>
      <c r="C18" s="1320">
        <v>7914</v>
      </c>
      <c r="D18" s="1320">
        <v>121987</v>
      </c>
      <c r="E18" s="1320">
        <v>3953967997</v>
      </c>
      <c r="F18" s="1320">
        <v>308384</v>
      </c>
      <c r="G18" s="1320">
        <v>530506</v>
      </c>
      <c r="H18" s="1320">
        <v>4097864044</v>
      </c>
      <c r="I18" s="1320">
        <v>60060</v>
      </c>
      <c r="J18" s="1320">
        <v>126499</v>
      </c>
      <c r="K18" s="1320">
        <v>827099650</v>
      </c>
      <c r="L18" s="1320">
        <v>376358</v>
      </c>
      <c r="M18" s="1320">
        <v>778992</v>
      </c>
      <c r="N18" s="1320">
        <v>8878931691</v>
      </c>
      <c r="O18" s="63">
        <v>6</v>
      </c>
    </row>
    <row r="19" spans="1:15" ht="23.1" customHeight="1" x14ac:dyDescent="0.15">
      <c r="A19" s="64">
        <v>7</v>
      </c>
      <c r="B19" s="97" t="s">
        <v>833</v>
      </c>
      <c r="C19" s="1130">
        <v>23092</v>
      </c>
      <c r="D19" s="1130">
        <v>336037</v>
      </c>
      <c r="E19" s="1130">
        <v>11903294181</v>
      </c>
      <c r="F19" s="1130">
        <v>964381</v>
      </c>
      <c r="G19" s="1130">
        <v>1595849</v>
      </c>
      <c r="H19" s="1130">
        <v>13196260299</v>
      </c>
      <c r="I19" s="1130">
        <v>237784</v>
      </c>
      <c r="J19" s="1130">
        <v>499420</v>
      </c>
      <c r="K19" s="1130">
        <v>3108897902</v>
      </c>
      <c r="L19" s="1130">
        <v>1225257</v>
      </c>
      <c r="M19" s="1130">
        <v>2431306</v>
      </c>
      <c r="N19" s="1130">
        <v>28208452382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30">
        <v>9379</v>
      </c>
      <c r="D20" s="1130">
        <v>151271</v>
      </c>
      <c r="E20" s="1130">
        <v>4538084433</v>
      </c>
      <c r="F20" s="1130">
        <v>343488</v>
      </c>
      <c r="G20" s="1130">
        <v>540449</v>
      </c>
      <c r="H20" s="1130">
        <v>4528019575</v>
      </c>
      <c r="I20" s="1130">
        <v>86886</v>
      </c>
      <c r="J20" s="1130">
        <v>186636</v>
      </c>
      <c r="K20" s="1130">
        <v>1099137106</v>
      </c>
      <c r="L20" s="1130">
        <v>439753</v>
      </c>
      <c r="M20" s="1130">
        <v>878356</v>
      </c>
      <c r="N20" s="1130">
        <v>10165241114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837</v>
      </c>
      <c r="C21" s="1021">
        <v>5794</v>
      </c>
      <c r="D21" s="1021">
        <v>99997</v>
      </c>
      <c r="E21" s="1021">
        <v>2835155737</v>
      </c>
      <c r="F21" s="1021">
        <v>201592</v>
      </c>
      <c r="G21" s="1021">
        <v>313488</v>
      </c>
      <c r="H21" s="1021">
        <v>2964643082</v>
      </c>
      <c r="I21" s="1021">
        <v>42090</v>
      </c>
      <c r="J21" s="1021">
        <v>87928</v>
      </c>
      <c r="K21" s="1021">
        <v>536244080</v>
      </c>
      <c r="L21" s="1021">
        <v>249476</v>
      </c>
      <c r="M21" s="1021">
        <v>501413</v>
      </c>
      <c r="N21" s="1021">
        <v>6336042899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1321">
        <v>4915</v>
      </c>
      <c r="D22" s="1321">
        <v>78297</v>
      </c>
      <c r="E22" s="1321">
        <v>2386644915</v>
      </c>
      <c r="F22" s="1321">
        <v>202750</v>
      </c>
      <c r="G22" s="1321">
        <v>326153</v>
      </c>
      <c r="H22" s="1321">
        <v>2601465578</v>
      </c>
      <c r="I22" s="1321">
        <v>45345</v>
      </c>
      <c r="J22" s="1321">
        <v>93214</v>
      </c>
      <c r="K22" s="1321">
        <v>569499240</v>
      </c>
      <c r="L22" s="1321">
        <v>253010</v>
      </c>
      <c r="M22" s="1321">
        <v>497664</v>
      </c>
      <c r="N22" s="1321">
        <v>5557609733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322">
        <v>6100</v>
      </c>
      <c r="D23" s="1322">
        <v>101880</v>
      </c>
      <c r="E23" s="1322">
        <v>3034441306</v>
      </c>
      <c r="F23" s="1322">
        <v>235442</v>
      </c>
      <c r="G23" s="1322">
        <v>373006</v>
      </c>
      <c r="H23" s="1322">
        <v>3208984325</v>
      </c>
      <c r="I23" s="1322">
        <v>52212</v>
      </c>
      <c r="J23" s="1322">
        <v>108812</v>
      </c>
      <c r="K23" s="1322">
        <v>714147300</v>
      </c>
      <c r="L23" s="1322">
        <v>293754</v>
      </c>
      <c r="M23" s="1322">
        <v>583698</v>
      </c>
      <c r="N23" s="1322">
        <v>6957572931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1021">
        <v>8822</v>
      </c>
      <c r="D24" s="1021">
        <v>138330</v>
      </c>
      <c r="E24" s="1021">
        <v>4424210377</v>
      </c>
      <c r="F24" s="1021">
        <v>365526</v>
      </c>
      <c r="G24" s="1021">
        <v>586949</v>
      </c>
      <c r="H24" s="1021">
        <v>4778329475</v>
      </c>
      <c r="I24" s="1021">
        <v>89251</v>
      </c>
      <c r="J24" s="1021">
        <v>182805</v>
      </c>
      <c r="K24" s="1021">
        <v>1161948570</v>
      </c>
      <c r="L24" s="1021">
        <v>463599</v>
      </c>
      <c r="M24" s="1021">
        <v>908084</v>
      </c>
      <c r="N24" s="1021">
        <v>10364488422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1021">
        <v>3347</v>
      </c>
      <c r="D25" s="1021">
        <v>51550</v>
      </c>
      <c r="E25" s="1021">
        <v>1668205974</v>
      </c>
      <c r="F25" s="1021">
        <v>136793</v>
      </c>
      <c r="G25" s="1021">
        <v>231790</v>
      </c>
      <c r="H25" s="1021">
        <v>2045535575</v>
      </c>
      <c r="I25" s="1021">
        <v>31833</v>
      </c>
      <c r="J25" s="1021">
        <v>64746</v>
      </c>
      <c r="K25" s="1021">
        <v>421339311</v>
      </c>
      <c r="L25" s="1021">
        <v>171973</v>
      </c>
      <c r="M25" s="1021">
        <v>348086</v>
      </c>
      <c r="N25" s="1021">
        <v>4135080860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021">
        <v>2704</v>
      </c>
      <c r="D26" s="1021">
        <v>43370</v>
      </c>
      <c r="E26" s="1021">
        <v>1326556125</v>
      </c>
      <c r="F26" s="1021">
        <v>105561</v>
      </c>
      <c r="G26" s="1021">
        <v>193927</v>
      </c>
      <c r="H26" s="1021">
        <v>1775084324</v>
      </c>
      <c r="I26" s="1021">
        <v>24569</v>
      </c>
      <c r="J26" s="1021">
        <v>51778</v>
      </c>
      <c r="K26" s="1021">
        <v>315020440</v>
      </c>
      <c r="L26" s="1021">
        <v>132834</v>
      </c>
      <c r="M26" s="1021">
        <v>289075</v>
      </c>
      <c r="N26" s="1021">
        <v>3416660889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848</v>
      </c>
      <c r="C27" s="1321">
        <v>4324</v>
      </c>
      <c r="D27" s="1321">
        <v>72713</v>
      </c>
      <c r="E27" s="1321">
        <v>2251337050</v>
      </c>
      <c r="F27" s="1321">
        <v>163868</v>
      </c>
      <c r="G27" s="1321">
        <v>274242</v>
      </c>
      <c r="H27" s="1321">
        <v>2823860654</v>
      </c>
      <c r="I27" s="1321">
        <v>37429</v>
      </c>
      <c r="J27" s="1321">
        <v>80203</v>
      </c>
      <c r="K27" s="1321">
        <v>493359926</v>
      </c>
      <c r="L27" s="1321">
        <v>205621</v>
      </c>
      <c r="M27" s="1321">
        <v>427158</v>
      </c>
      <c r="N27" s="1321">
        <v>5568557630</v>
      </c>
      <c r="O27" s="67">
        <v>15</v>
      </c>
    </row>
    <row r="28" spans="1:15" s="103" customFormat="1" ht="23.1" customHeight="1" x14ac:dyDescent="0.15">
      <c r="A28" s="72">
        <v>16</v>
      </c>
      <c r="B28" s="62" t="s">
        <v>850</v>
      </c>
      <c r="C28" s="1322">
        <v>7306</v>
      </c>
      <c r="D28" s="1322">
        <v>106695</v>
      </c>
      <c r="E28" s="1322">
        <v>3797017725</v>
      </c>
      <c r="F28" s="1322">
        <v>283620</v>
      </c>
      <c r="G28" s="1322">
        <v>439445</v>
      </c>
      <c r="H28" s="1322">
        <v>3489153122</v>
      </c>
      <c r="I28" s="1322">
        <v>69286</v>
      </c>
      <c r="J28" s="1322">
        <v>144678</v>
      </c>
      <c r="K28" s="1322">
        <v>875000568</v>
      </c>
      <c r="L28" s="1322">
        <v>360212</v>
      </c>
      <c r="M28" s="1322">
        <v>690818</v>
      </c>
      <c r="N28" s="1322">
        <v>8161171415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021">
        <v>18721</v>
      </c>
      <c r="D29" s="1021">
        <v>286559</v>
      </c>
      <c r="E29" s="1021">
        <v>9266736910</v>
      </c>
      <c r="F29" s="1021">
        <v>739801</v>
      </c>
      <c r="G29" s="1021">
        <v>1189611</v>
      </c>
      <c r="H29" s="1021">
        <v>10262466288</v>
      </c>
      <c r="I29" s="1021">
        <v>190819</v>
      </c>
      <c r="J29" s="1021">
        <v>392138</v>
      </c>
      <c r="K29" s="1021">
        <v>2405769983</v>
      </c>
      <c r="L29" s="1021">
        <v>949341</v>
      </c>
      <c r="M29" s="1021">
        <v>1868308</v>
      </c>
      <c r="N29" s="1021">
        <v>21934973181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021">
        <v>1695</v>
      </c>
      <c r="D30" s="1021">
        <v>30510</v>
      </c>
      <c r="E30" s="1021">
        <v>835364900</v>
      </c>
      <c r="F30" s="1021">
        <v>46279</v>
      </c>
      <c r="G30" s="1021">
        <v>74110</v>
      </c>
      <c r="H30" s="1021">
        <v>815061285</v>
      </c>
      <c r="I30" s="1021">
        <v>12249</v>
      </c>
      <c r="J30" s="1021">
        <v>24391</v>
      </c>
      <c r="K30" s="1021">
        <v>152875970</v>
      </c>
      <c r="L30" s="1021">
        <v>60223</v>
      </c>
      <c r="M30" s="1021">
        <v>129011</v>
      </c>
      <c r="N30" s="1021">
        <v>1803302155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021">
        <v>15103</v>
      </c>
      <c r="D31" s="1021">
        <v>228414</v>
      </c>
      <c r="E31" s="1021">
        <v>7483636532</v>
      </c>
      <c r="F31" s="1021">
        <v>633472</v>
      </c>
      <c r="G31" s="1021">
        <v>1051399</v>
      </c>
      <c r="H31" s="1021">
        <v>8312937541</v>
      </c>
      <c r="I31" s="1021">
        <v>136473</v>
      </c>
      <c r="J31" s="1021">
        <v>283034</v>
      </c>
      <c r="K31" s="1021">
        <v>1842109760</v>
      </c>
      <c r="L31" s="1021">
        <v>785048</v>
      </c>
      <c r="M31" s="1021">
        <v>1562847</v>
      </c>
      <c r="N31" s="1021">
        <v>17638683833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858</v>
      </c>
      <c r="C32" s="1321">
        <v>7848</v>
      </c>
      <c r="D32" s="1321">
        <v>113369</v>
      </c>
      <c r="E32" s="1321">
        <v>3853448108</v>
      </c>
      <c r="F32" s="1321">
        <v>302240</v>
      </c>
      <c r="G32" s="1321">
        <v>478931</v>
      </c>
      <c r="H32" s="1321">
        <v>3934741887</v>
      </c>
      <c r="I32" s="1321">
        <v>79155</v>
      </c>
      <c r="J32" s="1321">
        <v>158301</v>
      </c>
      <c r="K32" s="1321">
        <v>979138330</v>
      </c>
      <c r="L32" s="1321">
        <v>389243</v>
      </c>
      <c r="M32" s="1321">
        <v>750601</v>
      </c>
      <c r="N32" s="1321">
        <v>8767328325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860</v>
      </c>
      <c r="C33" s="1322">
        <v>9392</v>
      </c>
      <c r="D33" s="1322">
        <v>148025</v>
      </c>
      <c r="E33" s="1322">
        <v>4891281090</v>
      </c>
      <c r="F33" s="1322">
        <v>373503</v>
      </c>
      <c r="G33" s="1322">
        <v>615974</v>
      </c>
      <c r="H33" s="1322">
        <v>4765043666</v>
      </c>
      <c r="I33" s="1322">
        <v>91487</v>
      </c>
      <c r="J33" s="1322">
        <v>192012</v>
      </c>
      <c r="K33" s="1322">
        <v>1214184760</v>
      </c>
      <c r="L33" s="1322">
        <v>474382</v>
      </c>
      <c r="M33" s="1322">
        <v>956011</v>
      </c>
      <c r="N33" s="1322">
        <v>10870509516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021">
        <v>6652</v>
      </c>
      <c r="D34" s="1021">
        <v>98812</v>
      </c>
      <c r="E34" s="1021">
        <v>3377221929</v>
      </c>
      <c r="F34" s="1021">
        <v>280083</v>
      </c>
      <c r="G34" s="1021">
        <v>450200</v>
      </c>
      <c r="H34" s="1021">
        <v>3730109719</v>
      </c>
      <c r="I34" s="1021">
        <v>64184</v>
      </c>
      <c r="J34" s="1021">
        <v>137668</v>
      </c>
      <c r="K34" s="1021">
        <v>844226200</v>
      </c>
      <c r="L34" s="1021">
        <v>350919</v>
      </c>
      <c r="M34" s="1021">
        <v>686680</v>
      </c>
      <c r="N34" s="1021">
        <v>7951557848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021">
        <v>2500</v>
      </c>
      <c r="D35" s="1021">
        <v>40656</v>
      </c>
      <c r="E35" s="1021">
        <v>1150217694</v>
      </c>
      <c r="F35" s="1021">
        <v>71386</v>
      </c>
      <c r="G35" s="1021">
        <v>116813</v>
      </c>
      <c r="H35" s="1021">
        <v>1345583186</v>
      </c>
      <c r="I35" s="1021">
        <v>20112</v>
      </c>
      <c r="J35" s="1021">
        <v>39605</v>
      </c>
      <c r="K35" s="1021">
        <v>245321610</v>
      </c>
      <c r="L35" s="1021">
        <v>93998</v>
      </c>
      <c r="M35" s="1021">
        <v>197074</v>
      </c>
      <c r="N35" s="1021">
        <v>2741122490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021">
        <v>5354</v>
      </c>
      <c r="D36" s="1021">
        <v>74518</v>
      </c>
      <c r="E36" s="1021">
        <v>2973741231</v>
      </c>
      <c r="F36" s="1021">
        <v>223838</v>
      </c>
      <c r="G36" s="1021">
        <v>365633</v>
      </c>
      <c r="H36" s="1021">
        <v>3102359636</v>
      </c>
      <c r="I36" s="1021">
        <v>58041</v>
      </c>
      <c r="J36" s="1021">
        <v>123589</v>
      </c>
      <c r="K36" s="1021">
        <v>759087190</v>
      </c>
      <c r="L36" s="1021">
        <v>287233</v>
      </c>
      <c r="M36" s="1021">
        <v>563740</v>
      </c>
      <c r="N36" s="1021">
        <v>6835188057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867</v>
      </c>
      <c r="C37" s="1321">
        <v>5108</v>
      </c>
      <c r="D37" s="1321">
        <v>79222</v>
      </c>
      <c r="E37" s="1321">
        <v>2512034526</v>
      </c>
      <c r="F37" s="1321">
        <v>188442</v>
      </c>
      <c r="G37" s="1321">
        <v>316474</v>
      </c>
      <c r="H37" s="1321">
        <v>2575601320</v>
      </c>
      <c r="I37" s="1321">
        <v>35813</v>
      </c>
      <c r="J37" s="1321">
        <v>72490</v>
      </c>
      <c r="K37" s="1321">
        <v>478259630</v>
      </c>
      <c r="L37" s="1321">
        <v>229363</v>
      </c>
      <c r="M37" s="1321">
        <v>468186</v>
      </c>
      <c r="N37" s="1321">
        <v>5565895476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869</v>
      </c>
      <c r="C38" s="1322">
        <v>3712</v>
      </c>
      <c r="D38" s="1322">
        <v>61037</v>
      </c>
      <c r="E38" s="1322">
        <v>1741480620</v>
      </c>
      <c r="F38" s="1322">
        <v>128653</v>
      </c>
      <c r="G38" s="1322">
        <v>216644</v>
      </c>
      <c r="H38" s="1322">
        <v>1856009751</v>
      </c>
      <c r="I38" s="1322">
        <v>23665</v>
      </c>
      <c r="J38" s="1322">
        <v>50265</v>
      </c>
      <c r="K38" s="1322">
        <v>333704160</v>
      </c>
      <c r="L38" s="1322">
        <v>156030</v>
      </c>
      <c r="M38" s="1322">
        <v>327946</v>
      </c>
      <c r="N38" s="1322">
        <v>3931194531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021">
        <v>4944</v>
      </c>
      <c r="D39" s="1021">
        <v>66992</v>
      </c>
      <c r="E39" s="1021">
        <v>2678551616</v>
      </c>
      <c r="F39" s="1021">
        <v>252700</v>
      </c>
      <c r="G39" s="1021">
        <v>436386</v>
      </c>
      <c r="H39" s="1021">
        <v>3138683104</v>
      </c>
      <c r="I39" s="1021">
        <v>58741</v>
      </c>
      <c r="J39" s="1021">
        <v>109734</v>
      </c>
      <c r="K39" s="1021">
        <v>777756030</v>
      </c>
      <c r="L39" s="1021">
        <v>316385</v>
      </c>
      <c r="M39" s="1021">
        <v>613112</v>
      </c>
      <c r="N39" s="1021">
        <v>6594990750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021">
        <v>5125</v>
      </c>
      <c r="D40" s="1021">
        <v>74417</v>
      </c>
      <c r="E40" s="1021">
        <v>2504804510</v>
      </c>
      <c r="F40" s="1021">
        <v>195950</v>
      </c>
      <c r="G40" s="1021">
        <v>304333</v>
      </c>
      <c r="H40" s="1021">
        <v>2462503265</v>
      </c>
      <c r="I40" s="1021">
        <v>46420</v>
      </c>
      <c r="J40" s="1021">
        <v>96086</v>
      </c>
      <c r="K40" s="1021">
        <v>586614665</v>
      </c>
      <c r="L40" s="1021">
        <v>247495</v>
      </c>
      <c r="M40" s="1021">
        <v>474836</v>
      </c>
      <c r="N40" s="1021">
        <v>5553922440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021">
        <v>1125</v>
      </c>
      <c r="D41" s="1021">
        <v>16262</v>
      </c>
      <c r="E41" s="1021">
        <v>582147362</v>
      </c>
      <c r="F41" s="1021">
        <v>47526</v>
      </c>
      <c r="G41" s="1021">
        <v>75015</v>
      </c>
      <c r="H41" s="1021">
        <v>623272844</v>
      </c>
      <c r="I41" s="1021">
        <v>10836</v>
      </c>
      <c r="J41" s="1021">
        <v>23500</v>
      </c>
      <c r="K41" s="1021">
        <v>143461920</v>
      </c>
      <c r="L41" s="1021">
        <v>59487</v>
      </c>
      <c r="M41" s="1021">
        <v>114777</v>
      </c>
      <c r="N41" s="1021">
        <v>1348882126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877</v>
      </c>
      <c r="C42" s="1321">
        <v>4452</v>
      </c>
      <c r="D42" s="1321">
        <v>67600</v>
      </c>
      <c r="E42" s="1321">
        <v>2176288311</v>
      </c>
      <c r="F42" s="1321">
        <v>165565</v>
      </c>
      <c r="G42" s="1321">
        <v>265916</v>
      </c>
      <c r="H42" s="1321">
        <v>2236601385</v>
      </c>
      <c r="I42" s="1321">
        <v>34645</v>
      </c>
      <c r="J42" s="1321">
        <v>69575</v>
      </c>
      <c r="K42" s="1321">
        <v>483431570</v>
      </c>
      <c r="L42" s="1321">
        <v>204662</v>
      </c>
      <c r="M42" s="1321">
        <v>403091</v>
      </c>
      <c r="N42" s="1321">
        <v>4896321266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879</v>
      </c>
      <c r="C43" s="1322">
        <v>2547</v>
      </c>
      <c r="D43" s="1322">
        <v>37528</v>
      </c>
      <c r="E43" s="1322">
        <v>1268454710</v>
      </c>
      <c r="F43" s="1322">
        <v>107051</v>
      </c>
      <c r="G43" s="1322">
        <v>168436</v>
      </c>
      <c r="H43" s="1322">
        <v>1417755790</v>
      </c>
      <c r="I43" s="1322">
        <v>24943</v>
      </c>
      <c r="J43" s="1322">
        <v>51886</v>
      </c>
      <c r="K43" s="1322">
        <v>352011370</v>
      </c>
      <c r="L43" s="1322">
        <v>134541</v>
      </c>
      <c r="M43" s="1322">
        <v>257850</v>
      </c>
      <c r="N43" s="1322">
        <v>3038221870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021">
        <v>2669</v>
      </c>
      <c r="D44" s="1021">
        <v>38598</v>
      </c>
      <c r="E44" s="1021">
        <v>1445512507</v>
      </c>
      <c r="F44" s="1021">
        <v>112617</v>
      </c>
      <c r="G44" s="1021">
        <v>173083</v>
      </c>
      <c r="H44" s="1021">
        <v>1560709290</v>
      </c>
      <c r="I44" s="1021">
        <v>30511</v>
      </c>
      <c r="J44" s="1021">
        <v>61561</v>
      </c>
      <c r="K44" s="1021">
        <v>381914510</v>
      </c>
      <c r="L44" s="1021">
        <v>145797</v>
      </c>
      <c r="M44" s="1021">
        <v>273242</v>
      </c>
      <c r="N44" s="1021">
        <v>3388136307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021">
        <v>3543</v>
      </c>
      <c r="D45" s="1021">
        <v>59343</v>
      </c>
      <c r="E45" s="1021">
        <v>1914647417</v>
      </c>
      <c r="F45" s="1021">
        <v>138519</v>
      </c>
      <c r="G45" s="1021">
        <v>216263</v>
      </c>
      <c r="H45" s="1021">
        <v>1815916362</v>
      </c>
      <c r="I45" s="1021">
        <v>32859</v>
      </c>
      <c r="J45" s="1021">
        <v>66430</v>
      </c>
      <c r="K45" s="1021">
        <v>423449345</v>
      </c>
      <c r="L45" s="1021">
        <v>174921</v>
      </c>
      <c r="M45" s="1021">
        <v>342036</v>
      </c>
      <c r="N45" s="1021">
        <v>4154013124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021">
        <v>1200</v>
      </c>
      <c r="D46" s="1021">
        <v>19566</v>
      </c>
      <c r="E46" s="1021">
        <v>630085457</v>
      </c>
      <c r="F46" s="1021">
        <v>46906</v>
      </c>
      <c r="G46" s="1021">
        <v>72664</v>
      </c>
      <c r="H46" s="1021">
        <v>593274609</v>
      </c>
      <c r="I46" s="1021">
        <v>12876</v>
      </c>
      <c r="J46" s="1021">
        <v>24021</v>
      </c>
      <c r="K46" s="1021">
        <v>148512870</v>
      </c>
      <c r="L46" s="1021">
        <v>60982</v>
      </c>
      <c r="M46" s="1021">
        <v>116251</v>
      </c>
      <c r="N46" s="1021">
        <v>1371872936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1321">
        <v>669</v>
      </c>
      <c r="D47" s="1321">
        <v>11155</v>
      </c>
      <c r="E47" s="1321">
        <v>318115090</v>
      </c>
      <c r="F47" s="1321">
        <v>29818</v>
      </c>
      <c r="G47" s="1321">
        <v>44846</v>
      </c>
      <c r="H47" s="1321">
        <v>358353523</v>
      </c>
      <c r="I47" s="1321">
        <v>6792</v>
      </c>
      <c r="J47" s="1321">
        <v>12584</v>
      </c>
      <c r="K47" s="1321">
        <v>75144580</v>
      </c>
      <c r="L47" s="1321">
        <v>37279</v>
      </c>
      <c r="M47" s="1321">
        <v>68585</v>
      </c>
      <c r="N47" s="1321">
        <v>751613193</v>
      </c>
      <c r="O47" s="77">
        <v>39</v>
      </c>
    </row>
    <row r="48" spans="1:15" s="124" customFormat="1" ht="23.1" customHeight="1" x14ac:dyDescent="0.15">
      <c r="A48" s="78">
        <v>40</v>
      </c>
      <c r="B48" s="65" t="s">
        <v>888</v>
      </c>
      <c r="C48" s="1322">
        <v>549</v>
      </c>
      <c r="D48" s="1322">
        <v>10606</v>
      </c>
      <c r="E48" s="1322">
        <v>259558990</v>
      </c>
      <c r="F48" s="1322">
        <v>18236</v>
      </c>
      <c r="G48" s="1322">
        <v>27705</v>
      </c>
      <c r="H48" s="1322">
        <v>221821780</v>
      </c>
      <c r="I48" s="1322">
        <v>4284</v>
      </c>
      <c r="J48" s="1322">
        <v>7896</v>
      </c>
      <c r="K48" s="1322">
        <v>49409950</v>
      </c>
      <c r="L48" s="1322">
        <v>23069</v>
      </c>
      <c r="M48" s="1322">
        <v>46207</v>
      </c>
      <c r="N48" s="1322">
        <v>530790720</v>
      </c>
      <c r="O48" s="79">
        <v>40</v>
      </c>
    </row>
    <row r="49" spans="1:15" s="124" customFormat="1" ht="23.1" customHeight="1" x14ac:dyDescent="0.15">
      <c r="A49" s="66">
        <v>41</v>
      </c>
      <c r="B49" s="65" t="s">
        <v>890</v>
      </c>
      <c r="C49" s="1021">
        <v>789</v>
      </c>
      <c r="D49" s="1021">
        <v>13092</v>
      </c>
      <c r="E49" s="1021">
        <v>389709903</v>
      </c>
      <c r="F49" s="1021">
        <v>35609</v>
      </c>
      <c r="G49" s="1021">
        <v>54201</v>
      </c>
      <c r="H49" s="1021">
        <v>424384351</v>
      </c>
      <c r="I49" s="1021">
        <v>7178</v>
      </c>
      <c r="J49" s="1021">
        <v>14946</v>
      </c>
      <c r="K49" s="1021">
        <v>93561720</v>
      </c>
      <c r="L49" s="1021">
        <v>43576</v>
      </c>
      <c r="M49" s="1021">
        <v>82239</v>
      </c>
      <c r="N49" s="1021">
        <v>907655974</v>
      </c>
      <c r="O49" s="67">
        <v>41</v>
      </c>
    </row>
    <row r="50" spans="1:15" s="124" customFormat="1" ht="23.1" customHeight="1" x14ac:dyDescent="0.15">
      <c r="A50" s="66">
        <v>42</v>
      </c>
      <c r="B50" s="65" t="s">
        <v>892</v>
      </c>
      <c r="C50" s="1021">
        <v>742</v>
      </c>
      <c r="D50" s="1021">
        <v>10743</v>
      </c>
      <c r="E50" s="1021">
        <v>368736670</v>
      </c>
      <c r="F50" s="1021">
        <v>34793</v>
      </c>
      <c r="G50" s="1021">
        <v>56289</v>
      </c>
      <c r="H50" s="1021">
        <v>497739750</v>
      </c>
      <c r="I50" s="1021">
        <v>7287</v>
      </c>
      <c r="J50" s="1021">
        <v>15388</v>
      </c>
      <c r="K50" s="1021">
        <v>91585190</v>
      </c>
      <c r="L50" s="1021">
        <v>42822</v>
      </c>
      <c r="M50" s="1021">
        <v>82420</v>
      </c>
      <c r="N50" s="1021">
        <v>958061610</v>
      </c>
      <c r="O50" s="67">
        <v>42</v>
      </c>
    </row>
    <row r="51" spans="1:15" s="124" customFormat="1" ht="23.1" customHeight="1" x14ac:dyDescent="0.15">
      <c r="A51" s="66">
        <v>43</v>
      </c>
      <c r="B51" s="65" t="s">
        <v>894</v>
      </c>
      <c r="C51" s="1021">
        <v>562</v>
      </c>
      <c r="D51" s="1021">
        <v>10236</v>
      </c>
      <c r="E51" s="1021">
        <v>249604580</v>
      </c>
      <c r="F51" s="1021">
        <v>18953</v>
      </c>
      <c r="G51" s="1021">
        <v>30362</v>
      </c>
      <c r="H51" s="1021">
        <v>260983330</v>
      </c>
      <c r="I51" s="1021">
        <v>4245</v>
      </c>
      <c r="J51" s="1021">
        <v>8584</v>
      </c>
      <c r="K51" s="1021">
        <v>56753730</v>
      </c>
      <c r="L51" s="1021">
        <v>23760</v>
      </c>
      <c r="M51" s="1021">
        <v>49182</v>
      </c>
      <c r="N51" s="1021">
        <v>567341640</v>
      </c>
      <c r="O51" s="67">
        <v>43</v>
      </c>
    </row>
    <row r="52" spans="1:15" s="124" customFormat="1" ht="23.1" customHeight="1" x14ac:dyDescent="0.15">
      <c r="A52" s="75">
        <v>44</v>
      </c>
      <c r="B52" s="76" t="s">
        <v>896</v>
      </c>
      <c r="C52" s="1323">
        <v>533</v>
      </c>
      <c r="D52" s="1321">
        <v>9631</v>
      </c>
      <c r="E52" s="1321">
        <v>228770511</v>
      </c>
      <c r="F52" s="1321">
        <v>21484</v>
      </c>
      <c r="G52" s="1321">
        <v>36326</v>
      </c>
      <c r="H52" s="1321">
        <v>288644894</v>
      </c>
      <c r="I52" s="1321">
        <v>5148</v>
      </c>
      <c r="J52" s="1321">
        <v>9784</v>
      </c>
      <c r="K52" s="1321">
        <v>66996570</v>
      </c>
      <c r="L52" s="1321">
        <v>27165</v>
      </c>
      <c r="M52" s="1321">
        <v>55741</v>
      </c>
      <c r="N52" s="1321">
        <v>584411975</v>
      </c>
      <c r="O52" s="77">
        <v>44</v>
      </c>
    </row>
    <row r="53" spans="1:15" ht="23.1" customHeight="1" x14ac:dyDescent="0.15">
      <c r="A53" s="64">
        <v>45</v>
      </c>
      <c r="B53" s="97" t="s">
        <v>897</v>
      </c>
      <c r="C53" s="1130">
        <v>2585</v>
      </c>
      <c r="D53" s="1130">
        <v>38372</v>
      </c>
      <c r="E53" s="1130">
        <v>1238906468</v>
      </c>
      <c r="F53" s="1130">
        <v>113640</v>
      </c>
      <c r="G53" s="1130">
        <v>187105</v>
      </c>
      <c r="H53" s="1130">
        <v>1547441081</v>
      </c>
      <c r="I53" s="1130">
        <v>24708</v>
      </c>
      <c r="J53" s="1130">
        <v>49372</v>
      </c>
      <c r="K53" s="1130">
        <v>326529000</v>
      </c>
      <c r="L53" s="1130">
        <v>140933</v>
      </c>
      <c r="M53" s="1130">
        <v>274849</v>
      </c>
      <c r="N53" s="1130">
        <v>3112876549</v>
      </c>
      <c r="O53" s="59">
        <v>45</v>
      </c>
    </row>
    <row r="54" spans="1:15" ht="23.1" customHeight="1" x14ac:dyDescent="0.15">
      <c r="A54" s="64">
        <v>46</v>
      </c>
      <c r="B54" s="97" t="s">
        <v>898</v>
      </c>
      <c r="C54" s="1130">
        <v>1402</v>
      </c>
      <c r="D54" s="1130">
        <v>23936</v>
      </c>
      <c r="E54" s="1130">
        <v>723765997</v>
      </c>
      <c r="F54" s="1130">
        <v>49345</v>
      </c>
      <c r="G54" s="1130">
        <v>86682</v>
      </c>
      <c r="H54" s="1130">
        <v>755973552</v>
      </c>
      <c r="I54" s="1130">
        <v>9627</v>
      </c>
      <c r="J54" s="1130">
        <v>21089</v>
      </c>
      <c r="K54" s="1130">
        <v>134103020</v>
      </c>
      <c r="L54" s="1130">
        <v>60374</v>
      </c>
      <c r="M54" s="1130">
        <v>131707</v>
      </c>
      <c r="N54" s="1130">
        <v>1613842569</v>
      </c>
      <c r="O54" s="59">
        <v>46</v>
      </c>
    </row>
    <row r="55" spans="1:15" ht="23.1" customHeight="1" x14ac:dyDescent="0.15">
      <c r="A55" s="64">
        <v>52</v>
      </c>
      <c r="B55" s="97" t="s">
        <v>899</v>
      </c>
      <c r="C55" s="1130">
        <v>557</v>
      </c>
      <c r="D55" s="1130">
        <v>9184</v>
      </c>
      <c r="E55" s="1130">
        <v>286338811</v>
      </c>
      <c r="F55" s="1130">
        <v>19158</v>
      </c>
      <c r="G55" s="1130">
        <v>29193</v>
      </c>
      <c r="H55" s="1130">
        <v>249990739</v>
      </c>
      <c r="I55" s="1130">
        <v>4158</v>
      </c>
      <c r="J55" s="1130">
        <v>9109</v>
      </c>
      <c r="K55" s="1130">
        <v>62142120</v>
      </c>
      <c r="L55" s="1130">
        <v>23873</v>
      </c>
      <c r="M55" s="1130">
        <v>47486</v>
      </c>
      <c r="N55" s="1130">
        <v>598471670</v>
      </c>
      <c r="O55" s="59">
        <v>52</v>
      </c>
    </row>
    <row r="56" spans="1:15" ht="23.1" customHeight="1" x14ac:dyDescent="0.15">
      <c r="A56" s="64">
        <v>54</v>
      </c>
      <c r="B56" s="97" t="s">
        <v>900</v>
      </c>
      <c r="C56" s="1130">
        <v>422</v>
      </c>
      <c r="D56" s="1130">
        <v>6254</v>
      </c>
      <c r="E56" s="1130">
        <v>172222810</v>
      </c>
      <c r="F56" s="1130">
        <v>14312</v>
      </c>
      <c r="G56" s="1130">
        <v>21994</v>
      </c>
      <c r="H56" s="1130">
        <v>217536973</v>
      </c>
      <c r="I56" s="1130">
        <v>3085</v>
      </c>
      <c r="J56" s="1130">
        <v>6797</v>
      </c>
      <c r="K56" s="1130">
        <v>42850770</v>
      </c>
      <c r="L56" s="1130">
        <v>17819</v>
      </c>
      <c r="M56" s="1130">
        <v>35045</v>
      </c>
      <c r="N56" s="1130">
        <v>432610553</v>
      </c>
      <c r="O56" s="59">
        <v>54</v>
      </c>
    </row>
    <row r="57" spans="1:15" ht="23.1" customHeight="1" thickBot="1" x14ac:dyDescent="0.2">
      <c r="A57" s="723">
        <v>59</v>
      </c>
      <c r="B57" s="724" t="s">
        <v>902</v>
      </c>
      <c r="C57" s="1324">
        <v>1271</v>
      </c>
      <c r="D57" s="1324">
        <v>21488</v>
      </c>
      <c r="E57" s="1324">
        <v>576539295</v>
      </c>
      <c r="F57" s="1324">
        <v>39345</v>
      </c>
      <c r="G57" s="1324">
        <v>63318</v>
      </c>
      <c r="H57" s="1324">
        <v>602760988</v>
      </c>
      <c r="I57" s="1324">
        <v>8191</v>
      </c>
      <c r="J57" s="1324">
        <v>17306</v>
      </c>
      <c r="K57" s="1324">
        <v>113626080</v>
      </c>
      <c r="L57" s="1324">
        <v>48807</v>
      </c>
      <c r="M57" s="1324">
        <v>102112</v>
      </c>
      <c r="N57" s="1324">
        <v>1292926363</v>
      </c>
      <c r="O57" s="725">
        <v>59</v>
      </c>
    </row>
    <row r="58" spans="1:15" ht="23.1" customHeight="1" x14ac:dyDescent="0.15">
      <c r="A58" s="64">
        <v>61</v>
      </c>
      <c r="B58" s="97" t="s">
        <v>904</v>
      </c>
      <c r="C58" s="1130">
        <v>1053</v>
      </c>
      <c r="D58" s="1130">
        <v>16836</v>
      </c>
      <c r="E58" s="1130">
        <v>548903663</v>
      </c>
      <c r="F58" s="1130">
        <v>34778</v>
      </c>
      <c r="G58" s="1130">
        <v>51412</v>
      </c>
      <c r="H58" s="1130">
        <v>579369329</v>
      </c>
      <c r="I58" s="1130">
        <v>7980</v>
      </c>
      <c r="J58" s="1130">
        <v>15275</v>
      </c>
      <c r="K58" s="1130">
        <v>108187610</v>
      </c>
      <c r="L58" s="1130">
        <v>43811</v>
      </c>
      <c r="M58" s="1130">
        <v>83523</v>
      </c>
      <c r="N58" s="1130">
        <v>1236460602</v>
      </c>
      <c r="O58" s="59">
        <v>61</v>
      </c>
    </row>
    <row r="59" spans="1:15" ht="23.1" customHeight="1" x14ac:dyDescent="0.15">
      <c r="A59" s="64">
        <v>66</v>
      </c>
      <c r="B59" s="97" t="s">
        <v>906</v>
      </c>
      <c r="C59" s="1130">
        <v>3438</v>
      </c>
      <c r="D59" s="1130">
        <v>50820</v>
      </c>
      <c r="E59" s="1130">
        <v>1670520361</v>
      </c>
      <c r="F59" s="1130">
        <v>137992</v>
      </c>
      <c r="G59" s="1130">
        <v>231270</v>
      </c>
      <c r="H59" s="1130">
        <v>1846936609</v>
      </c>
      <c r="I59" s="1130">
        <v>27033</v>
      </c>
      <c r="J59" s="1130">
        <v>57963</v>
      </c>
      <c r="K59" s="1130">
        <v>361097590</v>
      </c>
      <c r="L59" s="1130">
        <v>168463</v>
      </c>
      <c r="M59" s="1130">
        <v>340053</v>
      </c>
      <c r="N59" s="1130">
        <v>3878554560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30">
        <v>840</v>
      </c>
      <c r="D60" s="1130">
        <v>16270</v>
      </c>
      <c r="E60" s="1130">
        <v>383221640</v>
      </c>
      <c r="F60" s="1130">
        <v>19873</v>
      </c>
      <c r="G60" s="1130">
        <v>34178</v>
      </c>
      <c r="H60" s="1130">
        <v>328355760</v>
      </c>
      <c r="I60" s="1130">
        <v>4968</v>
      </c>
      <c r="J60" s="1130">
        <v>9847</v>
      </c>
      <c r="K60" s="1130">
        <v>62059390</v>
      </c>
      <c r="L60" s="1130">
        <v>25681</v>
      </c>
      <c r="M60" s="1130">
        <v>60295</v>
      </c>
      <c r="N60" s="1130">
        <v>773636790</v>
      </c>
      <c r="O60" s="59">
        <v>67</v>
      </c>
    </row>
    <row r="61" spans="1:15" s="103" customFormat="1" ht="23.1" customHeight="1" x14ac:dyDescent="0.15">
      <c r="A61" s="66">
        <v>70</v>
      </c>
      <c r="B61" s="65" t="s">
        <v>910</v>
      </c>
      <c r="C61" s="1021">
        <v>613</v>
      </c>
      <c r="D61" s="1021">
        <v>9146</v>
      </c>
      <c r="E61" s="1021">
        <v>320749540</v>
      </c>
      <c r="F61" s="1021">
        <v>21620</v>
      </c>
      <c r="G61" s="1021">
        <v>37020</v>
      </c>
      <c r="H61" s="1021">
        <v>381188430</v>
      </c>
      <c r="I61" s="1021">
        <v>4584</v>
      </c>
      <c r="J61" s="1021">
        <v>9573</v>
      </c>
      <c r="K61" s="1021">
        <v>62185760</v>
      </c>
      <c r="L61" s="1021">
        <v>26817</v>
      </c>
      <c r="M61" s="1021">
        <v>55739</v>
      </c>
      <c r="N61" s="1021">
        <v>764123730</v>
      </c>
      <c r="O61" s="67">
        <v>70</v>
      </c>
    </row>
    <row r="62" spans="1:15" s="103" customFormat="1" ht="23.1" customHeight="1" x14ac:dyDescent="0.15">
      <c r="A62" s="66">
        <v>72</v>
      </c>
      <c r="B62" s="65" t="s">
        <v>912</v>
      </c>
      <c r="C62" s="1321">
        <v>3354</v>
      </c>
      <c r="D62" s="1321">
        <v>58701</v>
      </c>
      <c r="E62" s="1321">
        <v>1571284413</v>
      </c>
      <c r="F62" s="1321">
        <v>126298</v>
      </c>
      <c r="G62" s="1321">
        <v>211857</v>
      </c>
      <c r="H62" s="1321">
        <v>1927577025</v>
      </c>
      <c r="I62" s="1321">
        <v>26010</v>
      </c>
      <c r="J62" s="1321">
        <v>53707</v>
      </c>
      <c r="K62" s="1321">
        <v>339132170</v>
      </c>
      <c r="L62" s="1321">
        <v>155662</v>
      </c>
      <c r="M62" s="1321">
        <v>324265</v>
      </c>
      <c r="N62" s="1321">
        <v>3837993608</v>
      </c>
      <c r="O62" s="67">
        <v>72</v>
      </c>
    </row>
    <row r="63" spans="1:15" s="103" customFormat="1" ht="23.1" customHeight="1" x14ac:dyDescent="0.15">
      <c r="A63" s="70">
        <v>74</v>
      </c>
      <c r="B63" s="62" t="s">
        <v>914</v>
      </c>
      <c r="C63" s="1322">
        <v>655</v>
      </c>
      <c r="D63" s="1322">
        <v>10240</v>
      </c>
      <c r="E63" s="1322">
        <v>304057920</v>
      </c>
      <c r="F63" s="1322">
        <v>25306</v>
      </c>
      <c r="G63" s="1322">
        <v>40145</v>
      </c>
      <c r="H63" s="1322">
        <v>359908910</v>
      </c>
      <c r="I63" s="1322">
        <v>5205</v>
      </c>
      <c r="J63" s="1322">
        <v>11717</v>
      </c>
      <c r="K63" s="1322">
        <v>72069874</v>
      </c>
      <c r="L63" s="1322">
        <v>31166</v>
      </c>
      <c r="M63" s="1322">
        <v>62102</v>
      </c>
      <c r="N63" s="1322">
        <v>736036704</v>
      </c>
      <c r="O63" s="71">
        <v>74</v>
      </c>
    </row>
    <row r="64" spans="1:15" s="103" customFormat="1" ht="23.1" customHeight="1" x14ac:dyDescent="0.15">
      <c r="A64" s="66">
        <v>81</v>
      </c>
      <c r="B64" s="65" t="s">
        <v>916</v>
      </c>
      <c r="C64" s="1021">
        <v>3191</v>
      </c>
      <c r="D64" s="1021">
        <v>55842</v>
      </c>
      <c r="E64" s="1021">
        <v>1502415375</v>
      </c>
      <c r="F64" s="1021">
        <v>95599</v>
      </c>
      <c r="G64" s="1021">
        <v>152729</v>
      </c>
      <c r="H64" s="1021">
        <v>1512623412</v>
      </c>
      <c r="I64" s="1021">
        <v>20962</v>
      </c>
      <c r="J64" s="1021">
        <v>42850</v>
      </c>
      <c r="K64" s="1021">
        <v>271649390</v>
      </c>
      <c r="L64" s="1021">
        <v>119752</v>
      </c>
      <c r="M64" s="1021">
        <v>251421</v>
      </c>
      <c r="N64" s="1021">
        <v>3286688177</v>
      </c>
      <c r="O64" s="67">
        <v>81</v>
      </c>
    </row>
    <row r="65" spans="1:15" s="103" customFormat="1" ht="23.1" customHeight="1" x14ac:dyDescent="0.15">
      <c r="A65" s="66">
        <v>82</v>
      </c>
      <c r="B65" s="65" t="s">
        <v>918</v>
      </c>
      <c r="C65" s="1021">
        <v>3853</v>
      </c>
      <c r="D65" s="1021">
        <v>62687</v>
      </c>
      <c r="E65" s="1021">
        <v>1955865608</v>
      </c>
      <c r="F65" s="1021">
        <v>136636</v>
      </c>
      <c r="G65" s="1021">
        <v>231122</v>
      </c>
      <c r="H65" s="1021">
        <v>1997374325</v>
      </c>
      <c r="I65" s="1021">
        <v>30929</v>
      </c>
      <c r="J65" s="1021">
        <v>69172</v>
      </c>
      <c r="K65" s="1021">
        <v>439322110</v>
      </c>
      <c r="L65" s="1021">
        <v>171418</v>
      </c>
      <c r="M65" s="1021">
        <v>362981</v>
      </c>
      <c r="N65" s="1021">
        <v>4392562043</v>
      </c>
      <c r="O65" s="67">
        <v>82</v>
      </c>
    </row>
    <row r="66" spans="1:15" s="103" customFormat="1" ht="23.1" customHeight="1" x14ac:dyDescent="0.15">
      <c r="A66" s="66">
        <v>83</v>
      </c>
      <c r="B66" s="65" t="s">
        <v>919</v>
      </c>
      <c r="C66" s="1021">
        <v>1630</v>
      </c>
      <c r="D66" s="1021">
        <v>25591</v>
      </c>
      <c r="E66" s="1021">
        <v>816748142</v>
      </c>
      <c r="F66" s="1021">
        <v>63395</v>
      </c>
      <c r="G66" s="1021">
        <v>113543</v>
      </c>
      <c r="H66" s="1021">
        <v>1023924345</v>
      </c>
      <c r="I66" s="1021">
        <v>15542</v>
      </c>
      <c r="J66" s="1021">
        <v>33062</v>
      </c>
      <c r="K66" s="1021">
        <v>200531980</v>
      </c>
      <c r="L66" s="1021">
        <v>80567</v>
      </c>
      <c r="M66" s="1021">
        <v>172196</v>
      </c>
      <c r="N66" s="1021">
        <v>2041204467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920</v>
      </c>
      <c r="C67" s="1321">
        <v>812</v>
      </c>
      <c r="D67" s="1321">
        <v>8551</v>
      </c>
      <c r="E67" s="1321">
        <v>362898730</v>
      </c>
      <c r="F67" s="1321">
        <v>50742</v>
      </c>
      <c r="G67" s="1321">
        <v>73881</v>
      </c>
      <c r="H67" s="1321">
        <v>639817740</v>
      </c>
      <c r="I67" s="1321">
        <v>17723</v>
      </c>
      <c r="J67" s="1321">
        <v>31961</v>
      </c>
      <c r="K67" s="1321">
        <v>193123380</v>
      </c>
      <c r="L67" s="1321">
        <v>69277</v>
      </c>
      <c r="M67" s="1321">
        <v>114393</v>
      </c>
      <c r="N67" s="1321">
        <v>1195839850</v>
      </c>
      <c r="O67" s="67">
        <v>301</v>
      </c>
    </row>
    <row r="68" spans="1:15" s="103" customFormat="1" ht="23.1" customHeight="1" x14ac:dyDescent="0.15">
      <c r="A68" s="72">
        <v>302</v>
      </c>
      <c r="B68" s="62" t="s">
        <v>922</v>
      </c>
      <c r="C68" s="1322">
        <v>839</v>
      </c>
      <c r="D68" s="1322">
        <v>8355</v>
      </c>
      <c r="E68" s="1322">
        <v>383307489</v>
      </c>
      <c r="F68" s="1322">
        <v>62078</v>
      </c>
      <c r="G68" s="1322">
        <v>87808</v>
      </c>
      <c r="H68" s="1322">
        <v>680320623</v>
      </c>
      <c r="I68" s="1322">
        <v>5041</v>
      </c>
      <c r="J68" s="1322">
        <v>8525</v>
      </c>
      <c r="K68" s="1322">
        <v>59994000</v>
      </c>
      <c r="L68" s="1322">
        <v>67958</v>
      </c>
      <c r="M68" s="1322">
        <v>104688</v>
      </c>
      <c r="N68" s="1322">
        <v>1123622112</v>
      </c>
      <c r="O68" s="73">
        <v>302</v>
      </c>
    </row>
    <row r="69" spans="1:15" s="103" customFormat="1" ht="23.1" customHeight="1" x14ac:dyDescent="0.15">
      <c r="A69" s="66">
        <v>303</v>
      </c>
      <c r="B69" s="65" t="s">
        <v>924</v>
      </c>
      <c r="C69" s="1021">
        <v>128</v>
      </c>
      <c r="D69" s="1021">
        <v>1386</v>
      </c>
      <c r="E69" s="1021">
        <v>61940220</v>
      </c>
      <c r="F69" s="1021">
        <v>9946</v>
      </c>
      <c r="G69" s="1021">
        <v>14730</v>
      </c>
      <c r="H69" s="1021">
        <v>105722550</v>
      </c>
      <c r="I69" s="1021">
        <v>2950</v>
      </c>
      <c r="J69" s="1021">
        <v>5734</v>
      </c>
      <c r="K69" s="1021">
        <v>34901000</v>
      </c>
      <c r="L69" s="1021">
        <v>13024</v>
      </c>
      <c r="M69" s="1021">
        <v>21850</v>
      </c>
      <c r="N69" s="1021">
        <v>202563770</v>
      </c>
      <c r="O69" s="67">
        <v>303</v>
      </c>
    </row>
    <row r="70" spans="1:15" s="103" customFormat="1" ht="23.1" customHeight="1" x14ac:dyDescent="0.15">
      <c r="A70" s="66"/>
      <c r="B70" s="65"/>
      <c r="C70" s="1021"/>
      <c r="D70" s="1021"/>
      <c r="E70" s="1021"/>
      <c r="F70" s="1021"/>
      <c r="G70" s="1021"/>
      <c r="H70" s="1021"/>
      <c r="I70" s="1021"/>
      <c r="J70" s="1021"/>
      <c r="K70" s="1021"/>
      <c r="L70" s="1021"/>
      <c r="M70" s="1021"/>
      <c r="N70" s="1021"/>
      <c r="O70" s="67"/>
    </row>
    <row r="71" spans="1:15" s="103" customFormat="1" ht="23.1" customHeight="1" x14ac:dyDescent="0.15">
      <c r="A71" s="66"/>
      <c r="B71" s="65"/>
      <c r="C71" s="1021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021"/>
      <c r="O71" s="67"/>
    </row>
    <row r="72" spans="1:15" s="103" customFormat="1" ht="23.1" customHeight="1" x14ac:dyDescent="0.15">
      <c r="A72" s="66"/>
      <c r="B72" s="65"/>
      <c r="C72" s="1321"/>
      <c r="D72" s="1321"/>
      <c r="E72" s="1321"/>
      <c r="F72" s="1321"/>
      <c r="G72" s="1321"/>
      <c r="H72" s="1321"/>
      <c r="I72" s="1321"/>
      <c r="J72" s="1321"/>
      <c r="K72" s="1321"/>
      <c r="L72" s="1321"/>
      <c r="M72" s="1321"/>
      <c r="N72" s="1321"/>
      <c r="O72" s="67"/>
    </row>
    <row r="73" spans="1:15" s="103" customFormat="1" ht="23.1" customHeight="1" x14ac:dyDescent="0.15">
      <c r="A73" s="70"/>
      <c r="B73" s="62"/>
      <c r="C73" s="1322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71"/>
    </row>
    <row r="74" spans="1:15" s="103" customFormat="1" ht="23.1" customHeight="1" x14ac:dyDescent="0.15">
      <c r="A74" s="66"/>
      <c r="B74" s="65"/>
      <c r="C74" s="1021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021"/>
      <c r="O74" s="67"/>
    </row>
    <row r="75" spans="1:15" s="103" customFormat="1" ht="23.1" customHeight="1" x14ac:dyDescent="0.15">
      <c r="A75" s="66"/>
      <c r="B75" s="65"/>
      <c r="C75" s="1021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021"/>
      <c r="O75" s="67"/>
    </row>
    <row r="76" spans="1:15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67"/>
    </row>
    <row r="77" spans="1:15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67"/>
    </row>
    <row r="78" spans="1:15" s="103" customFormat="1" ht="23.1" customHeight="1" x14ac:dyDescent="0.15">
      <c r="A78" s="70"/>
      <c r="B78" s="62"/>
      <c r="C78" s="1322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71"/>
    </row>
    <row r="79" spans="1:15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67"/>
    </row>
    <row r="80" spans="1:15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67"/>
    </row>
    <row r="81" spans="1:15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67"/>
    </row>
    <row r="82" spans="1:15" s="103" customFormat="1" ht="23.1" customHeight="1" x14ac:dyDescent="0.15">
      <c r="A82" s="66"/>
      <c r="B82" s="76"/>
      <c r="C82" s="1321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67"/>
    </row>
    <row r="83" spans="1:15" s="103" customFormat="1" ht="23.1" customHeight="1" x14ac:dyDescent="0.15">
      <c r="A83" s="70"/>
      <c r="B83" s="65"/>
      <c r="C83" s="1322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71"/>
    </row>
    <row r="84" spans="1:15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67"/>
    </row>
    <row r="85" spans="1:15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67"/>
    </row>
    <row r="86" spans="1:15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67"/>
    </row>
    <row r="87" spans="1:15" s="103" customFormat="1" ht="23.1" customHeight="1" x14ac:dyDescent="0.15">
      <c r="A87" s="75"/>
      <c r="B87" s="76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77"/>
    </row>
    <row r="88" spans="1:15" s="103" customFormat="1" ht="23.1" customHeight="1" x14ac:dyDescent="0.15">
      <c r="A88" s="70"/>
      <c r="B88" s="65"/>
      <c r="C88" s="1322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71"/>
    </row>
    <row r="89" spans="1:15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67"/>
    </row>
    <row r="90" spans="1:15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67"/>
    </row>
    <row r="91" spans="1:15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67"/>
    </row>
    <row r="92" spans="1:15" s="103" customFormat="1" ht="23.1" customHeight="1" x14ac:dyDescent="0.15">
      <c r="A92" s="75"/>
      <c r="B92" s="76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77"/>
    </row>
    <row r="93" spans="1:15" s="103" customFormat="1" ht="23.1" customHeight="1" x14ac:dyDescent="0.15">
      <c r="A93" s="70"/>
      <c r="B93" s="65"/>
      <c r="C93" s="1322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71"/>
    </row>
    <row r="94" spans="1:15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67"/>
    </row>
    <row r="95" spans="1:15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67"/>
    </row>
    <row r="96" spans="1:15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67"/>
    </row>
    <row r="97" spans="1:15" s="103" customFormat="1" ht="23.1" customHeight="1" x14ac:dyDescent="0.15">
      <c r="A97" s="75"/>
      <c r="B97" s="76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77"/>
    </row>
    <row r="98" spans="1:15" s="103" customFormat="1" ht="23.1" customHeight="1" x14ac:dyDescent="0.15">
      <c r="A98" s="70"/>
      <c r="B98" s="65"/>
      <c r="C98" s="1322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71"/>
    </row>
    <row r="99" spans="1:15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67"/>
    </row>
    <row r="100" spans="1:15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67"/>
    </row>
    <row r="101" spans="1:15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67"/>
    </row>
    <row r="102" spans="1:15" s="103" customFormat="1" ht="23.1" customHeight="1" x14ac:dyDescent="0.15">
      <c r="A102" s="75"/>
      <c r="B102" s="76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77"/>
    </row>
    <row r="103" spans="1:15" s="124" customFormat="1" ht="23.1" customHeight="1" x14ac:dyDescent="0.15">
      <c r="A103" s="78"/>
      <c r="B103" s="65"/>
      <c r="C103" s="1322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79"/>
    </row>
    <row r="104" spans="1:15" s="124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67"/>
    </row>
    <row r="105" spans="1:15" s="124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67"/>
    </row>
    <row r="106" spans="1:15" s="124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67"/>
    </row>
    <row r="107" spans="1:15" s="124" customFormat="1" ht="23.1" customHeight="1" thickBot="1" x14ac:dyDescent="0.2">
      <c r="A107" s="81"/>
      <c r="B107" s="82"/>
      <c r="C107" s="1325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Q254"/>
  <sheetViews>
    <sheetView view="pageBreakPreview" zoomScale="75" zoomScaleNormal="100" workbookViewId="0">
      <selection activeCell="A2" sqref="A2"/>
    </sheetView>
  </sheetViews>
  <sheetFormatPr defaultRowHeight="16.5" customHeight="1" x14ac:dyDescent="0.15"/>
  <cols>
    <col min="1" max="1" width="9.625" style="304" customWidth="1"/>
    <col min="2" max="2" width="9.25" style="304" bestFit="1" customWidth="1"/>
    <col min="3" max="3" width="10.875" style="304" bestFit="1" customWidth="1"/>
    <col min="4" max="4" width="9.875" style="304" bestFit="1" customWidth="1"/>
    <col min="5" max="5" width="10.875" style="304" bestFit="1" customWidth="1"/>
    <col min="6" max="7" width="9.25" style="304" bestFit="1" customWidth="1"/>
    <col min="8" max="9" width="9.125" style="304" bestFit="1" customWidth="1"/>
    <col min="10" max="17" width="10.75" style="304" customWidth="1"/>
    <col min="18" max="16384" width="9" style="305"/>
  </cols>
  <sheetData>
    <row r="1" spans="1:17" ht="16.5" customHeight="1" x14ac:dyDescent="0.15">
      <c r="A1" s="580" t="s">
        <v>938</v>
      </c>
      <c r="B1" s="581"/>
      <c r="C1" s="582"/>
      <c r="D1" s="582"/>
      <c r="E1" s="581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692"/>
    </row>
    <row r="2" spans="1:17" ht="16.5" customHeight="1" x14ac:dyDescent="0.15">
      <c r="A2" s="583"/>
      <c r="B2" s="581"/>
      <c r="C2" s="582"/>
      <c r="D2" s="582"/>
      <c r="E2" s="581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692"/>
    </row>
    <row r="3" spans="1:17" s="306" customFormat="1" ht="18" customHeight="1" thickBot="1" x14ac:dyDescent="0.2">
      <c r="A3" s="577" t="s">
        <v>790</v>
      </c>
      <c r="B3" s="578"/>
      <c r="C3" s="579"/>
      <c r="D3" s="579"/>
      <c r="E3" s="578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693"/>
    </row>
    <row r="4" spans="1:17" s="306" customFormat="1" ht="16.5" customHeight="1" x14ac:dyDescent="0.15">
      <c r="A4" s="307"/>
      <c r="B4" s="2185" t="s">
        <v>791</v>
      </c>
      <c r="C4" s="2186"/>
      <c r="D4" s="2186"/>
      <c r="E4" s="2186"/>
      <c r="F4" s="2186"/>
      <c r="G4" s="2186"/>
      <c r="H4" s="2186"/>
      <c r="I4" s="2187"/>
      <c r="J4" s="2185" t="s">
        <v>792</v>
      </c>
      <c r="K4" s="2190"/>
      <c r="L4" s="2190"/>
      <c r="M4" s="2190"/>
      <c r="N4" s="2190"/>
      <c r="O4" s="2190"/>
      <c r="P4" s="2190"/>
      <c r="Q4" s="2191"/>
    </row>
    <row r="5" spans="1:17" s="306" customFormat="1" ht="16.5" customHeight="1" x14ac:dyDescent="0.15">
      <c r="A5" s="663" t="s">
        <v>144</v>
      </c>
      <c r="B5" s="308" t="s">
        <v>793</v>
      </c>
      <c r="C5" s="309"/>
      <c r="D5" s="309"/>
      <c r="E5" s="309"/>
      <c r="F5" s="310" t="s">
        <v>794</v>
      </c>
      <c r="G5" s="309"/>
      <c r="H5" s="309"/>
      <c r="I5" s="664"/>
      <c r="J5" s="308" t="s">
        <v>795</v>
      </c>
      <c r="K5" s="309"/>
      <c r="L5" s="309"/>
      <c r="M5" s="309"/>
      <c r="N5" s="2182" t="s">
        <v>796</v>
      </c>
      <c r="O5" s="2183"/>
      <c r="P5" s="2183"/>
      <c r="Q5" s="2184"/>
    </row>
    <row r="6" spans="1:17" s="306" customFormat="1" ht="16.5" customHeight="1" thickBot="1" x14ac:dyDescent="0.2">
      <c r="A6" s="665"/>
      <c r="B6" s="311" t="s">
        <v>477</v>
      </c>
      <c r="C6" s="312" t="s">
        <v>478</v>
      </c>
      <c r="D6" s="312" t="s">
        <v>479</v>
      </c>
      <c r="E6" s="312" t="s">
        <v>449</v>
      </c>
      <c r="F6" s="312" t="s">
        <v>477</v>
      </c>
      <c r="G6" s="312" t="s">
        <v>478</v>
      </c>
      <c r="H6" s="312" t="s">
        <v>479</v>
      </c>
      <c r="I6" s="666" t="s">
        <v>449</v>
      </c>
      <c r="J6" s="311" t="s">
        <v>477</v>
      </c>
      <c r="K6" s="312" t="s">
        <v>478</v>
      </c>
      <c r="L6" s="312" t="s">
        <v>479</v>
      </c>
      <c r="M6" s="312" t="s">
        <v>449</v>
      </c>
      <c r="N6" s="312" t="s">
        <v>477</v>
      </c>
      <c r="O6" s="312" t="s">
        <v>478</v>
      </c>
      <c r="P6" s="312" t="s">
        <v>479</v>
      </c>
      <c r="Q6" s="313" t="s">
        <v>449</v>
      </c>
    </row>
    <row r="7" spans="1:17" s="306" customFormat="1" ht="16.5" customHeight="1" x14ac:dyDescent="0.15">
      <c r="A7" s="307"/>
      <c r="B7" s="314"/>
      <c r="C7" s="315"/>
      <c r="D7" s="315"/>
      <c r="E7" s="315"/>
      <c r="F7" s="315"/>
      <c r="G7" s="315"/>
      <c r="H7" s="315"/>
      <c r="I7" s="667"/>
      <c r="J7" s="314"/>
      <c r="K7" s="315"/>
      <c r="L7" s="315"/>
      <c r="M7" s="315"/>
      <c r="N7" s="315"/>
      <c r="O7" s="315"/>
      <c r="P7" s="315"/>
      <c r="Q7" s="316"/>
    </row>
    <row r="8" spans="1:17" s="306" customFormat="1" ht="16.5" customHeight="1" x14ac:dyDescent="0.15">
      <c r="A8" s="289" t="s">
        <v>32</v>
      </c>
      <c r="B8" s="668">
        <v>15.308999999999999</v>
      </c>
      <c r="C8" s="669">
        <v>591.07100000000003</v>
      </c>
      <c r="D8" s="669">
        <v>135.37</v>
      </c>
      <c r="E8" s="670">
        <v>741.75</v>
      </c>
      <c r="F8" s="671">
        <v>16.420000000000002</v>
      </c>
      <c r="G8" s="671">
        <v>1.7</v>
      </c>
      <c r="H8" s="671">
        <v>2.2200000000000002</v>
      </c>
      <c r="I8" s="672">
        <v>2.1</v>
      </c>
      <c r="J8" s="673">
        <v>25324</v>
      </c>
      <c r="K8" s="674">
        <v>7285</v>
      </c>
      <c r="L8" s="674">
        <v>6021</v>
      </c>
      <c r="M8" s="674">
        <v>9957</v>
      </c>
      <c r="N8" s="674">
        <v>63658</v>
      </c>
      <c r="O8" s="674">
        <v>73018</v>
      </c>
      <c r="P8" s="674">
        <v>18113</v>
      </c>
      <c r="Q8" s="675">
        <v>154789</v>
      </c>
    </row>
    <row r="9" spans="1:17" s="306" customFormat="1" ht="16.5" customHeight="1" x14ac:dyDescent="0.15">
      <c r="A9" s="289" t="s">
        <v>7</v>
      </c>
      <c r="B9" s="668">
        <v>17.478000000000002</v>
      </c>
      <c r="C9" s="669">
        <v>706.31299999999999</v>
      </c>
      <c r="D9" s="669">
        <v>157.27000000000001</v>
      </c>
      <c r="E9" s="670">
        <v>881.06100000000004</v>
      </c>
      <c r="F9" s="671">
        <v>15.57</v>
      </c>
      <c r="G9" s="671">
        <v>1.68</v>
      </c>
      <c r="H9" s="671">
        <v>2.19</v>
      </c>
      <c r="I9" s="672">
        <v>2.04</v>
      </c>
      <c r="J9" s="673">
        <v>28856</v>
      </c>
      <c r="K9" s="674">
        <v>7461</v>
      </c>
      <c r="L9" s="674">
        <v>6108</v>
      </c>
      <c r="M9" s="674">
        <v>10437</v>
      </c>
      <c r="N9" s="674">
        <v>78544</v>
      </c>
      <c r="O9" s="674">
        <v>88353</v>
      </c>
      <c r="P9" s="674">
        <v>21016</v>
      </c>
      <c r="Q9" s="675">
        <v>187912</v>
      </c>
    </row>
    <row r="10" spans="1:17" s="306" customFormat="1" ht="16.5" customHeight="1" x14ac:dyDescent="0.15">
      <c r="A10" s="289" t="s">
        <v>8</v>
      </c>
      <c r="B10" s="668">
        <v>17.75</v>
      </c>
      <c r="C10" s="669">
        <v>721.69200000000001</v>
      </c>
      <c r="D10" s="669">
        <v>161.137</v>
      </c>
      <c r="E10" s="670">
        <v>900.57799999999997</v>
      </c>
      <c r="F10" s="671">
        <v>15.51</v>
      </c>
      <c r="G10" s="671">
        <v>1.65</v>
      </c>
      <c r="H10" s="671">
        <v>2.16</v>
      </c>
      <c r="I10" s="672">
        <v>2.0099999999999998</v>
      </c>
      <c r="J10" s="673">
        <v>30048</v>
      </c>
      <c r="K10" s="674">
        <v>7806</v>
      </c>
      <c r="L10" s="674">
        <v>6087</v>
      </c>
      <c r="M10" s="674">
        <v>10851</v>
      </c>
      <c r="N10" s="674">
        <v>82700</v>
      </c>
      <c r="O10" s="674">
        <v>93021</v>
      </c>
      <c r="P10" s="674">
        <v>21159</v>
      </c>
      <c r="Q10" s="675">
        <v>196880</v>
      </c>
    </row>
    <row r="11" spans="1:17" s="306" customFormat="1" ht="16.5" customHeight="1" x14ac:dyDescent="0.15">
      <c r="A11" s="289" t="s">
        <v>13</v>
      </c>
      <c r="B11" s="668">
        <v>17.795999999999999</v>
      </c>
      <c r="C11" s="669">
        <v>719.24099999999999</v>
      </c>
      <c r="D11" s="669">
        <v>164.119</v>
      </c>
      <c r="E11" s="670">
        <v>901.15599999999995</v>
      </c>
      <c r="F11" s="671">
        <v>15.37</v>
      </c>
      <c r="G11" s="671">
        <v>1.66</v>
      </c>
      <c r="H11" s="671">
        <v>2.13</v>
      </c>
      <c r="I11" s="672">
        <v>2.0099999999999998</v>
      </c>
      <c r="J11" s="673">
        <v>31771</v>
      </c>
      <c r="K11" s="674">
        <v>8014</v>
      </c>
      <c r="L11" s="674">
        <v>6157</v>
      </c>
      <c r="M11" s="674">
        <v>11236</v>
      </c>
      <c r="N11" s="674">
        <v>86916</v>
      </c>
      <c r="O11" s="674">
        <v>95570</v>
      </c>
      <c r="P11" s="674">
        <v>21524</v>
      </c>
      <c r="Q11" s="675">
        <v>204011</v>
      </c>
    </row>
    <row r="12" spans="1:17" s="306" customFormat="1" ht="16.5" customHeight="1" thickBot="1" x14ac:dyDescent="0.2">
      <c r="A12" s="290" t="s">
        <v>30</v>
      </c>
      <c r="B12" s="676">
        <v>17.751000000000001</v>
      </c>
      <c r="C12" s="677">
        <v>724.07299999999998</v>
      </c>
      <c r="D12" s="677">
        <v>168.73599999999999</v>
      </c>
      <c r="E12" s="678">
        <v>910.56</v>
      </c>
      <c r="F12" s="679">
        <v>15.27</v>
      </c>
      <c r="G12" s="679">
        <v>1.63</v>
      </c>
      <c r="H12" s="679">
        <v>2.08</v>
      </c>
      <c r="I12" s="680">
        <v>1.98</v>
      </c>
      <c r="J12" s="681">
        <v>32986</v>
      </c>
      <c r="K12" s="682">
        <v>8275</v>
      </c>
      <c r="L12" s="682">
        <v>6266</v>
      </c>
      <c r="M12" s="682">
        <v>11599</v>
      </c>
      <c r="N12" s="682">
        <v>89439</v>
      </c>
      <c r="O12" s="682">
        <v>97792</v>
      </c>
      <c r="P12" s="682">
        <v>21988</v>
      </c>
      <c r="Q12" s="683">
        <v>209219</v>
      </c>
    </row>
    <row r="13" spans="1:17" s="306" customFormat="1" ht="16.5" customHeight="1" x14ac:dyDescent="0.15">
      <c r="A13" s="694"/>
      <c r="B13" s="695"/>
      <c r="C13" s="695"/>
      <c r="D13" s="695"/>
      <c r="E13" s="695"/>
      <c r="F13" s="695"/>
      <c r="G13" s="695"/>
      <c r="H13" s="695"/>
      <c r="I13" s="695"/>
      <c r="J13" s="695"/>
      <c r="K13" s="694"/>
      <c r="L13" s="695"/>
      <c r="M13" s="696"/>
      <c r="N13" s="696"/>
      <c r="O13" s="697" t="s">
        <v>145</v>
      </c>
      <c r="P13" s="696"/>
      <c r="Q13" s="695"/>
    </row>
    <row r="14" spans="1:17" s="306" customFormat="1" ht="3" customHeight="1" x14ac:dyDescent="0.15">
      <c r="A14" s="573"/>
      <c r="B14" s="574"/>
      <c r="C14" s="574"/>
      <c r="D14" s="574"/>
      <c r="E14" s="574"/>
      <c r="F14" s="574"/>
      <c r="G14" s="574"/>
      <c r="H14" s="574"/>
      <c r="I14" s="574"/>
      <c r="J14" s="574"/>
      <c r="K14" s="573"/>
      <c r="L14" s="574"/>
      <c r="M14" s="575"/>
      <c r="N14" s="575"/>
      <c r="O14" s="576"/>
      <c r="P14" s="575"/>
      <c r="Q14" s="574"/>
    </row>
    <row r="15" spans="1:17" s="306" customFormat="1" ht="16.5" customHeight="1" x14ac:dyDescent="0.15">
      <c r="A15" s="573"/>
      <c r="B15" s="574"/>
      <c r="C15" s="574"/>
      <c r="D15" s="574"/>
      <c r="E15" s="574"/>
      <c r="F15" s="574"/>
      <c r="G15" s="574"/>
      <c r="H15" s="574"/>
      <c r="I15" s="574"/>
      <c r="J15" s="574"/>
      <c r="K15" s="574"/>
      <c r="L15" s="574"/>
      <c r="M15" s="575"/>
      <c r="N15" s="575"/>
      <c r="O15" s="576" t="s">
        <v>799</v>
      </c>
      <c r="P15" s="575"/>
      <c r="Q15" s="575"/>
    </row>
    <row r="16" spans="1:17" s="306" customFormat="1" ht="18" customHeight="1" thickBot="1" x14ac:dyDescent="0.2">
      <c r="A16" s="577" t="s">
        <v>797</v>
      </c>
      <c r="B16" s="578"/>
      <c r="C16" s="578"/>
      <c r="D16" s="579"/>
      <c r="E16" s="579"/>
      <c r="F16" s="579"/>
      <c r="G16" s="579"/>
      <c r="H16" s="579"/>
      <c r="I16" s="579"/>
      <c r="J16" s="579"/>
      <c r="K16" s="579"/>
      <c r="L16" s="579"/>
      <c r="M16" s="579"/>
      <c r="N16" s="579"/>
      <c r="O16" s="579"/>
      <c r="P16" s="579"/>
      <c r="Q16" s="579"/>
    </row>
    <row r="17" spans="1:17" s="306" customFormat="1" ht="16.5" customHeight="1" x14ac:dyDescent="0.15">
      <c r="A17" s="307"/>
      <c r="B17" s="2188" t="s">
        <v>791</v>
      </c>
      <c r="C17" s="2186"/>
      <c r="D17" s="2186"/>
      <c r="E17" s="2186"/>
      <c r="F17" s="2186"/>
      <c r="G17" s="2186"/>
      <c r="H17" s="2186"/>
      <c r="I17" s="2189"/>
      <c r="J17" s="2188" t="s">
        <v>792</v>
      </c>
      <c r="K17" s="2190"/>
      <c r="L17" s="2190"/>
      <c r="M17" s="2190"/>
      <c r="N17" s="2190"/>
      <c r="O17" s="2190"/>
      <c r="P17" s="2190"/>
      <c r="Q17" s="2191"/>
    </row>
    <row r="18" spans="1:17" s="306" customFormat="1" ht="16.5" customHeight="1" x14ac:dyDescent="0.15">
      <c r="A18" s="663" t="s">
        <v>144</v>
      </c>
      <c r="B18" s="317" t="s">
        <v>793</v>
      </c>
      <c r="C18" s="309"/>
      <c r="D18" s="309"/>
      <c r="E18" s="309"/>
      <c r="F18" s="310" t="s">
        <v>794</v>
      </c>
      <c r="G18" s="309"/>
      <c r="H18" s="309"/>
      <c r="I18" s="318"/>
      <c r="J18" s="317" t="s">
        <v>795</v>
      </c>
      <c r="K18" s="309"/>
      <c r="L18" s="309"/>
      <c r="M18" s="309"/>
      <c r="N18" s="2182" t="s">
        <v>796</v>
      </c>
      <c r="O18" s="2183"/>
      <c r="P18" s="2183"/>
      <c r="Q18" s="2184"/>
    </row>
    <row r="19" spans="1:17" s="306" customFormat="1" ht="16.5" customHeight="1" thickBot="1" x14ac:dyDescent="0.2">
      <c r="A19" s="684"/>
      <c r="B19" s="319" t="s">
        <v>477</v>
      </c>
      <c r="C19" s="312" t="s">
        <v>478</v>
      </c>
      <c r="D19" s="312" t="s">
        <v>479</v>
      </c>
      <c r="E19" s="312" t="s">
        <v>449</v>
      </c>
      <c r="F19" s="312" t="s">
        <v>477</v>
      </c>
      <c r="G19" s="312" t="s">
        <v>478</v>
      </c>
      <c r="H19" s="312" t="s">
        <v>479</v>
      </c>
      <c r="I19" s="313" t="s">
        <v>449</v>
      </c>
      <c r="J19" s="319" t="s">
        <v>477</v>
      </c>
      <c r="K19" s="312" t="s">
        <v>478</v>
      </c>
      <c r="L19" s="312" t="s">
        <v>479</v>
      </c>
      <c r="M19" s="312" t="s">
        <v>449</v>
      </c>
      <c r="N19" s="312" t="s">
        <v>477</v>
      </c>
      <c r="O19" s="312" t="s">
        <v>478</v>
      </c>
      <c r="P19" s="312" t="s">
        <v>479</v>
      </c>
      <c r="Q19" s="313" t="s">
        <v>449</v>
      </c>
    </row>
    <row r="20" spans="1:17" s="306" customFormat="1" ht="16.5" customHeight="1" x14ac:dyDescent="0.15">
      <c r="A20" s="307"/>
      <c r="B20" s="320"/>
      <c r="C20" s="321"/>
      <c r="D20" s="321"/>
      <c r="E20" s="321"/>
      <c r="F20" s="322"/>
      <c r="G20" s="322"/>
      <c r="H20" s="322"/>
      <c r="I20" s="323"/>
      <c r="J20" s="324"/>
      <c r="K20" s="325"/>
      <c r="L20" s="325"/>
      <c r="M20" s="325"/>
      <c r="N20" s="325"/>
      <c r="O20" s="325"/>
      <c r="P20" s="325"/>
      <c r="Q20" s="326"/>
    </row>
    <row r="21" spans="1:17" s="306" customFormat="1" ht="16.5" customHeight="1" x14ac:dyDescent="0.15">
      <c r="A21" s="289" t="s">
        <v>32</v>
      </c>
      <c r="B21" s="685">
        <v>24.338999999999999</v>
      </c>
      <c r="C21" s="669">
        <v>1102.402</v>
      </c>
      <c r="D21" s="669">
        <v>229.673</v>
      </c>
      <c r="E21" s="669">
        <v>1356.414</v>
      </c>
      <c r="F21" s="671">
        <v>14.05</v>
      </c>
      <c r="G21" s="671">
        <v>1.75</v>
      </c>
      <c r="H21" s="671">
        <v>2.2799999999999998</v>
      </c>
      <c r="I21" s="686">
        <v>2.06</v>
      </c>
      <c r="J21" s="687">
        <v>34298</v>
      </c>
      <c r="K21" s="674">
        <v>7248</v>
      </c>
      <c r="L21" s="674">
        <v>5912</v>
      </c>
      <c r="M21" s="674">
        <v>10306</v>
      </c>
      <c r="N21" s="674">
        <v>117256</v>
      </c>
      <c r="O21" s="674">
        <v>139869</v>
      </c>
      <c r="P21" s="674">
        <v>30987</v>
      </c>
      <c r="Q21" s="675">
        <v>288111</v>
      </c>
    </row>
    <row r="22" spans="1:17" s="306" customFormat="1" ht="16.5" customHeight="1" x14ac:dyDescent="0.15">
      <c r="A22" s="289" t="s">
        <v>7</v>
      </c>
      <c r="B22" s="685">
        <v>22.58</v>
      </c>
      <c r="C22" s="669">
        <v>1021.444</v>
      </c>
      <c r="D22" s="669">
        <v>236.74600000000001</v>
      </c>
      <c r="E22" s="669">
        <v>1280.769</v>
      </c>
      <c r="F22" s="671">
        <v>13.89</v>
      </c>
      <c r="G22" s="671">
        <v>1.69</v>
      </c>
      <c r="H22" s="671">
        <v>2.23</v>
      </c>
      <c r="I22" s="686">
        <v>2</v>
      </c>
      <c r="J22" s="687">
        <v>36269</v>
      </c>
      <c r="K22" s="674">
        <v>8098</v>
      </c>
      <c r="L22" s="674">
        <v>5965</v>
      </c>
      <c r="M22" s="674">
        <v>11099</v>
      </c>
      <c r="N22" s="674">
        <v>113712</v>
      </c>
      <c r="O22" s="674">
        <v>139755</v>
      </c>
      <c r="P22" s="674">
        <v>31518</v>
      </c>
      <c r="Q22" s="675">
        <v>284984</v>
      </c>
    </row>
    <row r="23" spans="1:17" s="306" customFormat="1" ht="16.5" customHeight="1" x14ac:dyDescent="0.15">
      <c r="A23" s="289" t="s">
        <v>8</v>
      </c>
      <c r="B23" s="685">
        <v>20.547000000000001</v>
      </c>
      <c r="C23" s="669">
        <v>924.39499999999998</v>
      </c>
      <c r="D23" s="669">
        <v>221.43700000000001</v>
      </c>
      <c r="E23" s="669">
        <v>1166.3789999999999</v>
      </c>
      <c r="F23" s="671">
        <v>13.47</v>
      </c>
      <c r="G23" s="671">
        <v>1.63</v>
      </c>
      <c r="H23" s="671">
        <v>2.16</v>
      </c>
      <c r="I23" s="686">
        <v>1.94</v>
      </c>
      <c r="J23" s="687">
        <v>36531</v>
      </c>
      <c r="K23" s="674">
        <v>9055</v>
      </c>
      <c r="L23" s="674">
        <v>6040</v>
      </c>
      <c r="M23" s="674">
        <v>11780</v>
      </c>
      <c r="N23" s="674">
        <v>101091</v>
      </c>
      <c r="O23" s="674">
        <v>136362</v>
      </c>
      <c r="P23" s="674">
        <v>28895</v>
      </c>
      <c r="Q23" s="675">
        <v>266347</v>
      </c>
    </row>
    <row r="24" spans="1:17" s="306" customFormat="1" ht="16.5" customHeight="1" x14ac:dyDescent="0.15">
      <c r="A24" s="289" t="s">
        <v>13</v>
      </c>
      <c r="B24" s="685">
        <v>20.224</v>
      </c>
      <c r="C24" s="669">
        <v>892.33600000000001</v>
      </c>
      <c r="D24" s="669">
        <v>219.631</v>
      </c>
      <c r="E24" s="669">
        <v>1132.191</v>
      </c>
      <c r="F24" s="671">
        <v>13.81</v>
      </c>
      <c r="G24" s="671">
        <v>1.63</v>
      </c>
      <c r="H24" s="671">
        <v>2.13</v>
      </c>
      <c r="I24" s="686">
        <v>1.95</v>
      </c>
      <c r="J24" s="687">
        <v>39581</v>
      </c>
      <c r="K24" s="674">
        <v>9263</v>
      </c>
      <c r="L24" s="674">
        <v>6037</v>
      </c>
      <c r="M24" s="674">
        <v>12423</v>
      </c>
      <c r="N24" s="674">
        <v>110518</v>
      </c>
      <c r="O24" s="674">
        <v>134881</v>
      </c>
      <c r="P24" s="674">
        <v>28196</v>
      </c>
      <c r="Q24" s="675">
        <v>273595</v>
      </c>
    </row>
    <row r="25" spans="1:17" s="306" customFormat="1" ht="16.5" customHeight="1" thickBot="1" x14ac:dyDescent="0.2">
      <c r="A25" s="290" t="s">
        <v>30</v>
      </c>
      <c r="B25" s="688">
        <v>19.652000000000001</v>
      </c>
      <c r="C25" s="677">
        <v>884.23099999999999</v>
      </c>
      <c r="D25" s="677">
        <v>220.95599999999999</v>
      </c>
      <c r="E25" s="677">
        <v>1124.8389999999999</v>
      </c>
      <c r="F25" s="679">
        <v>13.77</v>
      </c>
      <c r="G25" s="679">
        <v>1.61</v>
      </c>
      <c r="H25" s="679">
        <v>2.09</v>
      </c>
      <c r="I25" s="689">
        <v>1.92</v>
      </c>
      <c r="J25" s="690">
        <v>40229</v>
      </c>
      <c r="K25" s="682">
        <v>9497</v>
      </c>
      <c r="L25" s="682">
        <v>6158</v>
      </c>
      <c r="M25" s="682">
        <v>12639</v>
      </c>
      <c r="N25" s="682">
        <v>108846</v>
      </c>
      <c r="O25" s="682">
        <v>135349</v>
      </c>
      <c r="P25" s="682">
        <v>28387</v>
      </c>
      <c r="Q25" s="683">
        <v>272581</v>
      </c>
    </row>
    <row r="26" spans="1:17" s="306" customFormat="1" ht="16.5" customHeight="1" x14ac:dyDescent="0.15">
      <c r="A26" s="694"/>
      <c r="B26" s="694"/>
      <c r="C26" s="694"/>
      <c r="D26" s="694"/>
      <c r="E26" s="694"/>
      <c r="F26" s="694"/>
      <c r="G26" s="694"/>
      <c r="H26" s="694"/>
      <c r="I26" s="694"/>
      <c r="J26" s="694"/>
      <c r="K26" s="694"/>
      <c r="L26" s="694"/>
      <c r="M26" s="694"/>
      <c r="N26" s="694"/>
      <c r="O26" s="696"/>
      <c r="P26" s="698" t="s">
        <v>800</v>
      </c>
      <c r="Q26" s="695"/>
    </row>
    <row r="27" spans="1:17" s="306" customFormat="1" ht="3.75" customHeight="1" x14ac:dyDescent="0.15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699"/>
      <c r="O27" s="575"/>
      <c r="P27" s="700"/>
      <c r="Q27" s="574"/>
    </row>
    <row r="28" spans="1:17" s="306" customFormat="1" ht="16.5" customHeight="1" x14ac:dyDescent="0.15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5"/>
      <c r="O28" s="576"/>
      <c r="P28" s="575"/>
      <c r="Q28" s="574"/>
    </row>
    <row r="29" spans="1:17" s="306" customFormat="1" ht="18" customHeight="1" thickBot="1" x14ac:dyDescent="0.2">
      <c r="A29" s="577" t="s">
        <v>146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O29" s="578"/>
      <c r="P29" s="578"/>
      <c r="Q29" s="578"/>
    </row>
    <row r="30" spans="1:17" s="306" customFormat="1" ht="16.5" customHeight="1" x14ac:dyDescent="0.15">
      <c r="A30" s="307"/>
      <c r="B30" s="2188" t="s">
        <v>147</v>
      </c>
      <c r="C30" s="2186"/>
      <c r="D30" s="2186"/>
      <c r="E30" s="2186"/>
      <c r="F30" s="2186"/>
      <c r="G30" s="2186"/>
      <c r="H30" s="2186"/>
      <c r="I30" s="2189"/>
      <c r="J30" s="2188" t="s">
        <v>148</v>
      </c>
      <c r="K30" s="2190"/>
      <c r="L30" s="2190"/>
      <c r="M30" s="2190"/>
      <c r="N30" s="2190"/>
      <c r="O30" s="2190"/>
      <c r="P30" s="2190"/>
      <c r="Q30" s="2191"/>
    </row>
    <row r="31" spans="1:17" s="306" customFormat="1" ht="16.5" customHeight="1" x14ac:dyDescent="0.15">
      <c r="A31" s="663" t="s">
        <v>144</v>
      </c>
      <c r="B31" s="317" t="s">
        <v>793</v>
      </c>
      <c r="C31" s="309"/>
      <c r="D31" s="309"/>
      <c r="E31" s="309"/>
      <c r="F31" s="310" t="s">
        <v>794</v>
      </c>
      <c r="G31" s="309"/>
      <c r="H31" s="309"/>
      <c r="I31" s="318"/>
      <c r="J31" s="317" t="s">
        <v>795</v>
      </c>
      <c r="K31" s="309"/>
      <c r="L31" s="309"/>
      <c r="M31" s="309"/>
      <c r="N31" s="2182" t="s">
        <v>796</v>
      </c>
      <c r="O31" s="2183"/>
      <c r="P31" s="2183"/>
      <c r="Q31" s="2184"/>
    </row>
    <row r="32" spans="1:17" s="306" customFormat="1" ht="16.5" customHeight="1" thickBot="1" x14ac:dyDescent="0.2">
      <c r="A32" s="665"/>
      <c r="B32" s="319" t="s">
        <v>477</v>
      </c>
      <c r="C32" s="312" t="s">
        <v>478</v>
      </c>
      <c r="D32" s="312" t="s">
        <v>479</v>
      </c>
      <c r="E32" s="312" t="s">
        <v>449</v>
      </c>
      <c r="F32" s="312" t="s">
        <v>477</v>
      </c>
      <c r="G32" s="312" t="s">
        <v>478</v>
      </c>
      <c r="H32" s="312" t="s">
        <v>479</v>
      </c>
      <c r="I32" s="313" t="s">
        <v>449</v>
      </c>
      <c r="J32" s="319" t="s">
        <v>477</v>
      </c>
      <c r="K32" s="312" t="s">
        <v>478</v>
      </c>
      <c r="L32" s="312" t="s">
        <v>479</v>
      </c>
      <c r="M32" s="312" t="s">
        <v>449</v>
      </c>
      <c r="N32" s="312" t="s">
        <v>477</v>
      </c>
      <c r="O32" s="312" t="s">
        <v>478</v>
      </c>
      <c r="P32" s="312" t="s">
        <v>479</v>
      </c>
      <c r="Q32" s="313" t="s">
        <v>449</v>
      </c>
    </row>
    <row r="33" spans="1:17" s="306" customFormat="1" ht="16.5" customHeight="1" x14ac:dyDescent="0.15">
      <c r="A33" s="691"/>
      <c r="B33" s="320"/>
      <c r="C33" s="321"/>
      <c r="D33" s="321"/>
      <c r="E33" s="321"/>
      <c r="F33" s="322"/>
      <c r="G33" s="322"/>
      <c r="H33" s="322"/>
      <c r="I33" s="323"/>
      <c r="J33" s="324"/>
      <c r="K33" s="325"/>
      <c r="L33" s="325"/>
      <c r="M33" s="325"/>
      <c r="N33" s="325"/>
      <c r="O33" s="325"/>
      <c r="P33" s="325"/>
      <c r="Q33" s="326"/>
    </row>
    <row r="34" spans="1:17" s="306" customFormat="1" ht="16.5" customHeight="1" x14ac:dyDescent="0.15">
      <c r="A34" s="289" t="s">
        <v>32</v>
      </c>
      <c r="B34" s="685">
        <v>76.451999999999998</v>
      </c>
      <c r="C34" s="669">
        <v>1548.278</v>
      </c>
      <c r="D34" s="669">
        <v>174.36500000000001</v>
      </c>
      <c r="E34" s="669">
        <v>1799.095</v>
      </c>
      <c r="F34" s="671">
        <v>17.28</v>
      </c>
      <c r="G34" s="671">
        <v>2.04</v>
      </c>
      <c r="H34" s="671">
        <v>2.37</v>
      </c>
      <c r="I34" s="686">
        <v>2.72</v>
      </c>
      <c r="J34" s="687">
        <v>25086</v>
      </c>
      <c r="K34" s="674">
        <v>7828</v>
      </c>
      <c r="L34" s="674">
        <v>6357</v>
      </c>
      <c r="M34" s="674">
        <v>12368</v>
      </c>
      <c r="N34" s="674">
        <v>331502</v>
      </c>
      <c r="O34" s="674">
        <v>246950</v>
      </c>
      <c r="P34" s="674">
        <v>26246</v>
      </c>
      <c r="Q34" s="675">
        <v>604698</v>
      </c>
    </row>
    <row r="35" spans="1:17" s="306" customFormat="1" ht="16.5" customHeight="1" x14ac:dyDescent="0.15">
      <c r="A35" s="289" t="s">
        <v>7</v>
      </c>
      <c r="B35" s="708" t="s">
        <v>816</v>
      </c>
      <c r="C35" s="709" t="s">
        <v>816</v>
      </c>
      <c r="D35" s="709" t="s">
        <v>816</v>
      </c>
      <c r="E35" s="709" t="s">
        <v>816</v>
      </c>
      <c r="F35" s="709" t="s">
        <v>816</v>
      </c>
      <c r="G35" s="709" t="s">
        <v>816</v>
      </c>
      <c r="H35" s="709" t="s">
        <v>816</v>
      </c>
      <c r="I35" s="710" t="s">
        <v>816</v>
      </c>
      <c r="J35" s="711" t="s">
        <v>816</v>
      </c>
      <c r="K35" s="712" t="s">
        <v>816</v>
      </c>
      <c r="L35" s="712" t="s">
        <v>816</v>
      </c>
      <c r="M35" s="712" t="s">
        <v>816</v>
      </c>
      <c r="N35" s="712" t="s">
        <v>816</v>
      </c>
      <c r="O35" s="712" t="s">
        <v>816</v>
      </c>
      <c r="P35" s="712" t="s">
        <v>816</v>
      </c>
      <c r="Q35" s="713" t="s">
        <v>816</v>
      </c>
    </row>
    <row r="36" spans="1:17" s="306" customFormat="1" ht="16.5" customHeight="1" x14ac:dyDescent="0.15">
      <c r="A36" s="289" t="s">
        <v>8</v>
      </c>
      <c r="B36" s="708" t="s">
        <v>816</v>
      </c>
      <c r="C36" s="709" t="s">
        <v>816</v>
      </c>
      <c r="D36" s="709" t="s">
        <v>816</v>
      </c>
      <c r="E36" s="709" t="s">
        <v>816</v>
      </c>
      <c r="F36" s="709" t="s">
        <v>816</v>
      </c>
      <c r="G36" s="709" t="s">
        <v>816</v>
      </c>
      <c r="H36" s="709" t="s">
        <v>816</v>
      </c>
      <c r="I36" s="710" t="s">
        <v>816</v>
      </c>
      <c r="J36" s="711" t="s">
        <v>816</v>
      </c>
      <c r="K36" s="712" t="s">
        <v>816</v>
      </c>
      <c r="L36" s="712" t="s">
        <v>816</v>
      </c>
      <c r="M36" s="712" t="s">
        <v>816</v>
      </c>
      <c r="N36" s="712" t="s">
        <v>816</v>
      </c>
      <c r="O36" s="712" t="s">
        <v>816</v>
      </c>
      <c r="P36" s="712" t="s">
        <v>816</v>
      </c>
      <c r="Q36" s="713" t="s">
        <v>816</v>
      </c>
    </row>
    <row r="37" spans="1:17" s="306" customFormat="1" ht="16.5" customHeight="1" x14ac:dyDescent="0.15">
      <c r="A37" s="289" t="s">
        <v>13</v>
      </c>
      <c r="B37" s="708" t="s">
        <v>816</v>
      </c>
      <c r="C37" s="709" t="s">
        <v>816</v>
      </c>
      <c r="D37" s="709" t="s">
        <v>816</v>
      </c>
      <c r="E37" s="709" t="s">
        <v>816</v>
      </c>
      <c r="F37" s="709" t="s">
        <v>816</v>
      </c>
      <c r="G37" s="709" t="s">
        <v>816</v>
      </c>
      <c r="H37" s="709" t="s">
        <v>816</v>
      </c>
      <c r="I37" s="710" t="s">
        <v>816</v>
      </c>
      <c r="J37" s="711" t="s">
        <v>816</v>
      </c>
      <c r="K37" s="712" t="s">
        <v>816</v>
      </c>
      <c r="L37" s="712" t="s">
        <v>816</v>
      </c>
      <c r="M37" s="712" t="s">
        <v>816</v>
      </c>
      <c r="N37" s="712" t="s">
        <v>816</v>
      </c>
      <c r="O37" s="712" t="s">
        <v>816</v>
      </c>
      <c r="P37" s="712" t="s">
        <v>816</v>
      </c>
      <c r="Q37" s="713" t="s">
        <v>816</v>
      </c>
    </row>
    <row r="38" spans="1:17" s="306" customFormat="1" ht="16.5" customHeight="1" thickBot="1" x14ac:dyDescent="0.2">
      <c r="A38" s="290" t="s">
        <v>30</v>
      </c>
      <c r="B38" s="702" t="s">
        <v>816</v>
      </c>
      <c r="C38" s="703" t="s">
        <v>816</v>
      </c>
      <c r="D38" s="703" t="s">
        <v>816</v>
      </c>
      <c r="E38" s="703" t="s">
        <v>816</v>
      </c>
      <c r="F38" s="703" t="s">
        <v>816</v>
      </c>
      <c r="G38" s="703" t="s">
        <v>816</v>
      </c>
      <c r="H38" s="703" t="s">
        <v>816</v>
      </c>
      <c r="I38" s="704" t="s">
        <v>816</v>
      </c>
      <c r="J38" s="702" t="s">
        <v>816</v>
      </c>
      <c r="K38" s="703" t="s">
        <v>816</v>
      </c>
      <c r="L38" s="703" t="s">
        <v>816</v>
      </c>
      <c r="M38" s="703" t="s">
        <v>816</v>
      </c>
      <c r="N38" s="703" t="s">
        <v>816</v>
      </c>
      <c r="O38" s="703" t="s">
        <v>816</v>
      </c>
      <c r="P38" s="703" t="s">
        <v>816</v>
      </c>
      <c r="Q38" s="704" t="s">
        <v>816</v>
      </c>
    </row>
    <row r="39" spans="1:17" s="306" customFormat="1" ht="16.5" customHeight="1" x14ac:dyDescent="0.15">
      <c r="A39" s="694"/>
      <c r="B39" s="694"/>
      <c r="C39" s="694"/>
      <c r="D39" s="694"/>
      <c r="E39" s="694"/>
      <c r="F39" s="694"/>
      <c r="G39" s="694"/>
      <c r="H39" s="694"/>
      <c r="I39" s="694"/>
      <c r="J39" s="694"/>
      <c r="K39" s="694"/>
      <c r="L39" s="694"/>
      <c r="M39" s="694"/>
      <c r="N39" s="696"/>
      <c r="O39" s="696"/>
      <c r="P39" s="698" t="s">
        <v>800</v>
      </c>
      <c r="Q39" s="694"/>
    </row>
    <row r="40" spans="1:17" s="306" customFormat="1" ht="3" customHeight="1" x14ac:dyDescent="0.15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5"/>
      <c r="O40" s="701"/>
      <c r="P40" s="700"/>
      <c r="Q40" s="573"/>
    </row>
    <row r="41" spans="1:17" s="306" customFormat="1" ht="16.5" customHeight="1" x14ac:dyDescent="0.15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</row>
    <row r="42" spans="1:17" s="306" customFormat="1" ht="18" customHeight="1" thickBot="1" x14ac:dyDescent="0.2">
      <c r="A42" s="577" t="s">
        <v>798</v>
      </c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</row>
    <row r="43" spans="1:17" s="306" customFormat="1" ht="16.5" customHeight="1" x14ac:dyDescent="0.15">
      <c r="A43" s="307"/>
      <c r="B43" s="2188" t="s">
        <v>149</v>
      </c>
      <c r="C43" s="2186"/>
      <c r="D43" s="2186"/>
      <c r="E43" s="2186"/>
      <c r="F43" s="2186"/>
      <c r="G43" s="2186"/>
      <c r="H43" s="2186"/>
      <c r="I43" s="2189"/>
      <c r="J43" s="2188" t="s">
        <v>149</v>
      </c>
      <c r="K43" s="2186"/>
      <c r="L43" s="2186"/>
      <c r="M43" s="2186"/>
      <c r="N43" s="2186"/>
      <c r="O43" s="2186"/>
      <c r="P43" s="2186"/>
      <c r="Q43" s="2189"/>
    </row>
    <row r="44" spans="1:17" s="306" customFormat="1" ht="16.5" customHeight="1" x14ac:dyDescent="0.15">
      <c r="A44" s="663" t="s">
        <v>144</v>
      </c>
      <c r="B44" s="317" t="s">
        <v>793</v>
      </c>
      <c r="C44" s="309"/>
      <c r="D44" s="309"/>
      <c r="E44" s="309"/>
      <c r="F44" s="310" t="s">
        <v>794</v>
      </c>
      <c r="G44" s="309"/>
      <c r="H44" s="309"/>
      <c r="I44" s="318"/>
      <c r="J44" s="317" t="s">
        <v>795</v>
      </c>
      <c r="K44" s="309"/>
      <c r="L44" s="309"/>
      <c r="M44" s="309"/>
      <c r="N44" s="2182" t="s">
        <v>796</v>
      </c>
      <c r="O44" s="2183"/>
      <c r="P44" s="2183"/>
      <c r="Q44" s="2184"/>
    </row>
    <row r="45" spans="1:17" s="306" customFormat="1" ht="16.5" customHeight="1" thickBot="1" x14ac:dyDescent="0.2">
      <c r="A45" s="684"/>
      <c r="B45" s="319" t="s">
        <v>477</v>
      </c>
      <c r="C45" s="312" t="s">
        <v>478</v>
      </c>
      <c r="D45" s="312" t="s">
        <v>479</v>
      </c>
      <c r="E45" s="312" t="s">
        <v>449</v>
      </c>
      <c r="F45" s="312" t="s">
        <v>477</v>
      </c>
      <c r="G45" s="312" t="s">
        <v>478</v>
      </c>
      <c r="H45" s="312" t="s">
        <v>479</v>
      </c>
      <c r="I45" s="313" t="s">
        <v>449</v>
      </c>
      <c r="J45" s="319" t="s">
        <v>477</v>
      </c>
      <c r="K45" s="312" t="s">
        <v>478</v>
      </c>
      <c r="L45" s="312" t="s">
        <v>479</v>
      </c>
      <c r="M45" s="312" t="s">
        <v>449</v>
      </c>
      <c r="N45" s="312" t="s">
        <v>477</v>
      </c>
      <c r="O45" s="312" t="s">
        <v>478</v>
      </c>
      <c r="P45" s="312" t="s">
        <v>479</v>
      </c>
      <c r="Q45" s="313" t="s">
        <v>449</v>
      </c>
    </row>
    <row r="46" spans="1:17" s="306" customFormat="1" ht="16.5" customHeight="1" x14ac:dyDescent="0.15">
      <c r="A46" s="307"/>
      <c r="B46" s="327"/>
      <c r="C46" s="321"/>
      <c r="D46" s="321"/>
      <c r="E46" s="321"/>
      <c r="F46" s="322"/>
      <c r="G46" s="322"/>
      <c r="H46" s="322"/>
      <c r="I46" s="323"/>
      <c r="J46" s="324"/>
      <c r="K46" s="325"/>
      <c r="L46" s="325"/>
      <c r="M46" s="325"/>
      <c r="N46" s="325"/>
      <c r="O46" s="325"/>
      <c r="P46" s="325"/>
      <c r="Q46" s="326"/>
    </row>
    <row r="47" spans="1:17" s="306" customFormat="1" ht="16.5" customHeight="1" x14ac:dyDescent="0.15">
      <c r="A47" s="289" t="s">
        <v>32</v>
      </c>
      <c r="B47" s="669">
        <v>27.873999999999999</v>
      </c>
      <c r="C47" s="669">
        <v>861.06299999999999</v>
      </c>
      <c r="D47" s="669">
        <v>160.922</v>
      </c>
      <c r="E47" s="669">
        <v>1049.8599999999999</v>
      </c>
      <c r="F47" s="671">
        <v>16.43</v>
      </c>
      <c r="G47" s="671">
        <v>1.82</v>
      </c>
      <c r="H47" s="671">
        <v>2.27</v>
      </c>
      <c r="I47" s="686">
        <v>2.27</v>
      </c>
      <c r="J47" s="687">
        <v>26530</v>
      </c>
      <c r="K47" s="674">
        <v>7469</v>
      </c>
      <c r="L47" s="674">
        <v>6057</v>
      </c>
      <c r="M47" s="674">
        <v>10908</v>
      </c>
      <c r="N47" s="674">
        <v>121482</v>
      </c>
      <c r="O47" s="674">
        <v>116915</v>
      </c>
      <c r="P47" s="674">
        <v>22097</v>
      </c>
      <c r="Q47" s="675">
        <v>260494</v>
      </c>
    </row>
    <row r="48" spans="1:17" s="306" customFormat="1" ht="16.5" customHeight="1" x14ac:dyDescent="0.15">
      <c r="A48" s="289" t="s">
        <v>7</v>
      </c>
      <c r="B48" s="669">
        <v>17.794</v>
      </c>
      <c r="C48" s="669">
        <v>725.79200000000003</v>
      </c>
      <c r="D48" s="669">
        <v>162.18199999999999</v>
      </c>
      <c r="E48" s="669">
        <v>905.76800000000003</v>
      </c>
      <c r="F48" s="671">
        <v>15.44</v>
      </c>
      <c r="G48" s="671">
        <v>1.68</v>
      </c>
      <c r="H48" s="671">
        <v>2.19</v>
      </c>
      <c r="I48" s="686">
        <v>2.04</v>
      </c>
      <c r="J48" s="687">
        <v>29379</v>
      </c>
      <c r="K48" s="674">
        <v>7517</v>
      </c>
      <c r="L48" s="674">
        <v>6094</v>
      </c>
      <c r="M48" s="674">
        <v>10494</v>
      </c>
      <c r="N48" s="674">
        <v>80718</v>
      </c>
      <c r="O48" s="674">
        <v>91530</v>
      </c>
      <c r="P48" s="674">
        <v>21665</v>
      </c>
      <c r="Q48" s="675">
        <v>193913</v>
      </c>
    </row>
    <row r="49" spans="1:17" s="306" customFormat="1" ht="16.5" customHeight="1" x14ac:dyDescent="0.15">
      <c r="A49" s="289" t="s">
        <v>8</v>
      </c>
      <c r="B49" s="669">
        <v>17.881</v>
      </c>
      <c r="C49" s="669">
        <v>731.15499999999997</v>
      </c>
      <c r="D49" s="669">
        <v>163.952</v>
      </c>
      <c r="E49" s="669">
        <v>912.98699999999997</v>
      </c>
      <c r="F49" s="671">
        <v>15.4</v>
      </c>
      <c r="G49" s="671">
        <v>1.65</v>
      </c>
      <c r="H49" s="671">
        <v>2.16</v>
      </c>
      <c r="I49" s="686">
        <v>2.0099999999999998</v>
      </c>
      <c r="J49" s="687">
        <v>30352</v>
      </c>
      <c r="K49" s="674">
        <v>7879</v>
      </c>
      <c r="L49" s="674">
        <v>6084</v>
      </c>
      <c r="M49" s="674">
        <v>10904</v>
      </c>
      <c r="N49" s="674">
        <v>83559</v>
      </c>
      <c r="O49" s="674">
        <v>95044</v>
      </c>
      <c r="P49" s="674">
        <v>21520</v>
      </c>
      <c r="Q49" s="675">
        <v>200123</v>
      </c>
    </row>
    <row r="50" spans="1:17" s="306" customFormat="1" ht="16.5" customHeight="1" x14ac:dyDescent="0.15">
      <c r="A50" s="289" t="s">
        <v>13</v>
      </c>
      <c r="B50" s="669">
        <v>17.911999999999999</v>
      </c>
      <c r="C50" s="669">
        <v>727.54700000000003</v>
      </c>
      <c r="D50" s="669">
        <v>166.78299999999999</v>
      </c>
      <c r="E50" s="669">
        <v>912.24199999999996</v>
      </c>
      <c r="F50" s="671">
        <v>15.29</v>
      </c>
      <c r="G50" s="671">
        <v>1.66</v>
      </c>
      <c r="H50" s="671">
        <v>2.13</v>
      </c>
      <c r="I50" s="686">
        <v>2.0099999999999998</v>
      </c>
      <c r="J50" s="687">
        <v>32153</v>
      </c>
      <c r="K50" s="674">
        <v>8087</v>
      </c>
      <c r="L50" s="674">
        <v>6150</v>
      </c>
      <c r="M50" s="674">
        <v>11305</v>
      </c>
      <c r="N50" s="674">
        <v>88049</v>
      </c>
      <c r="O50" s="674">
        <v>97457</v>
      </c>
      <c r="P50" s="674">
        <v>21844</v>
      </c>
      <c r="Q50" s="675">
        <v>207350</v>
      </c>
    </row>
    <row r="51" spans="1:17" s="306" customFormat="1" ht="16.5" customHeight="1" thickBot="1" x14ac:dyDescent="0.2">
      <c r="A51" s="290" t="s">
        <v>30</v>
      </c>
      <c r="B51" s="677">
        <v>17.847000000000001</v>
      </c>
      <c r="C51" s="677">
        <v>732.09</v>
      </c>
      <c r="D51" s="677">
        <v>171.35</v>
      </c>
      <c r="E51" s="677">
        <v>921.28599999999994</v>
      </c>
      <c r="F51" s="679">
        <v>15.19</v>
      </c>
      <c r="G51" s="679">
        <v>1.63</v>
      </c>
      <c r="H51" s="679">
        <v>2.08</v>
      </c>
      <c r="I51" s="689">
        <v>1.98</v>
      </c>
      <c r="J51" s="690">
        <v>33348</v>
      </c>
      <c r="K51" s="682">
        <v>8348</v>
      </c>
      <c r="L51" s="682">
        <v>6259</v>
      </c>
      <c r="M51" s="682">
        <v>11661</v>
      </c>
      <c r="N51" s="682">
        <v>90411</v>
      </c>
      <c r="O51" s="682">
        <v>99672</v>
      </c>
      <c r="P51" s="682">
        <v>22308</v>
      </c>
      <c r="Q51" s="683">
        <v>212391</v>
      </c>
    </row>
    <row r="52" spans="1:17" s="705" customFormat="1" ht="16.5" customHeight="1" x14ac:dyDescent="0.15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</row>
    <row r="53" spans="1:17" s="306" customFormat="1" ht="16.5" customHeight="1" x14ac:dyDescent="0.15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</row>
    <row r="54" spans="1:17" s="306" customFormat="1" ht="16.5" customHeight="1" x14ac:dyDescent="0.15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</row>
    <row r="55" spans="1:17" s="306" customFormat="1" ht="16.5" customHeight="1" x14ac:dyDescent="0.15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</row>
    <row r="56" spans="1:17" s="306" customFormat="1" ht="16.5" customHeight="1" x14ac:dyDescent="0.15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</row>
    <row r="57" spans="1:17" s="306" customFormat="1" ht="16.5" customHeight="1" x14ac:dyDescent="0.15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</row>
    <row r="58" spans="1:17" s="306" customFormat="1" ht="16.5" customHeight="1" x14ac:dyDescent="0.15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</row>
    <row r="59" spans="1:17" s="306" customFormat="1" ht="16.5" customHeight="1" x14ac:dyDescent="0.15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1:17" s="306" customFormat="1" ht="16.5" customHeight="1" x14ac:dyDescent="0.15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1:17" s="306" customFormat="1" ht="16.5" customHeight="1" x14ac:dyDescent="0.15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</row>
    <row r="62" spans="1:17" s="306" customFormat="1" ht="16.5" customHeight="1" x14ac:dyDescent="0.15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</row>
    <row r="63" spans="1:17" s="306" customFormat="1" ht="16.5" customHeight="1" x14ac:dyDescent="0.15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</row>
    <row r="64" spans="1:17" s="306" customFormat="1" ht="16.5" customHeight="1" x14ac:dyDescent="0.15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</row>
    <row r="65" spans="1:17" s="306" customFormat="1" ht="16.5" customHeight="1" x14ac:dyDescent="0.15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</row>
    <row r="66" spans="1:17" s="306" customFormat="1" ht="16.5" customHeight="1" x14ac:dyDescent="0.15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</row>
    <row r="67" spans="1:17" s="306" customFormat="1" ht="16.5" customHeight="1" x14ac:dyDescent="0.15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</row>
    <row r="68" spans="1:17" s="306" customFormat="1" ht="16.5" customHeight="1" x14ac:dyDescent="0.15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</row>
    <row r="69" spans="1:17" s="306" customFormat="1" ht="16.5" customHeight="1" x14ac:dyDescent="0.15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</row>
    <row r="70" spans="1:17" s="306" customFormat="1" ht="16.5" customHeight="1" x14ac:dyDescent="0.15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</row>
    <row r="71" spans="1:17" s="306" customFormat="1" ht="16.5" customHeight="1" x14ac:dyDescent="0.15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</row>
    <row r="72" spans="1:17" s="306" customFormat="1" ht="16.5" customHeight="1" x14ac:dyDescent="0.15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</row>
    <row r="73" spans="1:17" s="306" customFormat="1" ht="16.5" customHeight="1" x14ac:dyDescent="0.15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</row>
    <row r="74" spans="1:17" s="306" customFormat="1" ht="16.5" customHeight="1" x14ac:dyDescent="0.15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</row>
    <row r="75" spans="1:17" s="306" customFormat="1" ht="16.5" customHeight="1" x14ac:dyDescent="0.15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</row>
    <row r="76" spans="1:17" s="306" customFormat="1" ht="16.5" customHeight="1" x14ac:dyDescent="0.15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</row>
    <row r="77" spans="1:17" s="306" customFormat="1" ht="16.5" customHeight="1" x14ac:dyDescent="0.15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</row>
    <row r="78" spans="1:17" s="306" customFormat="1" ht="16.5" customHeight="1" x14ac:dyDescent="0.15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</row>
    <row r="79" spans="1:17" s="306" customFormat="1" ht="16.5" customHeight="1" x14ac:dyDescent="0.15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</row>
    <row r="80" spans="1:17" s="306" customFormat="1" ht="16.5" customHeight="1" x14ac:dyDescent="0.15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</row>
    <row r="81" spans="1:17" s="306" customFormat="1" ht="16.5" customHeight="1" x14ac:dyDescent="0.15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</row>
    <row r="82" spans="1:17" s="306" customFormat="1" ht="16.5" customHeight="1" x14ac:dyDescent="0.15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</row>
    <row r="83" spans="1:17" s="306" customFormat="1" ht="16.5" customHeight="1" x14ac:dyDescent="0.15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</row>
    <row r="84" spans="1:17" s="306" customFormat="1" ht="16.5" customHeight="1" x14ac:dyDescent="0.15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</row>
    <row r="85" spans="1:17" s="306" customFormat="1" ht="16.5" customHeight="1" x14ac:dyDescent="0.15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</row>
    <row r="86" spans="1:17" s="306" customFormat="1" ht="16.5" customHeight="1" x14ac:dyDescent="0.15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</row>
    <row r="87" spans="1:17" s="306" customFormat="1" ht="16.5" customHeight="1" x14ac:dyDescent="0.15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</row>
    <row r="88" spans="1:17" s="306" customFormat="1" ht="16.5" customHeight="1" x14ac:dyDescent="0.15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</row>
    <row r="89" spans="1:17" s="306" customFormat="1" ht="16.5" customHeight="1" x14ac:dyDescent="0.15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</row>
    <row r="90" spans="1:17" s="306" customFormat="1" ht="16.5" customHeight="1" x14ac:dyDescent="0.15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</row>
    <row r="91" spans="1:17" s="306" customFormat="1" ht="16.5" customHeight="1" x14ac:dyDescent="0.15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</row>
    <row r="92" spans="1:17" s="306" customFormat="1" ht="16.5" customHeight="1" x14ac:dyDescent="0.15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</row>
    <row r="93" spans="1:17" s="306" customFormat="1" ht="16.5" customHeight="1" x14ac:dyDescent="0.15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</row>
    <row r="94" spans="1:17" s="306" customFormat="1" ht="16.5" customHeight="1" x14ac:dyDescent="0.15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</row>
    <row r="95" spans="1:17" s="306" customFormat="1" ht="16.5" customHeight="1" x14ac:dyDescent="0.15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</row>
    <row r="96" spans="1:17" s="306" customFormat="1" ht="16.5" customHeight="1" x14ac:dyDescent="0.15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</row>
    <row r="97" spans="1:17" s="306" customFormat="1" ht="16.5" customHeight="1" x14ac:dyDescent="0.15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</row>
    <row r="98" spans="1:17" s="306" customFormat="1" ht="16.5" customHeight="1" x14ac:dyDescent="0.15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</row>
    <row r="99" spans="1:17" s="306" customFormat="1" ht="16.5" customHeight="1" x14ac:dyDescent="0.15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</row>
    <row r="100" spans="1:17" s="306" customFormat="1" ht="16.5" customHeight="1" x14ac:dyDescent="0.15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</row>
    <row r="101" spans="1:17" s="306" customFormat="1" ht="16.5" customHeight="1" x14ac:dyDescent="0.15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</row>
    <row r="102" spans="1:17" s="306" customFormat="1" ht="16.5" customHeight="1" x14ac:dyDescent="0.15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</row>
    <row r="103" spans="1:17" s="306" customFormat="1" ht="16.5" customHeight="1" x14ac:dyDescent="0.15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</row>
    <row r="104" spans="1:17" s="306" customFormat="1" ht="16.5" customHeight="1" x14ac:dyDescent="0.15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</row>
    <row r="105" spans="1:17" s="306" customFormat="1" ht="16.5" customHeight="1" x14ac:dyDescent="0.15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</row>
    <row r="106" spans="1:17" s="306" customFormat="1" ht="16.5" customHeight="1" x14ac:dyDescent="0.15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</row>
    <row r="107" spans="1:17" s="306" customFormat="1" ht="16.5" customHeight="1" x14ac:dyDescent="0.15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</row>
    <row r="108" spans="1:17" s="306" customFormat="1" ht="16.5" customHeight="1" x14ac:dyDescent="0.15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</row>
    <row r="109" spans="1:17" s="306" customFormat="1" ht="16.5" customHeight="1" x14ac:dyDescent="0.15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</row>
    <row r="110" spans="1:17" s="306" customFormat="1" ht="16.5" customHeight="1" x14ac:dyDescent="0.15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</row>
    <row r="111" spans="1:17" s="306" customFormat="1" ht="16.5" customHeight="1" x14ac:dyDescent="0.15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</row>
    <row r="112" spans="1:17" s="306" customFormat="1" ht="16.5" customHeight="1" x14ac:dyDescent="0.15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</row>
    <row r="113" spans="1:17" s="306" customFormat="1" ht="16.5" customHeight="1" x14ac:dyDescent="0.15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</row>
    <row r="114" spans="1:17" s="306" customFormat="1" ht="16.5" customHeight="1" x14ac:dyDescent="0.15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</row>
    <row r="115" spans="1:17" s="306" customFormat="1" ht="16.5" customHeight="1" x14ac:dyDescent="0.15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</row>
    <row r="116" spans="1:17" s="306" customFormat="1" ht="16.5" customHeight="1" x14ac:dyDescent="0.15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</row>
    <row r="117" spans="1:17" s="306" customFormat="1" ht="16.5" customHeight="1" x14ac:dyDescent="0.15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</row>
    <row r="118" spans="1:17" s="306" customFormat="1" ht="16.5" customHeight="1" x14ac:dyDescent="0.15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</row>
    <row r="119" spans="1:17" s="306" customFormat="1" ht="16.5" customHeight="1" x14ac:dyDescent="0.15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</row>
    <row r="120" spans="1:17" s="306" customFormat="1" ht="16.5" customHeight="1" x14ac:dyDescent="0.15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</row>
    <row r="121" spans="1:17" s="306" customFormat="1" ht="16.5" customHeight="1" x14ac:dyDescent="0.15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</row>
    <row r="122" spans="1:17" s="306" customFormat="1" ht="16.5" customHeight="1" x14ac:dyDescent="0.15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</row>
    <row r="123" spans="1:17" s="306" customFormat="1" ht="16.5" customHeight="1" x14ac:dyDescent="0.15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</row>
    <row r="124" spans="1:17" s="306" customFormat="1" ht="16.5" customHeight="1" x14ac:dyDescent="0.15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</row>
    <row r="125" spans="1:17" s="306" customFormat="1" ht="16.5" customHeight="1" x14ac:dyDescent="0.15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</row>
    <row r="126" spans="1:17" s="306" customFormat="1" ht="16.5" customHeight="1" x14ac:dyDescent="0.15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</row>
    <row r="127" spans="1:17" s="306" customFormat="1" ht="16.5" customHeight="1" x14ac:dyDescent="0.15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</row>
    <row r="128" spans="1:17" s="306" customFormat="1" ht="16.5" customHeight="1" x14ac:dyDescent="0.15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</row>
    <row r="129" spans="1:17" s="306" customFormat="1" ht="16.5" customHeight="1" x14ac:dyDescent="0.15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</row>
    <row r="130" spans="1:17" s="306" customFormat="1" ht="16.5" customHeight="1" x14ac:dyDescent="0.15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</row>
    <row r="131" spans="1:17" s="306" customFormat="1" ht="16.5" customHeight="1" x14ac:dyDescent="0.15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</row>
    <row r="132" spans="1:17" s="306" customFormat="1" ht="16.5" customHeight="1" x14ac:dyDescent="0.15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</row>
    <row r="133" spans="1:17" s="306" customFormat="1" ht="16.5" customHeight="1" x14ac:dyDescent="0.15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</row>
    <row r="134" spans="1:17" s="306" customFormat="1" ht="16.5" customHeight="1" x14ac:dyDescent="0.15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</row>
    <row r="135" spans="1:17" s="306" customFormat="1" ht="16.5" customHeight="1" x14ac:dyDescent="0.15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</row>
    <row r="136" spans="1:17" s="306" customFormat="1" ht="16.5" customHeight="1" x14ac:dyDescent="0.15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</row>
    <row r="137" spans="1:17" s="306" customFormat="1" ht="16.5" customHeight="1" x14ac:dyDescent="0.15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</row>
    <row r="138" spans="1:17" s="306" customFormat="1" ht="16.5" customHeight="1" x14ac:dyDescent="0.15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</row>
    <row r="139" spans="1:17" s="306" customFormat="1" ht="16.5" customHeight="1" x14ac:dyDescent="0.15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</row>
    <row r="140" spans="1:17" s="306" customFormat="1" ht="16.5" customHeight="1" x14ac:dyDescent="0.15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</row>
    <row r="141" spans="1:17" s="306" customFormat="1" ht="16.5" customHeight="1" x14ac:dyDescent="0.15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</row>
    <row r="142" spans="1:17" s="306" customFormat="1" ht="16.5" customHeight="1" x14ac:dyDescent="0.15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</row>
    <row r="143" spans="1:17" s="306" customFormat="1" ht="16.5" customHeight="1" x14ac:dyDescent="0.15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</row>
    <row r="144" spans="1:17" s="306" customFormat="1" ht="16.5" customHeight="1" x14ac:dyDescent="0.15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</row>
    <row r="145" spans="1:17" s="306" customFormat="1" ht="16.5" customHeight="1" x14ac:dyDescent="0.15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</row>
    <row r="146" spans="1:17" s="306" customFormat="1" ht="16.5" customHeight="1" x14ac:dyDescent="0.15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</row>
    <row r="147" spans="1:17" s="306" customFormat="1" ht="16.5" customHeight="1" x14ac:dyDescent="0.15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</row>
    <row r="148" spans="1:17" s="306" customFormat="1" ht="16.5" customHeight="1" x14ac:dyDescent="0.15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</row>
    <row r="149" spans="1:17" s="306" customFormat="1" ht="16.5" customHeight="1" x14ac:dyDescent="0.15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</row>
    <row r="150" spans="1:17" s="306" customFormat="1" ht="16.5" customHeight="1" x14ac:dyDescent="0.15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</row>
    <row r="151" spans="1:17" s="306" customFormat="1" ht="16.5" customHeight="1" x14ac:dyDescent="0.15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</row>
    <row r="152" spans="1:17" s="306" customFormat="1" ht="16.5" customHeight="1" x14ac:dyDescent="0.15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</row>
    <row r="153" spans="1:17" s="306" customFormat="1" ht="16.5" customHeight="1" x14ac:dyDescent="0.15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</row>
    <row r="154" spans="1:17" s="306" customFormat="1" ht="16.5" customHeight="1" x14ac:dyDescent="0.15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</row>
    <row r="155" spans="1:17" s="306" customFormat="1" ht="16.5" customHeight="1" x14ac:dyDescent="0.15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</row>
    <row r="156" spans="1:17" s="306" customFormat="1" ht="16.5" customHeight="1" x14ac:dyDescent="0.15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</row>
    <row r="157" spans="1:17" s="306" customFormat="1" ht="16.5" customHeight="1" x14ac:dyDescent="0.15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</row>
    <row r="158" spans="1:17" s="306" customFormat="1" ht="16.5" customHeight="1" x14ac:dyDescent="0.15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</row>
    <row r="159" spans="1:17" s="306" customFormat="1" ht="16.5" customHeight="1" x14ac:dyDescent="0.15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</row>
    <row r="160" spans="1:17" s="306" customFormat="1" ht="16.5" customHeight="1" x14ac:dyDescent="0.15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</row>
    <row r="161" spans="1:17" s="306" customFormat="1" ht="16.5" customHeight="1" x14ac:dyDescent="0.15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</row>
    <row r="162" spans="1:17" s="306" customFormat="1" ht="16.5" customHeight="1" x14ac:dyDescent="0.15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</row>
    <row r="163" spans="1:17" s="306" customFormat="1" ht="16.5" customHeight="1" x14ac:dyDescent="0.15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</row>
    <row r="164" spans="1:17" s="306" customFormat="1" ht="16.5" customHeight="1" x14ac:dyDescent="0.15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</row>
    <row r="165" spans="1:17" s="306" customFormat="1" ht="16.5" customHeight="1" x14ac:dyDescent="0.15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</row>
    <row r="166" spans="1:17" s="306" customFormat="1" ht="16.5" customHeight="1" x14ac:dyDescent="0.15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</row>
    <row r="167" spans="1:17" s="306" customFormat="1" ht="16.5" customHeight="1" x14ac:dyDescent="0.15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</row>
    <row r="168" spans="1:17" s="306" customFormat="1" ht="16.5" customHeight="1" x14ac:dyDescent="0.15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</row>
    <row r="169" spans="1:17" s="306" customFormat="1" ht="16.5" customHeight="1" x14ac:dyDescent="0.15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</row>
    <row r="170" spans="1:17" s="306" customFormat="1" ht="16.5" customHeight="1" x14ac:dyDescent="0.15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</row>
    <row r="171" spans="1:17" s="306" customFormat="1" ht="16.5" customHeight="1" x14ac:dyDescent="0.15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</row>
    <row r="172" spans="1:17" s="306" customFormat="1" ht="16.5" customHeight="1" x14ac:dyDescent="0.15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</row>
    <row r="173" spans="1:17" s="306" customFormat="1" ht="16.5" customHeight="1" x14ac:dyDescent="0.15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</row>
    <row r="174" spans="1:17" s="306" customFormat="1" ht="16.5" customHeight="1" x14ac:dyDescent="0.15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</row>
    <row r="175" spans="1:17" s="306" customFormat="1" ht="16.5" customHeight="1" x14ac:dyDescent="0.15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</row>
    <row r="176" spans="1:17" s="306" customFormat="1" ht="16.5" customHeight="1" x14ac:dyDescent="0.15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</row>
    <row r="177" spans="1:17" s="306" customFormat="1" ht="16.5" customHeight="1" x14ac:dyDescent="0.15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</row>
    <row r="178" spans="1:17" s="306" customFormat="1" ht="16.5" customHeight="1" x14ac:dyDescent="0.15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</row>
    <row r="179" spans="1:17" s="306" customFormat="1" ht="16.5" customHeight="1" x14ac:dyDescent="0.15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</row>
    <row r="180" spans="1:17" s="306" customFormat="1" ht="16.5" customHeight="1" x14ac:dyDescent="0.15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</row>
    <row r="181" spans="1:17" s="306" customFormat="1" ht="16.5" customHeight="1" x14ac:dyDescent="0.15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</row>
    <row r="182" spans="1:17" s="306" customFormat="1" ht="16.5" customHeight="1" x14ac:dyDescent="0.15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</row>
    <row r="183" spans="1:17" s="306" customFormat="1" ht="16.5" customHeight="1" x14ac:dyDescent="0.1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</row>
    <row r="184" spans="1:17" s="306" customFormat="1" ht="16.5" customHeight="1" x14ac:dyDescent="0.15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</row>
    <row r="185" spans="1:17" s="306" customFormat="1" ht="16.5" customHeight="1" x14ac:dyDescent="0.15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</row>
    <row r="186" spans="1:17" s="306" customFormat="1" ht="16.5" customHeight="1" x14ac:dyDescent="0.15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</row>
    <row r="187" spans="1:17" s="306" customFormat="1" ht="16.5" customHeight="1" x14ac:dyDescent="0.15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</row>
    <row r="188" spans="1:17" s="306" customFormat="1" ht="16.5" customHeight="1" x14ac:dyDescent="0.1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</row>
    <row r="189" spans="1:17" s="306" customFormat="1" ht="16.5" customHeight="1" x14ac:dyDescent="0.1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</row>
    <row r="190" spans="1:17" s="306" customFormat="1" ht="16.5" customHeight="1" x14ac:dyDescent="0.1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</row>
    <row r="191" spans="1:17" s="306" customFormat="1" ht="16.5" customHeight="1" x14ac:dyDescent="0.1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</row>
    <row r="192" spans="1:17" s="306" customFormat="1" ht="16.5" customHeight="1" x14ac:dyDescent="0.1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</row>
    <row r="193" spans="1:17" s="306" customFormat="1" ht="16.5" customHeight="1" x14ac:dyDescent="0.15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</row>
    <row r="194" spans="1:17" s="306" customFormat="1" ht="16.5" customHeight="1" x14ac:dyDescent="0.15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</row>
    <row r="195" spans="1:17" s="306" customFormat="1" ht="16.5" customHeight="1" x14ac:dyDescent="0.15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</row>
    <row r="196" spans="1:17" s="306" customFormat="1" ht="16.5" customHeight="1" x14ac:dyDescent="0.15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</row>
    <row r="197" spans="1:17" s="306" customFormat="1" ht="16.5" customHeight="1" x14ac:dyDescent="0.1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</row>
    <row r="198" spans="1:17" s="306" customFormat="1" ht="16.5" customHeight="1" x14ac:dyDescent="0.15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</row>
    <row r="199" spans="1:17" s="306" customFormat="1" ht="16.5" customHeight="1" x14ac:dyDescent="0.1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</row>
    <row r="200" spans="1:17" s="306" customFormat="1" ht="16.5" customHeight="1" x14ac:dyDescent="0.1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</row>
    <row r="201" spans="1:17" s="306" customFormat="1" ht="16.5" customHeight="1" x14ac:dyDescent="0.1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</row>
    <row r="202" spans="1:17" s="306" customFormat="1" ht="16.5" customHeight="1" x14ac:dyDescent="0.1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</row>
    <row r="203" spans="1:17" s="306" customFormat="1" ht="16.5" customHeight="1" x14ac:dyDescent="0.1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</row>
    <row r="204" spans="1:17" s="306" customFormat="1" ht="16.5" customHeight="1" x14ac:dyDescent="0.15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</row>
    <row r="205" spans="1:17" s="306" customFormat="1" ht="16.5" customHeight="1" x14ac:dyDescent="0.15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</row>
    <row r="206" spans="1:17" s="306" customFormat="1" ht="16.5" customHeight="1" x14ac:dyDescent="0.15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</row>
    <row r="207" spans="1:17" s="306" customFormat="1" ht="16.5" customHeight="1" x14ac:dyDescent="0.15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</row>
    <row r="208" spans="1:17" s="306" customFormat="1" ht="16.5" customHeight="1" x14ac:dyDescent="0.15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</row>
    <row r="209" spans="1:17" s="306" customFormat="1" ht="16.5" customHeight="1" x14ac:dyDescent="0.15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</row>
    <row r="210" spans="1:17" s="306" customFormat="1" ht="16.5" customHeight="1" x14ac:dyDescent="0.15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</row>
    <row r="211" spans="1:17" s="306" customFormat="1" ht="16.5" customHeight="1" x14ac:dyDescent="0.15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</row>
    <row r="212" spans="1:17" s="306" customFormat="1" ht="16.5" customHeight="1" x14ac:dyDescent="0.15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</row>
    <row r="213" spans="1:17" s="306" customFormat="1" ht="16.5" customHeight="1" x14ac:dyDescent="0.15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</row>
    <row r="214" spans="1:17" s="306" customFormat="1" ht="16.5" customHeight="1" x14ac:dyDescent="0.15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</row>
    <row r="215" spans="1:17" s="306" customFormat="1" ht="16.5" customHeight="1" x14ac:dyDescent="0.15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</row>
    <row r="216" spans="1:17" s="306" customFormat="1" ht="16.5" customHeight="1" x14ac:dyDescent="0.15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</row>
    <row r="217" spans="1:17" s="306" customFormat="1" ht="16.5" customHeight="1" x14ac:dyDescent="0.15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</row>
    <row r="218" spans="1:17" s="306" customFormat="1" ht="16.5" customHeight="1" x14ac:dyDescent="0.15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</row>
    <row r="219" spans="1:17" s="306" customFormat="1" ht="16.5" customHeight="1" x14ac:dyDescent="0.15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</row>
    <row r="220" spans="1:17" s="306" customFormat="1" ht="16.5" customHeight="1" x14ac:dyDescent="0.15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</row>
    <row r="221" spans="1:17" s="306" customFormat="1" ht="16.5" customHeight="1" x14ac:dyDescent="0.15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</row>
    <row r="222" spans="1:17" s="306" customFormat="1" ht="16.5" customHeight="1" x14ac:dyDescent="0.15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</row>
    <row r="223" spans="1:17" s="306" customFormat="1" ht="16.5" customHeight="1" x14ac:dyDescent="0.15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</row>
    <row r="224" spans="1:17" s="306" customFormat="1" ht="16.5" customHeight="1" x14ac:dyDescent="0.15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</row>
    <row r="225" spans="1:17" s="306" customFormat="1" ht="16.5" customHeight="1" x14ac:dyDescent="0.15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</row>
    <row r="226" spans="1:17" s="306" customFormat="1" ht="16.5" customHeight="1" x14ac:dyDescent="0.15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</row>
    <row r="227" spans="1:17" s="306" customFormat="1" ht="16.5" customHeight="1" x14ac:dyDescent="0.15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</row>
    <row r="228" spans="1:17" s="306" customFormat="1" ht="16.5" customHeight="1" x14ac:dyDescent="0.15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</row>
    <row r="229" spans="1:17" s="306" customFormat="1" ht="16.5" customHeight="1" x14ac:dyDescent="0.15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</row>
    <row r="230" spans="1:17" s="306" customFormat="1" ht="16.5" customHeight="1" x14ac:dyDescent="0.15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</row>
    <row r="231" spans="1:17" s="306" customFormat="1" ht="16.5" customHeight="1" x14ac:dyDescent="0.15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</row>
    <row r="232" spans="1:17" s="306" customFormat="1" ht="16.5" customHeight="1" x14ac:dyDescent="0.15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</row>
    <row r="233" spans="1:17" s="306" customFormat="1" ht="16.5" customHeight="1" x14ac:dyDescent="0.15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</row>
    <row r="234" spans="1:17" s="306" customFormat="1" ht="16.5" customHeight="1" x14ac:dyDescent="0.15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</row>
    <row r="235" spans="1:17" s="306" customFormat="1" ht="16.5" customHeight="1" x14ac:dyDescent="0.15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</row>
    <row r="236" spans="1:17" s="306" customFormat="1" ht="16.5" customHeight="1" x14ac:dyDescent="0.15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</row>
    <row r="237" spans="1:17" s="306" customFormat="1" ht="16.5" customHeight="1" x14ac:dyDescent="0.15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</row>
    <row r="238" spans="1:17" s="306" customFormat="1" ht="16.5" customHeight="1" x14ac:dyDescent="0.15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</row>
    <row r="239" spans="1:17" s="306" customFormat="1" ht="16.5" customHeight="1" x14ac:dyDescent="0.15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</row>
    <row r="240" spans="1:17" s="306" customFormat="1" ht="16.5" customHeight="1" x14ac:dyDescent="0.15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</row>
    <row r="241" spans="1:17" s="306" customFormat="1" ht="16.5" customHeight="1" x14ac:dyDescent="0.15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</row>
    <row r="242" spans="1:17" s="306" customFormat="1" ht="16.5" customHeight="1" x14ac:dyDescent="0.15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</row>
    <row r="243" spans="1:17" s="306" customFormat="1" ht="16.5" customHeight="1" x14ac:dyDescent="0.15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</row>
    <row r="244" spans="1:17" s="306" customFormat="1" ht="16.5" customHeight="1" x14ac:dyDescent="0.15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</row>
    <row r="245" spans="1:17" s="306" customFormat="1" ht="16.5" customHeight="1" x14ac:dyDescent="0.15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</row>
    <row r="246" spans="1:17" s="306" customFormat="1" ht="16.5" customHeight="1" x14ac:dyDescent="0.15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</row>
    <row r="247" spans="1:17" s="306" customFormat="1" ht="16.5" customHeight="1" x14ac:dyDescent="0.15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</row>
    <row r="248" spans="1:17" s="306" customFormat="1" ht="16.5" customHeight="1" x14ac:dyDescent="0.15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</row>
    <row r="249" spans="1:17" s="306" customFormat="1" ht="16.5" customHeight="1" x14ac:dyDescent="0.15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</row>
    <row r="250" spans="1:17" s="306" customFormat="1" ht="16.5" customHeight="1" x14ac:dyDescent="0.15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</row>
    <row r="251" spans="1:17" s="306" customFormat="1" ht="16.5" customHeight="1" x14ac:dyDescent="0.15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</row>
    <row r="252" spans="1:17" s="306" customFormat="1" ht="16.5" customHeight="1" x14ac:dyDescent="0.15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</row>
    <row r="253" spans="1:17" s="306" customFormat="1" ht="16.5" customHeight="1" x14ac:dyDescent="0.15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</row>
    <row r="254" spans="1:17" s="306" customFormat="1" ht="16.5" customHeight="1" x14ac:dyDescent="0.15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</row>
  </sheetData>
  <mergeCells count="12">
    <mergeCell ref="N18:Q18"/>
    <mergeCell ref="N31:Q31"/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</mergeCells>
  <phoneticPr fontId="2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107"/>
  <sheetViews>
    <sheetView showGridLines="0" view="pageBreakPreview" zoomScale="55" zoomScaleNormal="75" workbookViewId="0">
      <pane xSplit="2" ySplit="12" topLeftCell="C97" activePane="bottomRight" state="frozen"/>
      <selection pane="topRight"/>
      <selection pane="bottomLeft"/>
      <selection pane="bottomRight" activeCell="G14" sqref="G14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49" customWidth="1"/>
    <col min="16" max="16384" width="9" style="6"/>
  </cols>
  <sheetData>
    <row r="1" spans="1:15" ht="30.95" customHeight="1" x14ac:dyDescent="0.2">
      <c r="A1" s="4" t="s">
        <v>986</v>
      </c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1" t="s">
        <v>648</v>
      </c>
    </row>
    <row r="3" spans="1:15" s="120" customFormat="1" ht="24.95" customHeight="1" x14ac:dyDescent="0.15">
      <c r="A3" s="13" t="s">
        <v>487</v>
      </c>
      <c r="B3" s="14"/>
      <c r="C3" s="252" t="s">
        <v>584</v>
      </c>
      <c r="D3" s="253"/>
      <c r="E3" s="254"/>
      <c r="F3" s="252" t="s">
        <v>728</v>
      </c>
      <c r="G3" s="253"/>
      <c r="H3" s="254"/>
      <c r="I3" s="252" t="s">
        <v>585</v>
      </c>
      <c r="J3" s="253"/>
      <c r="K3" s="254"/>
      <c r="L3" s="252" t="s">
        <v>586</v>
      </c>
      <c r="M3" s="253"/>
      <c r="N3" s="253"/>
      <c r="O3" s="20" t="s">
        <v>487</v>
      </c>
    </row>
    <row r="4" spans="1:15" s="120" customFormat="1" ht="24.95" customHeight="1" x14ac:dyDescent="0.15">
      <c r="A4" s="22" t="s">
        <v>488</v>
      </c>
      <c r="B4" s="23"/>
      <c r="C4" s="255"/>
      <c r="D4" s="256"/>
      <c r="E4" s="257"/>
      <c r="F4" s="255"/>
      <c r="G4" s="256"/>
      <c r="H4" s="257"/>
      <c r="I4" s="255"/>
      <c r="J4" s="256"/>
      <c r="K4" s="257"/>
      <c r="L4" s="255"/>
      <c r="M4" s="256"/>
      <c r="N4" s="256"/>
      <c r="O4" s="2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50"/>
      <c r="O5" s="29" t="s">
        <v>489</v>
      </c>
    </row>
    <row r="6" spans="1:15" s="120" customFormat="1" ht="24.95" customHeight="1" x14ac:dyDescent="0.15">
      <c r="A6" s="22" t="s">
        <v>490</v>
      </c>
      <c r="B6" s="23"/>
      <c r="C6" s="93" t="s">
        <v>473</v>
      </c>
      <c r="D6" s="93" t="s">
        <v>729</v>
      </c>
      <c r="E6" s="93" t="s">
        <v>480</v>
      </c>
      <c r="F6" s="93" t="s">
        <v>731</v>
      </c>
      <c r="G6" s="93" t="s">
        <v>730</v>
      </c>
      <c r="H6" s="93" t="s">
        <v>480</v>
      </c>
      <c r="I6" s="93" t="s">
        <v>473</v>
      </c>
      <c r="J6" s="93" t="s">
        <v>482</v>
      </c>
      <c r="K6" s="93" t="s">
        <v>480</v>
      </c>
      <c r="L6" s="93" t="s">
        <v>473</v>
      </c>
      <c r="M6" s="93" t="s">
        <v>482</v>
      </c>
      <c r="N6" s="182" t="s">
        <v>480</v>
      </c>
      <c r="O6" s="29" t="s">
        <v>490</v>
      </c>
    </row>
    <row r="7" spans="1:15" s="124" customFormat="1" ht="24.95" customHeight="1" thickBot="1" x14ac:dyDescent="0.25">
      <c r="A7" s="49" t="s">
        <v>491</v>
      </c>
      <c r="B7" s="50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9"/>
      <c r="O7" s="48" t="s">
        <v>491</v>
      </c>
    </row>
    <row r="8" spans="1:15" s="120" customFormat="1" ht="30" customHeight="1" x14ac:dyDescent="0.15">
      <c r="A8" s="22"/>
      <c r="B8" s="30" t="s">
        <v>1</v>
      </c>
      <c r="C8" s="1130">
        <v>7942240</v>
      </c>
      <c r="D8" s="1130">
        <v>9926158</v>
      </c>
      <c r="E8" s="1130">
        <v>89321454510</v>
      </c>
      <c r="F8" s="1130">
        <v>297193</v>
      </c>
      <c r="G8" s="1130">
        <v>12779520</v>
      </c>
      <c r="H8" s="1130">
        <v>8244843135</v>
      </c>
      <c r="I8" s="1130">
        <v>13017</v>
      </c>
      <c r="J8" s="1130">
        <v>80008</v>
      </c>
      <c r="K8" s="1130">
        <v>832334271</v>
      </c>
      <c r="L8" s="1130">
        <v>24111664</v>
      </c>
      <c r="M8" s="1130">
        <v>32085261</v>
      </c>
      <c r="N8" s="1130">
        <v>469624488628</v>
      </c>
      <c r="O8" s="57"/>
    </row>
    <row r="9" spans="1:15" s="120" customFormat="1" ht="30" customHeight="1" x14ac:dyDescent="0.15">
      <c r="A9" s="22"/>
      <c r="B9" s="30" t="s">
        <v>817</v>
      </c>
      <c r="C9" s="1130">
        <v>7873632</v>
      </c>
      <c r="D9" s="1130">
        <v>9841826</v>
      </c>
      <c r="E9" s="1130">
        <v>88615571327</v>
      </c>
      <c r="F9" s="1130">
        <v>295596</v>
      </c>
      <c r="G9" s="1130">
        <v>12738638</v>
      </c>
      <c r="H9" s="1130">
        <v>8217565459</v>
      </c>
      <c r="I9" s="1130">
        <v>12974</v>
      </c>
      <c r="J9" s="1130">
        <v>79622</v>
      </c>
      <c r="K9" s="1130">
        <v>828087421</v>
      </c>
      <c r="L9" s="1130">
        <v>23892754</v>
      </c>
      <c r="M9" s="1130">
        <v>31843944</v>
      </c>
      <c r="N9" s="1130">
        <v>466365055187</v>
      </c>
      <c r="O9" s="59"/>
    </row>
    <row r="10" spans="1:15" s="120" customFormat="1" ht="30" customHeight="1" x14ac:dyDescent="0.15">
      <c r="A10" s="22"/>
      <c r="B10" s="30" t="s">
        <v>818</v>
      </c>
      <c r="C10" s="1130">
        <v>68608</v>
      </c>
      <c r="D10" s="1130">
        <v>84332</v>
      </c>
      <c r="E10" s="1130">
        <v>705883183</v>
      </c>
      <c r="F10" s="1130">
        <v>1597</v>
      </c>
      <c r="G10" s="1130">
        <v>40882</v>
      </c>
      <c r="H10" s="1130">
        <v>27277676</v>
      </c>
      <c r="I10" s="1130">
        <v>43</v>
      </c>
      <c r="J10" s="1130">
        <v>386</v>
      </c>
      <c r="K10" s="1130">
        <v>4246850</v>
      </c>
      <c r="L10" s="1130">
        <v>218910</v>
      </c>
      <c r="M10" s="1130">
        <v>241317</v>
      </c>
      <c r="N10" s="1130">
        <v>3259433441</v>
      </c>
      <c r="O10" s="59"/>
    </row>
    <row r="11" spans="1:15" s="120" customFormat="1" ht="30" customHeight="1" x14ac:dyDescent="0.15">
      <c r="A11" s="22"/>
      <c r="B11" s="30" t="s">
        <v>819</v>
      </c>
      <c r="C11" s="1130">
        <v>7484740</v>
      </c>
      <c r="D11" s="1130">
        <v>9361572</v>
      </c>
      <c r="E11" s="1130">
        <v>84272789874</v>
      </c>
      <c r="F11" s="1130">
        <v>279323</v>
      </c>
      <c r="G11" s="1130">
        <v>12013724</v>
      </c>
      <c r="H11" s="1130">
        <v>7736781616</v>
      </c>
      <c r="I11" s="1130">
        <v>12466</v>
      </c>
      <c r="J11" s="1130">
        <v>76534</v>
      </c>
      <c r="K11" s="1130">
        <v>796078621</v>
      </c>
      <c r="L11" s="1130">
        <v>22685366</v>
      </c>
      <c r="M11" s="1130">
        <v>30200400</v>
      </c>
      <c r="N11" s="1130">
        <v>441886660920</v>
      </c>
      <c r="O11" s="59"/>
    </row>
    <row r="12" spans="1:15" s="120" customFormat="1" ht="30" customHeight="1" x14ac:dyDescent="0.15">
      <c r="A12" s="121"/>
      <c r="B12" s="148" t="s">
        <v>820</v>
      </c>
      <c r="C12" s="1319">
        <v>388892</v>
      </c>
      <c r="D12" s="1319">
        <v>480254</v>
      </c>
      <c r="E12" s="1319">
        <v>4342781453</v>
      </c>
      <c r="F12" s="1319">
        <v>16273</v>
      </c>
      <c r="G12" s="1319">
        <v>724914</v>
      </c>
      <c r="H12" s="1319">
        <v>480783843</v>
      </c>
      <c r="I12" s="1319">
        <v>508</v>
      </c>
      <c r="J12" s="1319">
        <v>3088</v>
      </c>
      <c r="K12" s="1319">
        <v>32008800</v>
      </c>
      <c r="L12" s="1319">
        <v>1207388</v>
      </c>
      <c r="M12" s="1319">
        <v>1643544</v>
      </c>
      <c r="N12" s="1319">
        <v>24478394267</v>
      </c>
      <c r="O12" s="139"/>
    </row>
    <row r="13" spans="1:15" ht="23.1" customHeight="1" x14ac:dyDescent="0.15">
      <c r="A13" s="61">
        <v>1</v>
      </c>
      <c r="B13" s="96" t="s">
        <v>821</v>
      </c>
      <c r="C13" s="1320">
        <v>1235727</v>
      </c>
      <c r="D13" s="1320">
        <v>1549789</v>
      </c>
      <c r="E13" s="1320">
        <v>13801486331</v>
      </c>
      <c r="F13" s="1320">
        <v>41111</v>
      </c>
      <c r="G13" s="1320">
        <v>1610705</v>
      </c>
      <c r="H13" s="1320">
        <v>1076659819</v>
      </c>
      <c r="I13" s="1320">
        <v>1876</v>
      </c>
      <c r="J13" s="1320">
        <v>12298</v>
      </c>
      <c r="K13" s="1320">
        <v>125863350</v>
      </c>
      <c r="L13" s="1320">
        <v>3687364</v>
      </c>
      <c r="M13" s="1320">
        <v>4790950</v>
      </c>
      <c r="N13" s="1327">
        <v>68432964220</v>
      </c>
      <c r="O13" s="63">
        <v>1</v>
      </c>
    </row>
    <row r="14" spans="1:15" ht="23.1" customHeight="1" x14ac:dyDescent="0.15">
      <c r="A14" s="64">
        <v>2</v>
      </c>
      <c r="B14" s="97" t="s">
        <v>823</v>
      </c>
      <c r="C14" s="1130">
        <v>99267</v>
      </c>
      <c r="D14" s="1130">
        <v>125303</v>
      </c>
      <c r="E14" s="1130">
        <v>1122807022</v>
      </c>
      <c r="F14" s="1130">
        <v>4350</v>
      </c>
      <c r="G14" s="1130">
        <v>198789</v>
      </c>
      <c r="H14" s="1130">
        <v>132283990</v>
      </c>
      <c r="I14" s="1130">
        <v>425</v>
      </c>
      <c r="J14" s="1130">
        <v>2430</v>
      </c>
      <c r="K14" s="1130">
        <v>22830100</v>
      </c>
      <c r="L14" s="1130">
        <v>319339</v>
      </c>
      <c r="M14" s="1130">
        <v>462320</v>
      </c>
      <c r="N14" s="1328">
        <v>6846452632</v>
      </c>
      <c r="O14" s="59">
        <v>2</v>
      </c>
    </row>
    <row r="15" spans="1:15" ht="23.1" customHeight="1" x14ac:dyDescent="0.15">
      <c r="A15" s="64">
        <v>3</v>
      </c>
      <c r="B15" s="97" t="s">
        <v>825</v>
      </c>
      <c r="C15" s="1130">
        <v>555587</v>
      </c>
      <c r="D15" s="1130">
        <v>701117</v>
      </c>
      <c r="E15" s="1130">
        <v>6061140475</v>
      </c>
      <c r="F15" s="1130">
        <v>17665</v>
      </c>
      <c r="G15" s="1130">
        <v>700968</v>
      </c>
      <c r="H15" s="1130">
        <v>463602909</v>
      </c>
      <c r="I15" s="1130">
        <v>761</v>
      </c>
      <c r="J15" s="1130">
        <v>5941</v>
      </c>
      <c r="K15" s="1130">
        <v>66227200</v>
      </c>
      <c r="L15" s="1130">
        <v>1647324</v>
      </c>
      <c r="M15" s="1130">
        <v>2156606</v>
      </c>
      <c r="N15" s="1328">
        <v>29881108713</v>
      </c>
      <c r="O15" s="59">
        <v>3</v>
      </c>
    </row>
    <row r="16" spans="1:15" ht="23.1" customHeight="1" x14ac:dyDescent="0.15">
      <c r="A16" s="64">
        <v>4</v>
      </c>
      <c r="B16" s="97" t="s">
        <v>827</v>
      </c>
      <c r="C16" s="1130">
        <v>763448</v>
      </c>
      <c r="D16" s="1130">
        <v>940818</v>
      </c>
      <c r="E16" s="1130">
        <v>8290479869</v>
      </c>
      <c r="F16" s="1130">
        <v>27126</v>
      </c>
      <c r="G16" s="1130">
        <v>1090092</v>
      </c>
      <c r="H16" s="1130">
        <v>727492905</v>
      </c>
      <c r="I16" s="1130">
        <v>1354</v>
      </c>
      <c r="J16" s="1130">
        <v>8076</v>
      </c>
      <c r="K16" s="1130">
        <v>85307630</v>
      </c>
      <c r="L16" s="1130">
        <v>2243417</v>
      </c>
      <c r="M16" s="1130">
        <v>2902454</v>
      </c>
      <c r="N16" s="1328">
        <v>43109669432</v>
      </c>
      <c r="O16" s="59">
        <v>4</v>
      </c>
    </row>
    <row r="17" spans="1:15" ht="23.1" customHeight="1" x14ac:dyDescent="0.15">
      <c r="A17" s="64">
        <v>5</v>
      </c>
      <c r="B17" s="97" t="s">
        <v>829</v>
      </c>
      <c r="C17" s="1319">
        <v>79223</v>
      </c>
      <c r="D17" s="1319">
        <v>100082</v>
      </c>
      <c r="E17" s="1319">
        <v>837531180</v>
      </c>
      <c r="F17" s="1319">
        <v>3364</v>
      </c>
      <c r="G17" s="1319">
        <v>164923</v>
      </c>
      <c r="H17" s="1319">
        <v>110509317</v>
      </c>
      <c r="I17" s="1319">
        <v>170</v>
      </c>
      <c r="J17" s="1319">
        <v>709</v>
      </c>
      <c r="K17" s="1319">
        <v>7482150</v>
      </c>
      <c r="L17" s="1319">
        <v>241831</v>
      </c>
      <c r="M17" s="1319">
        <v>353049</v>
      </c>
      <c r="N17" s="1329">
        <v>4931550536</v>
      </c>
      <c r="O17" s="59">
        <v>5</v>
      </c>
    </row>
    <row r="18" spans="1:15" ht="23.1" customHeight="1" x14ac:dyDescent="0.15">
      <c r="A18" s="61">
        <v>6</v>
      </c>
      <c r="B18" s="96" t="s">
        <v>831</v>
      </c>
      <c r="C18" s="1320">
        <v>200277</v>
      </c>
      <c r="D18" s="1320">
        <v>264198</v>
      </c>
      <c r="E18" s="1320">
        <v>2248147152</v>
      </c>
      <c r="F18" s="1320">
        <v>7468</v>
      </c>
      <c r="G18" s="1320">
        <v>313504</v>
      </c>
      <c r="H18" s="1320">
        <v>208268130</v>
      </c>
      <c r="I18" s="1320">
        <v>249</v>
      </c>
      <c r="J18" s="1320">
        <v>1311</v>
      </c>
      <c r="K18" s="1320">
        <v>13754600</v>
      </c>
      <c r="L18" s="1320">
        <v>576884</v>
      </c>
      <c r="M18" s="1320">
        <v>780303</v>
      </c>
      <c r="N18" s="1327">
        <v>11349101573</v>
      </c>
      <c r="O18" s="63">
        <v>6</v>
      </c>
    </row>
    <row r="19" spans="1:15" ht="23.1" customHeight="1" x14ac:dyDescent="0.15">
      <c r="A19" s="64">
        <v>7</v>
      </c>
      <c r="B19" s="97" t="s">
        <v>833</v>
      </c>
      <c r="C19" s="1130">
        <v>581739</v>
      </c>
      <c r="D19" s="1130">
        <v>723458</v>
      </c>
      <c r="E19" s="1130">
        <v>6394274198</v>
      </c>
      <c r="F19" s="1130">
        <v>21720</v>
      </c>
      <c r="G19" s="1130">
        <v>858257</v>
      </c>
      <c r="H19" s="1130">
        <v>573335220</v>
      </c>
      <c r="I19" s="1130">
        <v>1219</v>
      </c>
      <c r="J19" s="1130">
        <v>6498</v>
      </c>
      <c r="K19" s="1130">
        <v>67028600</v>
      </c>
      <c r="L19" s="1130">
        <v>1808215</v>
      </c>
      <c r="M19" s="1130">
        <v>2437804</v>
      </c>
      <c r="N19" s="1328">
        <v>35243090400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30">
        <v>207666</v>
      </c>
      <c r="D20" s="1130">
        <v>258788</v>
      </c>
      <c r="E20" s="1130">
        <v>2696477735</v>
      </c>
      <c r="F20" s="1130">
        <v>8735</v>
      </c>
      <c r="G20" s="1130">
        <v>395211</v>
      </c>
      <c r="H20" s="1130">
        <v>262501176</v>
      </c>
      <c r="I20" s="1130">
        <v>387</v>
      </c>
      <c r="J20" s="1130">
        <v>2527</v>
      </c>
      <c r="K20" s="1130">
        <v>26341400</v>
      </c>
      <c r="L20" s="1130">
        <v>647806</v>
      </c>
      <c r="M20" s="1130">
        <v>880883</v>
      </c>
      <c r="N20" s="1328">
        <v>13150561425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837</v>
      </c>
      <c r="C21" s="1021">
        <v>83989</v>
      </c>
      <c r="D21" s="1021">
        <v>106228</v>
      </c>
      <c r="E21" s="1021">
        <v>1018082760</v>
      </c>
      <c r="F21" s="1021">
        <v>5488</v>
      </c>
      <c r="G21" s="1021">
        <v>265395</v>
      </c>
      <c r="H21" s="1021">
        <v>176754699</v>
      </c>
      <c r="I21" s="1021">
        <v>255</v>
      </c>
      <c r="J21" s="1021">
        <v>952</v>
      </c>
      <c r="K21" s="1021">
        <v>9689700</v>
      </c>
      <c r="L21" s="1021">
        <v>333720</v>
      </c>
      <c r="M21" s="1021">
        <v>502365</v>
      </c>
      <c r="N21" s="1020">
        <v>7540570058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839</v>
      </c>
      <c r="C22" s="1321">
        <v>149267</v>
      </c>
      <c r="D22" s="1321">
        <v>186641</v>
      </c>
      <c r="E22" s="1321">
        <v>1654482989</v>
      </c>
      <c r="F22" s="1321">
        <v>4639</v>
      </c>
      <c r="G22" s="1321">
        <v>202641</v>
      </c>
      <c r="H22" s="1321">
        <v>135020110</v>
      </c>
      <c r="I22" s="1321">
        <v>147</v>
      </c>
      <c r="J22" s="1321">
        <v>1068</v>
      </c>
      <c r="K22" s="1321">
        <v>10821500</v>
      </c>
      <c r="L22" s="1321">
        <v>402424</v>
      </c>
      <c r="M22" s="1321">
        <v>498732</v>
      </c>
      <c r="N22" s="1330">
        <v>7357934332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841</v>
      </c>
      <c r="C23" s="1322">
        <v>150767</v>
      </c>
      <c r="D23" s="1322">
        <v>183785</v>
      </c>
      <c r="E23" s="1322">
        <v>1579280916</v>
      </c>
      <c r="F23" s="1322">
        <v>5827</v>
      </c>
      <c r="G23" s="1322">
        <v>470324</v>
      </c>
      <c r="H23" s="1322">
        <v>181548225</v>
      </c>
      <c r="I23" s="1322">
        <v>125</v>
      </c>
      <c r="J23" s="1322">
        <v>716</v>
      </c>
      <c r="K23" s="1322">
        <v>7972500</v>
      </c>
      <c r="L23" s="1322">
        <v>444646</v>
      </c>
      <c r="M23" s="1322">
        <v>584414</v>
      </c>
      <c r="N23" s="1331">
        <v>8726374572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843</v>
      </c>
      <c r="C24" s="1021">
        <v>233171</v>
      </c>
      <c r="D24" s="1021">
        <v>286154</v>
      </c>
      <c r="E24" s="1021">
        <v>2688141567</v>
      </c>
      <c r="F24" s="1021">
        <v>8336</v>
      </c>
      <c r="G24" s="1021">
        <v>356111</v>
      </c>
      <c r="H24" s="1021">
        <v>239780240</v>
      </c>
      <c r="I24" s="1021">
        <v>225</v>
      </c>
      <c r="J24" s="1021">
        <v>1565</v>
      </c>
      <c r="K24" s="1021">
        <v>16109100</v>
      </c>
      <c r="L24" s="1021">
        <v>696995</v>
      </c>
      <c r="M24" s="1021">
        <v>909649</v>
      </c>
      <c r="N24" s="1020">
        <v>13308519329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844</v>
      </c>
      <c r="C25" s="1021">
        <v>73528</v>
      </c>
      <c r="D25" s="1021">
        <v>89180</v>
      </c>
      <c r="E25" s="1021">
        <v>911404256</v>
      </c>
      <c r="F25" s="1021">
        <v>3184</v>
      </c>
      <c r="G25" s="1021">
        <v>131369</v>
      </c>
      <c r="H25" s="1021">
        <v>87606870</v>
      </c>
      <c r="I25" s="1021">
        <v>106</v>
      </c>
      <c r="J25" s="1021">
        <v>813</v>
      </c>
      <c r="K25" s="1021">
        <v>8656900</v>
      </c>
      <c r="L25" s="1021">
        <v>245607</v>
      </c>
      <c r="M25" s="1021">
        <v>348899</v>
      </c>
      <c r="N25" s="1020">
        <v>5142748886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021">
        <v>25671</v>
      </c>
      <c r="D26" s="1021">
        <v>31663</v>
      </c>
      <c r="E26" s="1021">
        <v>282559260</v>
      </c>
      <c r="F26" s="1021">
        <v>2594</v>
      </c>
      <c r="G26" s="1021">
        <v>113509</v>
      </c>
      <c r="H26" s="1021">
        <v>75591379</v>
      </c>
      <c r="I26" s="1021">
        <v>158</v>
      </c>
      <c r="J26" s="1021">
        <v>1339</v>
      </c>
      <c r="K26" s="1021">
        <v>13135400</v>
      </c>
      <c r="L26" s="1021">
        <v>158663</v>
      </c>
      <c r="M26" s="1021">
        <v>290414</v>
      </c>
      <c r="N26" s="1020">
        <v>3787946928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848</v>
      </c>
      <c r="C27" s="1321">
        <v>49327</v>
      </c>
      <c r="D27" s="1321">
        <v>62473</v>
      </c>
      <c r="E27" s="1321">
        <v>424661042</v>
      </c>
      <c r="F27" s="1321">
        <v>4080</v>
      </c>
      <c r="G27" s="1321">
        <v>190927</v>
      </c>
      <c r="H27" s="1321">
        <v>126674603</v>
      </c>
      <c r="I27" s="1321">
        <v>365</v>
      </c>
      <c r="J27" s="1321">
        <v>1820</v>
      </c>
      <c r="K27" s="1321">
        <v>18074500</v>
      </c>
      <c r="L27" s="1321">
        <v>255313</v>
      </c>
      <c r="M27" s="1321">
        <v>428978</v>
      </c>
      <c r="N27" s="1330">
        <v>6137967775</v>
      </c>
      <c r="O27" s="77">
        <v>15</v>
      </c>
    </row>
    <row r="28" spans="1:15" s="103" customFormat="1" ht="23.1" customHeight="1" x14ac:dyDescent="0.15">
      <c r="A28" s="72">
        <v>16</v>
      </c>
      <c r="B28" s="62" t="s">
        <v>850</v>
      </c>
      <c r="C28" s="1322">
        <v>192457</v>
      </c>
      <c r="D28" s="1322">
        <v>234943</v>
      </c>
      <c r="E28" s="1322">
        <v>2166858238</v>
      </c>
      <c r="F28" s="1322">
        <v>6966</v>
      </c>
      <c r="G28" s="1322">
        <v>272441</v>
      </c>
      <c r="H28" s="1322">
        <v>183173432</v>
      </c>
      <c r="I28" s="1322">
        <v>317</v>
      </c>
      <c r="J28" s="1322">
        <v>1706</v>
      </c>
      <c r="K28" s="1322">
        <v>17596400</v>
      </c>
      <c r="L28" s="1322">
        <v>552986</v>
      </c>
      <c r="M28" s="1322">
        <v>692524</v>
      </c>
      <c r="N28" s="1331">
        <v>10528799485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021">
        <v>440613</v>
      </c>
      <c r="D29" s="1021">
        <v>543709</v>
      </c>
      <c r="E29" s="1021">
        <v>5029971226</v>
      </c>
      <c r="F29" s="1021">
        <v>17499</v>
      </c>
      <c r="G29" s="1021">
        <v>726251</v>
      </c>
      <c r="H29" s="1021">
        <v>486696657</v>
      </c>
      <c r="I29" s="1021">
        <v>850</v>
      </c>
      <c r="J29" s="1021">
        <v>5141</v>
      </c>
      <c r="K29" s="1021">
        <v>53752830</v>
      </c>
      <c r="L29" s="1021">
        <v>1390804</v>
      </c>
      <c r="M29" s="1021">
        <v>1873449</v>
      </c>
      <c r="N29" s="1020">
        <v>27505393894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021">
        <v>21548</v>
      </c>
      <c r="D30" s="1021">
        <v>27263</v>
      </c>
      <c r="E30" s="1021">
        <v>272759990</v>
      </c>
      <c r="F30" s="1021">
        <v>1623</v>
      </c>
      <c r="G30" s="1021">
        <v>81496</v>
      </c>
      <c r="H30" s="1021">
        <v>54842376</v>
      </c>
      <c r="I30" s="1021">
        <v>57</v>
      </c>
      <c r="J30" s="1021">
        <v>144</v>
      </c>
      <c r="K30" s="1021">
        <v>2027000</v>
      </c>
      <c r="L30" s="1021">
        <v>81828</v>
      </c>
      <c r="M30" s="1021">
        <v>129155</v>
      </c>
      <c r="N30" s="1020">
        <v>2132931521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021">
        <v>394391</v>
      </c>
      <c r="D31" s="1021">
        <v>504962</v>
      </c>
      <c r="E31" s="1021">
        <v>4722827125</v>
      </c>
      <c r="F31" s="1021">
        <v>14456</v>
      </c>
      <c r="G31" s="1021">
        <v>590126</v>
      </c>
      <c r="H31" s="1021">
        <v>393060438</v>
      </c>
      <c r="I31" s="1021">
        <v>492</v>
      </c>
      <c r="J31" s="1021">
        <v>3637</v>
      </c>
      <c r="K31" s="1021">
        <v>36064050</v>
      </c>
      <c r="L31" s="1021">
        <v>1179931</v>
      </c>
      <c r="M31" s="1021">
        <v>1566484</v>
      </c>
      <c r="N31" s="1020">
        <v>22790635446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858</v>
      </c>
      <c r="C32" s="1321">
        <v>188984</v>
      </c>
      <c r="D32" s="1321">
        <v>236143</v>
      </c>
      <c r="E32" s="1321">
        <v>2122552850</v>
      </c>
      <c r="F32" s="1321">
        <v>7415</v>
      </c>
      <c r="G32" s="1321">
        <v>508184</v>
      </c>
      <c r="H32" s="1321">
        <v>193067064</v>
      </c>
      <c r="I32" s="1321">
        <v>518</v>
      </c>
      <c r="J32" s="1321">
        <v>3233</v>
      </c>
      <c r="K32" s="1321">
        <v>34109850</v>
      </c>
      <c r="L32" s="1321">
        <v>578745</v>
      </c>
      <c r="M32" s="1321">
        <v>753834</v>
      </c>
      <c r="N32" s="1330">
        <v>11117058089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860</v>
      </c>
      <c r="C33" s="1322">
        <v>267303</v>
      </c>
      <c r="D33" s="1322">
        <v>337071</v>
      </c>
      <c r="E33" s="1322">
        <v>3044614039</v>
      </c>
      <c r="F33" s="1322">
        <v>8750</v>
      </c>
      <c r="G33" s="1322">
        <v>383807</v>
      </c>
      <c r="H33" s="1322">
        <v>256506375</v>
      </c>
      <c r="I33" s="1322">
        <v>334</v>
      </c>
      <c r="J33" s="1322">
        <v>2005</v>
      </c>
      <c r="K33" s="1322">
        <v>21447450</v>
      </c>
      <c r="L33" s="1322">
        <v>742019</v>
      </c>
      <c r="M33" s="1322">
        <v>958016</v>
      </c>
      <c r="N33" s="1331">
        <v>14193077380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021">
        <v>161214</v>
      </c>
      <c r="D34" s="1021">
        <v>195355</v>
      </c>
      <c r="E34" s="1021">
        <v>1851600471</v>
      </c>
      <c r="F34" s="1021">
        <v>6070</v>
      </c>
      <c r="G34" s="1021">
        <v>244113</v>
      </c>
      <c r="H34" s="1021">
        <v>162654500</v>
      </c>
      <c r="I34" s="1021">
        <v>178</v>
      </c>
      <c r="J34" s="1021">
        <v>901</v>
      </c>
      <c r="K34" s="1021">
        <v>9918200</v>
      </c>
      <c r="L34" s="1021">
        <v>512311</v>
      </c>
      <c r="M34" s="1021">
        <v>687581</v>
      </c>
      <c r="N34" s="1020">
        <v>9975731019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021">
        <v>40152</v>
      </c>
      <c r="D35" s="1021">
        <v>50931</v>
      </c>
      <c r="E35" s="1021">
        <v>373960660</v>
      </c>
      <c r="F35" s="1021">
        <v>2381</v>
      </c>
      <c r="G35" s="1021">
        <v>108815</v>
      </c>
      <c r="H35" s="1021">
        <v>72729818</v>
      </c>
      <c r="I35" s="1021">
        <v>162</v>
      </c>
      <c r="J35" s="1021">
        <v>688</v>
      </c>
      <c r="K35" s="1021">
        <v>8141250</v>
      </c>
      <c r="L35" s="1021">
        <v>134312</v>
      </c>
      <c r="M35" s="1021">
        <v>197762</v>
      </c>
      <c r="N35" s="1020">
        <v>3195954218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021">
        <v>129598</v>
      </c>
      <c r="D36" s="1021">
        <v>161892</v>
      </c>
      <c r="E36" s="1021">
        <v>1406558696</v>
      </c>
      <c r="F36" s="1021">
        <v>5029</v>
      </c>
      <c r="G36" s="1021">
        <v>185152</v>
      </c>
      <c r="H36" s="1021">
        <v>124883552</v>
      </c>
      <c r="I36" s="1021">
        <v>242</v>
      </c>
      <c r="J36" s="1021">
        <v>1487</v>
      </c>
      <c r="K36" s="1021">
        <v>15418400</v>
      </c>
      <c r="L36" s="1021">
        <v>417073</v>
      </c>
      <c r="M36" s="1021">
        <v>565227</v>
      </c>
      <c r="N36" s="1020">
        <v>8382048705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867</v>
      </c>
      <c r="C37" s="1321">
        <v>121444</v>
      </c>
      <c r="D37" s="1321">
        <v>152507</v>
      </c>
      <c r="E37" s="1321">
        <v>1470462591</v>
      </c>
      <c r="F37" s="1321">
        <v>4812</v>
      </c>
      <c r="G37" s="1321">
        <v>205044</v>
      </c>
      <c r="H37" s="1321">
        <v>136476661</v>
      </c>
      <c r="I37" s="1321">
        <v>187</v>
      </c>
      <c r="J37" s="1321">
        <v>1051</v>
      </c>
      <c r="K37" s="1321">
        <v>10721200</v>
      </c>
      <c r="L37" s="1321">
        <v>350994</v>
      </c>
      <c r="M37" s="1321">
        <v>469237</v>
      </c>
      <c r="N37" s="1330">
        <v>7183555928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869</v>
      </c>
      <c r="C38" s="1322">
        <v>83156</v>
      </c>
      <c r="D38" s="1322">
        <v>104994</v>
      </c>
      <c r="E38" s="1322">
        <v>1016778525</v>
      </c>
      <c r="F38" s="1322">
        <v>3578</v>
      </c>
      <c r="G38" s="1322">
        <v>164213</v>
      </c>
      <c r="H38" s="1322">
        <v>109775183</v>
      </c>
      <c r="I38" s="1322">
        <v>97</v>
      </c>
      <c r="J38" s="1322">
        <v>335</v>
      </c>
      <c r="K38" s="1322">
        <v>3924150</v>
      </c>
      <c r="L38" s="1322">
        <v>239283</v>
      </c>
      <c r="M38" s="1322">
        <v>328281</v>
      </c>
      <c r="N38" s="1331">
        <v>5061672389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021">
        <v>158174</v>
      </c>
      <c r="D39" s="1021">
        <v>199056</v>
      </c>
      <c r="E39" s="1021">
        <v>1745736880</v>
      </c>
      <c r="F39" s="1021">
        <v>4571</v>
      </c>
      <c r="G39" s="1021">
        <v>165675</v>
      </c>
      <c r="H39" s="1021">
        <v>109761280</v>
      </c>
      <c r="I39" s="1021">
        <v>244</v>
      </c>
      <c r="J39" s="1021">
        <v>1778</v>
      </c>
      <c r="K39" s="1021">
        <v>18275050</v>
      </c>
      <c r="L39" s="1021">
        <v>474803</v>
      </c>
      <c r="M39" s="1021">
        <v>614890</v>
      </c>
      <c r="N39" s="1020">
        <v>8468763960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021">
        <v>133509</v>
      </c>
      <c r="D40" s="1021">
        <v>162602</v>
      </c>
      <c r="E40" s="1021">
        <v>1530448774</v>
      </c>
      <c r="F40" s="1021">
        <v>4834</v>
      </c>
      <c r="G40" s="1021">
        <v>190569</v>
      </c>
      <c r="H40" s="1021">
        <v>128320747</v>
      </c>
      <c r="I40" s="1021">
        <v>78</v>
      </c>
      <c r="J40" s="1021">
        <v>379</v>
      </c>
      <c r="K40" s="1021">
        <v>4451600</v>
      </c>
      <c r="L40" s="1021">
        <v>381082</v>
      </c>
      <c r="M40" s="1021">
        <v>475215</v>
      </c>
      <c r="N40" s="1020">
        <v>7217143561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021">
        <v>31191</v>
      </c>
      <c r="D41" s="1021">
        <v>37566</v>
      </c>
      <c r="E41" s="1021">
        <v>351089840</v>
      </c>
      <c r="F41" s="1021">
        <v>1069</v>
      </c>
      <c r="G41" s="1021">
        <v>41138</v>
      </c>
      <c r="H41" s="1021">
        <v>27754453</v>
      </c>
      <c r="I41" s="1021">
        <v>30</v>
      </c>
      <c r="J41" s="1021">
        <v>216</v>
      </c>
      <c r="K41" s="1021">
        <v>2204600</v>
      </c>
      <c r="L41" s="1021">
        <v>90708</v>
      </c>
      <c r="M41" s="1021">
        <v>114993</v>
      </c>
      <c r="N41" s="1020">
        <v>1729931019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877</v>
      </c>
      <c r="C42" s="1321">
        <v>117173</v>
      </c>
      <c r="D42" s="1321">
        <v>148124</v>
      </c>
      <c r="E42" s="1321">
        <v>1346123717</v>
      </c>
      <c r="F42" s="1321">
        <v>4171</v>
      </c>
      <c r="G42" s="1321">
        <v>173032</v>
      </c>
      <c r="H42" s="1321">
        <v>113204333</v>
      </c>
      <c r="I42" s="1321">
        <v>85</v>
      </c>
      <c r="J42" s="1321">
        <v>982</v>
      </c>
      <c r="K42" s="1321">
        <v>9410900</v>
      </c>
      <c r="L42" s="1321">
        <v>321920</v>
      </c>
      <c r="M42" s="1321">
        <v>404073</v>
      </c>
      <c r="N42" s="1330">
        <v>6365060216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879</v>
      </c>
      <c r="C43" s="1322">
        <v>70281</v>
      </c>
      <c r="D43" s="1322">
        <v>85664</v>
      </c>
      <c r="E43" s="1322">
        <v>744732120</v>
      </c>
      <c r="F43" s="1322">
        <v>2431</v>
      </c>
      <c r="G43" s="1322">
        <v>96746</v>
      </c>
      <c r="H43" s="1322">
        <v>64718151</v>
      </c>
      <c r="I43" s="1322">
        <v>45</v>
      </c>
      <c r="J43" s="1322">
        <v>399</v>
      </c>
      <c r="K43" s="1322">
        <v>3679000</v>
      </c>
      <c r="L43" s="1322">
        <v>204867</v>
      </c>
      <c r="M43" s="1322">
        <v>258249</v>
      </c>
      <c r="N43" s="1331">
        <v>3851351141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021">
        <v>73794</v>
      </c>
      <c r="D44" s="1021">
        <v>91536</v>
      </c>
      <c r="E44" s="1021">
        <v>842662070</v>
      </c>
      <c r="F44" s="1021">
        <v>2490</v>
      </c>
      <c r="G44" s="1021">
        <v>98013</v>
      </c>
      <c r="H44" s="1021">
        <v>65935971</v>
      </c>
      <c r="I44" s="1021">
        <v>94</v>
      </c>
      <c r="J44" s="1021">
        <v>1062</v>
      </c>
      <c r="K44" s="1021">
        <v>10027700</v>
      </c>
      <c r="L44" s="1021">
        <v>219685</v>
      </c>
      <c r="M44" s="1021">
        <v>274304</v>
      </c>
      <c r="N44" s="1020">
        <v>4306762048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021">
        <v>91416</v>
      </c>
      <c r="D45" s="1021">
        <v>113819</v>
      </c>
      <c r="E45" s="1021">
        <v>1069455874</v>
      </c>
      <c r="F45" s="1021">
        <v>3365</v>
      </c>
      <c r="G45" s="1021">
        <v>155964</v>
      </c>
      <c r="H45" s="1021">
        <v>103473303</v>
      </c>
      <c r="I45" s="1021">
        <v>94</v>
      </c>
      <c r="J45" s="1021">
        <v>759</v>
      </c>
      <c r="K45" s="1021">
        <v>8620000</v>
      </c>
      <c r="L45" s="1021">
        <v>266431</v>
      </c>
      <c r="M45" s="1021">
        <v>342795</v>
      </c>
      <c r="N45" s="1020">
        <v>5335562301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021">
        <v>34428</v>
      </c>
      <c r="D46" s="1021">
        <v>41015</v>
      </c>
      <c r="E46" s="1021">
        <v>346119375</v>
      </c>
      <c r="F46" s="1021">
        <v>1153</v>
      </c>
      <c r="G46" s="1021">
        <v>51078</v>
      </c>
      <c r="H46" s="1021">
        <v>34432481</v>
      </c>
      <c r="I46" s="1021">
        <v>16</v>
      </c>
      <c r="J46" s="1021">
        <v>52</v>
      </c>
      <c r="K46" s="1021">
        <v>647500</v>
      </c>
      <c r="L46" s="1021">
        <v>95426</v>
      </c>
      <c r="M46" s="1021">
        <v>116303</v>
      </c>
      <c r="N46" s="1020">
        <v>1753072292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887</v>
      </c>
      <c r="C47" s="1321">
        <v>19547</v>
      </c>
      <c r="D47" s="1321">
        <v>24509</v>
      </c>
      <c r="E47" s="1321">
        <v>202293009</v>
      </c>
      <c r="F47" s="1321">
        <v>637</v>
      </c>
      <c r="G47" s="1321">
        <v>29752</v>
      </c>
      <c r="H47" s="1321">
        <v>19678406</v>
      </c>
      <c r="I47" s="1321">
        <v>28</v>
      </c>
      <c r="J47" s="1321">
        <v>218</v>
      </c>
      <c r="K47" s="1321">
        <v>2429300</v>
      </c>
      <c r="L47" s="1321">
        <v>56854</v>
      </c>
      <c r="M47" s="1321">
        <v>68803</v>
      </c>
      <c r="N47" s="1330">
        <v>976013908</v>
      </c>
      <c r="O47" s="77">
        <v>39</v>
      </c>
    </row>
    <row r="48" spans="1:15" s="124" customFormat="1" ht="23.1" customHeight="1" x14ac:dyDescent="0.15">
      <c r="A48" s="78">
        <v>40</v>
      </c>
      <c r="B48" s="65" t="s">
        <v>888</v>
      </c>
      <c r="C48" s="1322">
        <v>13939</v>
      </c>
      <c r="D48" s="1322">
        <v>17240</v>
      </c>
      <c r="E48" s="1322">
        <v>156657130</v>
      </c>
      <c r="F48" s="1322">
        <v>527</v>
      </c>
      <c r="G48" s="1322">
        <v>29075</v>
      </c>
      <c r="H48" s="1322">
        <v>19164482</v>
      </c>
      <c r="I48" s="1322">
        <v>0</v>
      </c>
      <c r="J48" s="1322">
        <v>0</v>
      </c>
      <c r="K48" s="1322">
        <v>0</v>
      </c>
      <c r="L48" s="1322">
        <v>37008</v>
      </c>
      <c r="M48" s="1322">
        <v>46207</v>
      </c>
      <c r="N48" s="1331">
        <v>706612332</v>
      </c>
      <c r="O48" s="79">
        <v>40</v>
      </c>
    </row>
    <row r="49" spans="1:15" s="124" customFormat="1" ht="23.1" customHeight="1" x14ac:dyDescent="0.15">
      <c r="A49" s="66">
        <v>41</v>
      </c>
      <c r="B49" s="65" t="s">
        <v>890</v>
      </c>
      <c r="C49" s="1021">
        <v>24970</v>
      </c>
      <c r="D49" s="1021">
        <v>30805</v>
      </c>
      <c r="E49" s="1021">
        <v>291771102</v>
      </c>
      <c r="F49" s="1021">
        <v>755</v>
      </c>
      <c r="G49" s="1021">
        <v>34834</v>
      </c>
      <c r="H49" s="1021">
        <v>23105143</v>
      </c>
      <c r="I49" s="1021">
        <v>35</v>
      </c>
      <c r="J49" s="1021">
        <v>217</v>
      </c>
      <c r="K49" s="1021">
        <v>2115950</v>
      </c>
      <c r="L49" s="1021">
        <v>68581</v>
      </c>
      <c r="M49" s="1021">
        <v>82456</v>
      </c>
      <c r="N49" s="1020">
        <v>1224648169</v>
      </c>
      <c r="O49" s="67">
        <v>41</v>
      </c>
    </row>
    <row r="50" spans="1:15" s="124" customFormat="1" ht="23.1" customHeight="1" x14ac:dyDescent="0.15">
      <c r="A50" s="66">
        <v>42</v>
      </c>
      <c r="B50" s="65" t="s">
        <v>892</v>
      </c>
      <c r="C50" s="1021">
        <v>21369</v>
      </c>
      <c r="D50" s="1021">
        <v>27378</v>
      </c>
      <c r="E50" s="1021">
        <v>236866230</v>
      </c>
      <c r="F50" s="1021">
        <v>699</v>
      </c>
      <c r="G50" s="1021">
        <v>26948</v>
      </c>
      <c r="H50" s="1021">
        <v>17938400</v>
      </c>
      <c r="I50" s="1021">
        <v>10</v>
      </c>
      <c r="J50" s="1021">
        <v>102</v>
      </c>
      <c r="K50" s="1021">
        <v>895350</v>
      </c>
      <c r="L50" s="1021">
        <v>64201</v>
      </c>
      <c r="M50" s="1021">
        <v>82522</v>
      </c>
      <c r="N50" s="1020">
        <v>1213761590</v>
      </c>
      <c r="O50" s="67">
        <v>42</v>
      </c>
    </row>
    <row r="51" spans="1:15" s="124" customFormat="1" ht="23.1" customHeight="1" x14ac:dyDescent="0.15">
      <c r="A51" s="66">
        <v>43</v>
      </c>
      <c r="B51" s="65" t="s">
        <v>894</v>
      </c>
      <c r="C51" s="1021">
        <v>13080</v>
      </c>
      <c r="D51" s="1021">
        <v>16330</v>
      </c>
      <c r="E51" s="1021">
        <v>154076290</v>
      </c>
      <c r="F51" s="1021">
        <v>542</v>
      </c>
      <c r="G51" s="1021">
        <v>27915</v>
      </c>
      <c r="H51" s="1021">
        <v>18636528</v>
      </c>
      <c r="I51" s="1021">
        <v>21</v>
      </c>
      <c r="J51" s="1021">
        <v>136</v>
      </c>
      <c r="K51" s="1021">
        <v>1432250</v>
      </c>
      <c r="L51" s="1021">
        <v>36861</v>
      </c>
      <c r="M51" s="1021">
        <v>49318</v>
      </c>
      <c r="N51" s="1020">
        <v>741486708</v>
      </c>
      <c r="O51" s="67">
        <v>43</v>
      </c>
    </row>
    <row r="52" spans="1:15" s="124" customFormat="1" ht="23.1" customHeight="1" x14ac:dyDescent="0.15">
      <c r="A52" s="75">
        <v>44</v>
      </c>
      <c r="B52" s="76" t="s">
        <v>896</v>
      </c>
      <c r="C52" s="1321">
        <v>16022</v>
      </c>
      <c r="D52" s="1321">
        <v>20525</v>
      </c>
      <c r="E52" s="1321">
        <v>185309820</v>
      </c>
      <c r="F52" s="1321">
        <v>510</v>
      </c>
      <c r="G52" s="1321">
        <v>25385</v>
      </c>
      <c r="H52" s="1321">
        <v>16787768</v>
      </c>
      <c r="I52" s="1321">
        <v>41</v>
      </c>
      <c r="J52" s="1321">
        <v>225</v>
      </c>
      <c r="K52" s="1321">
        <v>2063850</v>
      </c>
      <c r="L52" s="1321">
        <v>43228</v>
      </c>
      <c r="M52" s="1321">
        <v>55966</v>
      </c>
      <c r="N52" s="1330">
        <v>788573413</v>
      </c>
      <c r="O52" s="77">
        <v>44</v>
      </c>
    </row>
    <row r="53" spans="1:15" ht="23.1" customHeight="1" x14ac:dyDescent="0.15">
      <c r="A53" s="64">
        <v>45</v>
      </c>
      <c r="B53" s="97" t="s">
        <v>897</v>
      </c>
      <c r="C53" s="1130">
        <v>70532</v>
      </c>
      <c r="D53" s="1130">
        <v>86200</v>
      </c>
      <c r="E53" s="1130">
        <v>806000315</v>
      </c>
      <c r="F53" s="1130">
        <v>2456</v>
      </c>
      <c r="G53" s="1130">
        <v>99929</v>
      </c>
      <c r="H53" s="1130">
        <v>66231582</v>
      </c>
      <c r="I53" s="1130">
        <v>84</v>
      </c>
      <c r="J53" s="1130">
        <v>571</v>
      </c>
      <c r="K53" s="1130">
        <v>6030250</v>
      </c>
      <c r="L53" s="1130">
        <v>211549</v>
      </c>
      <c r="M53" s="1130">
        <v>275420</v>
      </c>
      <c r="N53" s="1328">
        <v>3991138696</v>
      </c>
      <c r="O53" s="59">
        <v>45</v>
      </c>
    </row>
    <row r="54" spans="1:15" ht="23.1" customHeight="1" x14ac:dyDescent="0.15">
      <c r="A54" s="64">
        <v>46</v>
      </c>
      <c r="B54" s="97" t="s">
        <v>898</v>
      </c>
      <c r="C54" s="1130">
        <v>31034</v>
      </c>
      <c r="D54" s="1130">
        <v>38434</v>
      </c>
      <c r="E54" s="1130">
        <v>348028296</v>
      </c>
      <c r="F54" s="1130">
        <v>1299</v>
      </c>
      <c r="G54" s="1130">
        <v>61094</v>
      </c>
      <c r="H54" s="1130">
        <v>39220335</v>
      </c>
      <c r="I54" s="1130">
        <v>76</v>
      </c>
      <c r="J54" s="1130">
        <v>568</v>
      </c>
      <c r="K54" s="1130">
        <v>5605800</v>
      </c>
      <c r="L54" s="1130">
        <v>91484</v>
      </c>
      <c r="M54" s="1130">
        <v>132275</v>
      </c>
      <c r="N54" s="1328">
        <v>2006697000</v>
      </c>
      <c r="O54" s="59">
        <v>46</v>
      </c>
    </row>
    <row r="55" spans="1:15" ht="23.1" customHeight="1" x14ac:dyDescent="0.15">
      <c r="A55" s="64">
        <v>52</v>
      </c>
      <c r="B55" s="97" t="s">
        <v>899</v>
      </c>
      <c r="C55" s="1130">
        <v>11905</v>
      </c>
      <c r="D55" s="1130">
        <v>14497</v>
      </c>
      <c r="E55" s="1130">
        <v>134500334</v>
      </c>
      <c r="F55" s="1130">
        <v>508</v>
      </c>
      <c r="G55" s="1130">
        <v>22105</v>
      </c>
      <c r="H55" s="1130">
        <v>14731499</v>
      </c>
      <c r="I55" s="1130">
        <v>0</v>
      </c>
      <c r="J55" s="1130">
        <v>0</v>
      </c>
      <c r="K55" s="1130">
        <v>0</v>
      </c>
      <c r="L55" s="1130">
        <v>35778</v>
      </c>
      <c r="M55" s="1130">
        <v>47486</v>
      </c>
      <c r="N55" s="1328">
        <v>747703503</v>
      </c>
      <c r="O55" s="59">
        <v>52</v>
      </c>
    </row>
    <row r="56" spans="1:15" ht="23.1" customHeight="1" x14ac:dyDescent="0.15">
      <c r="A56" s="64">
        <v>54</v>
      </c>
      <c r="B56" s="97" t="s">
        <v>900</v>
      </c>
      <c r="C56" s="1130">
        <v>8613</v>
      </c>
      <c r="D56" s="1130">
        <v>10710</v>
      </c>
      <c r="E56" s="1130">
        <v>95275116</v>
      </c>
      <c r="F56" s="1130">
        <v>408</v>
      </c>
      <c r="G56" s="1130">
        <v>16353</v>
      </c>
      <c r="H56" s="1130">
        <v>10745147</v>
      </c>
      <c r="I56" s="1130">
        <v>0</v>
      </c>
      <c r="J56" s="1130">
        <v>0</v>
      </c>
      <c r="K56" s="1130">
        <v>0</v>
      </c>
      <c r="L56" s="1130">
        <v>26432</v>
      </c>
      <c r="M56" s="1130">
        <v>35045</v>
      </c>
      <c r="N56" s="1328">
        <v>538630816</v>
      </c>
      <c r="O56" s="59">
        <v>54</v>
      </c>
    </row>
    <row r="57" spans="1:15" ht="23.1" customHeight="1" thickBot="1" x14ac:dyDescent="0.2">
      <c r="A57" s="723">
        <v>59</v>
      </c>
      <c r="B57" s="724" t="s">
        <v>902</v>
      </c>
      <c r="C57" s="1324">
        <v>15042</v>
      </c>
      <c r="D57" s="1324">
        <v>18293</v>
      </c>
      <c r="E57" s="1324">
        <v>174170480</v>
      </c>
      <c r="F57" s="1324">
        <v>1177</v>
      </c>
      <c r="G57" s="1324">
        <v>54875</v>
      </c>
      <c r="H57" s="1324">
        <v>36390147</v>
      </c>
      <c r="I57" s="1324">
        <v>23</v>
      </c>
      <c r="J57" s="1324">
        <v>51</v>
      </c>
      <c r="K57" s="1324">
        <v>659850</v>
      </c>
      <c r="L57" s="1324">
        <v>63872</v>
      </c>
      <c r="M57" s="1324">
        <v>102163</v>
      </c>
      <c r="N57" s="1332">
        <v>1504146840</v>
      </c>
      <c r="O57" s="725">
        <v>59</v>
      </c>
    </row>
    <row r="58" spans="1:15" ht="23.1" customHeight="1" x14ac:dyDescent="0.15">
      <c r="A58" s="64">
        <v>61</v>
      </c>
      <c r="B58" s="97" t="s">
        <v>904</v>
      </c>
      <c r="C58" s="1130">
        <v>10346</v>
      </c>
      <c r="D58" s="1130">
        <v>13175</v>
      </c>
      <c r="E58" s="1130">
        <v>108494240</v>
      </c>
      <c r="F58" s="1130">
        <v>990</v>
      </c>
      <c r="G58" s="1130">
        <v>43301</v>
      </c>
      <c r="H58" s="1130">
        <v>28843552</v>
      </c>
      <c r="I58" s="1130">
        <v>23</v>
      </c>
      <c r="J58" s="1130">
        <v>190</v>
      </c>
      <c r="K58" s="1130">
        <v>1710400</v>
      </c>
      <c r="L58" s="1130">
        <v>54180</v>
      </c>
      <c r="M58" s="1130">
        <v>83713</v>
      </c>
      <c r="N58" s="1328">
        <v>1375508794</v>
      </c>
      <c r="O58" s="59">
        <v>61</v>
      </c>
    </row>
    <row r="59" spans="1:15" ht="23.1" customHeight="1" x14ac:dyDescent="0.15">
      <c r="A59" s="64">
        <v>66</v>
      </c>
      <c r="B59" s="97" t="s">
        <v>906</v>
      </c>
      <c r="C59" s="1130">
        <v>87303</v>
      </c>
      <c r="D59" s="1130">
        <v>114864</v>
      </c>
      <c r="E59" s="1130">
        <v>987118535</v>
      </c>
      <c r="F59" s="1130">
        <v>3272</v>
      </c>
      <c r="G59" s="1130">
        <v>130176</v>
      </c>
      <c r="H59" s="1130">
        <v>86145001</v>
      </c>
      <c r="I59" s="1130">
        <v>205</v>
      </c>
      <c r="J59" s="1130">
        <v>1089</v>
      </c>
      <c r="K59" s="1130">
        <v>11258800</v>
      </c>
      <c r="L59" s="1130">
        <v>255971</v>
      </c>
      <c r="M59" s="1130">
        <v>341142</v>
      </c>
      <c r="N59" s="1328">
        <v>4963076896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30">
        <v>9875</v>
      </c>
      <c r="D60" s="1130">
        <v>12616</v>
      </c>
      <c r="E60" s="1130">
        <v>127467490</v>
      </c>
      <c r="F60" s="1130">
        <v>804</v>
      </c>
      <c r="G60" s="1130">
        <v>44060</v>
      </c>
      <c r="H60" s="1130">
        <v>29459590</v>
      </c>
      <c r="I60" s="1130">
        <v>10</v>
      </c>
      <c r="J60" s="1130">
        <v>15</v>
      </c>
      <c r="K60" s="1130">
        <v>216000</v>
      </c>
      <c r="L60" s="1130">
        <v>35566</v>
      </c>
      <c r="M60" s="1130">
        <v>60310</v>
      </c>
      <c r="N60" s="1328">
        <v>930779870</v>
      </c>
      <c r="O60" s="59">
        <v>67</v>
      </c>
    </row>
    <row r="61" spans="1:15" s="103" customFormat="1" ht="23.1" customHeight="1" x14ac:dyDescent="0.15">
      <c r="A61" s="66">
        <v>70</v>
      </c>
      <c r="B61" s="65" t="s">
        <v>910</v>
      </c>
      <c r="C61" s="1021">
        <v>8127</v>
      </c>
      <c r="D61" s="1021">
        <v>9970</v>
      </c>
      <c r="E61" s="1021">
        <v>98596760</v>
      </c>
      <c r="F61" s="1021">
        <v>583</v>
      </c>
      <c r="G61" s="1021">
        <v>23773</v>
      </c>
      <c r="H61" s="1021">
        <v>16083824</v>
      </c>
      <c r="I61" s="1021">
        <v>32</v>
      </c>
      <c r="J61" s="1021">
        <v>144</v>
      </c>
      <c r="K61" s="1021">
        <v>1533800</v>
      </c>
      <c r="L61" s="1021">
        <v>34976</v>
      </c>
      <c r="M61" s="1021">
        <v>55883</v>
      </c>
      <c r="N61" s="1020">
        <v>880338114</v>
      </c>
      <c r="O61" s="67">
        <v>70</v>
      </c>
    </row>
    <row r="62" spans="1:15" s="103" customFormat="1" ht="23.1" customHeight="1" x14ac:dyDescent="0.15">
      <c r="A62" s="66">
        <v>72</v>
      </c>
      <c r="B62" s="65" t="s">
        <v>912</v>
      </c>
      <c r="C62" s="1321">
        <v>77065</v>
      </c>
      <c r="D62" s="1321">
        <v>100929</v>
      </c>
      <c r="E62" s="1321">
        <v>802309961</v>
      </c>
      <c r="F62" s="1321">
        <v>3210</v>
      </c>
      <c r="G62" s="1321">
        <v>158025</v>
      </c>
      <c r="H62" s="1321">
        <v>105232845</v>
      </c>
      <c r="I62" s="1321">
        <v>188</v>
      </c>
      <c r="J62" s="1321">
        <v>776</v>
      </c>
      <c r="K62" s="1321">
        <v>8339461</v>
      </c>
      <c r="L62" s="1321">
        <v>232915</v>
      </c>
      <c r="M62" s="1321">
        <v>325041</v>
      </c>
      <c r="N62" s="1330">
        <v>4753875875</v>
      </c>
      <c r="O62" s="67">
        <v>72</v>
      </c>
    </row>
    <row r="63" spans="1:15" s="103" customFormat="1" ht="23.1" customHeight="1" x14ac:dyDescent="0.15">
      <c r="A63" s="70">
        <v>74</v>
      </c>
      <c r="B63" s="62" t="s">
        <v>914</v>
      </c>
      <c r="C63" s="1322">
        <v>16213</v>
      </c>
      <c r="D63" s="1322">
        <v>20123</v>
      </c>
      <c r="E63" s="1322">
        <v>180207720</v>
      </c>
      <c r="F63" s="1322">
        <v>625</v>
      </c>
      <c r="G63" s="1322">
        <v>27146</v>
      </c>
      <c r="H63" s="1322">
        <v>18151246</v>
      </c>
      <c r="I63" s="1322">
        <v>19</v>
      </c>
      <c r="J63" s="1322">
        <v>25</v>
      </c>
      <c r="K63" s="1322">
        <v>402250</v>
      </c>
      <c r="L63" s="1322">
        <v>47398</v>
      </c>
      <c r="M63" s="1322">
        <v>62127</v>
      </c>
      <c r="N63" s="1331">
        <v>934797920</v>
      </c>
      <c r="O63" s="71">
        <v>74</v>
      </c>
    </row>
    <row r="64" spans="1:15" s="103" customFormat="1" ht="23.1" customHeight="1" x14ac:dyDescent="0.15">
      <c r="A64" s="66">
        <v>81</v>
      </c>
      <c r="B64" s="65" t="s">
        <v>916</v>
      </c>
      <c r="C64" s="1021">
        <v>60652</v>
      </c>
      <c r="D64" s="1021">
        <v>76867</v>
      </c>
      <c r="E64" s="1021">
        <v>756583894</v>
      </c>
      <c r="F64" s="1021">
        <v>3043</v>
      </c>
      <c r="G64" s="1021">
        <v>149691</v>
      </c>
      <c r="H64" s="1021">
        <v>99783406</v>
      </c>
      <c r="I64" s="1021">
        <v>69</v>
      </c>
      <c r="J64" s="1021">
        <v>344</v>
      </c>
      <c r="K64" s="1021">
        <v>3390850</v>
      </c>
      <c r="L64" s="1021">
        <v>180473</v>
      </c>
      <c r="M64" s="1021">
        <v>251765</v>
      </c>
      <c r="N64" s="1020">
        <v>4146446327</v>
      </c>
      <c r="O64" s="67">
        <v>81</v>
      </c>
    </row>
    <row r="65" spans="1:15" s="103" customFormat="1" ht="23.1" customHeight="1" x14ac:dyDescent="0.15">
      <c r="A65" s="66">
        <v>82</v>
      </c>
      <c r="B65" s="65" t="s">
        <v>918</v>
      </c>
      <c r="C65" s="1021">
        <v>85859</v>
      </c>
      <c r="D65" s="1021">
        <v>108664</v>
      </c>
      <c r="E65" s="1021">
        <v>957716886</v>
      </c>
      <c r="F65" s="1021">
        <v>3670</v>
      </c>
      <c r="G65" s="1021">
        <v>163466</v>
      </c>
      <c r="H65" s="1021">
        <v>108710931</v>
      </c>
      <c r="I65" s="1021">
        <v>108</v>
      </c>
      <c r="J65" s="1021">
        <v>575</v>
      </c>
      <c r="K65" s="1021">
        <v>6209850</v>
      </c>
      <c r="L65" s="1021">
        <v>257385</v>
      </c>
      <c r="M65" s="1021">
        <v>363556</v>
      </c>
      <c r="N65" s="1020">
        <v>5465199710</v>
      </c>
      <c r="O65" s="67">
        <v>82</v>
      </c>
    </row>
    <row r="66" spans="1:15" s="103" customFormat="1" ht="23.1" customHeight="1" x14ac:dyDescent="0.15">
      <c r="A66" s="66">
        <v>83</v>
      </c>
      <c r="B66" s="65" t="s">
        <v>919</v>
      </c>
      <c r="C66" s="1021">
        <v>32659</v>
      </c>
      <c r="D66" s="1021">
        <v>40868</v>
      </c>
      <c r="E66" s="1021">
        <v>345857906</v>
      </c>
      <c r="F66" s="1021">
        <v>1531</v>
      </c>
      <c r="G66" s="1021">
        <v>66153</v>
      </c>
      <c r="H66" s="1021">
        <v>43429260</v>
      </c>
      <c r="I66" s="1021">
        <v>60</v>
      </c>
      <c r="J66" s="1021">
        <v>358</v>
      </c>
      <c r="K66" s="1021">
        <v>4061650</v>
      </c>
      <c r="L66" s="1021">
        <v>113286</v>
      </c>
      <c r="M66" s="1021">
        <v>172554</v>
      </c>
      <c r="N66" s="1020">
        <v>2434553283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920</v>
      </c>
      <c r="C67" s="1321">
        <v>28238</v>
      </c>
      <c r="D67" s="1321">
        <v>34872</v>
      </c>
      <c r="E67" s="1321">
        <v>314318180</v>
      </c>
      <c r="F67" s="1321">
        <v>716</v>
      </c>
      <c r="G67" s="1321">
        <v>19403</v>
      </c>
      <c r="H67" s="1321">
        <v>12871644</v>
      </c>
      <c r="I67" s="1321">
        <v>34</v>
      </c>
      <c r="J67" s="1321">
        <v>340</v>
      </c>
      <c r="K67" s="1321">
        <v>3710850</v>
      </c>
      <c r="L67" s="1321">
        <v>97549</v>
      </c>
      <c r="M67" s="1321">
        <v>114733</v>
      </c>
      <c r="N67" s="1330">
        <v>1526740524</v>
      </c>
      <c r="O67" s="77">
        <v>301</v>
      </c>
    </row>
    <row r="68" spans="1:15" s="103" customFormat="1" ht="23.1" customHeight="1" x14ac:dyDescent="0.15">
      <c r="A68" s="72">
        <v>302</v>
      </c>
      <c r="B68" s="62" t="s">
        <v>922</v>
      </c>
      <c r="C68" s="1322">
        <v>33641</v>
      </c>
      <c r="D68" s="1322">
        <v>40939</v>
      </c>
      <c r="E68" s="1322">
        <v>314522623</v>
      </c>
      <c r="F68" s="1322">
        <v>765</v>
      </c>
      <c r="G68" s="1322">
        <v>18404</v>
      </c>
      <c r="H68" s="1322">
        <v>12342596</v>
      </c>
      <c r="I68" s="1322">
        <v>6</v>
      </c>
      <c r="J68" s="1322">
        <v>31</v>
      </c>
      <c r="K68" s="1322">
        <v>374250</v>
      </c>
      <c r="L68" s="1322">
        <v>101605</v>
      </c>
      <c r="M68" s="1322">
        <v>104719</v>
      </c>
      <c r="N68" s="1331">
        <v>1450861581</v>
      </c>
      <c r="O68" s="73">
        <v>302</v>
      </c>
    </row>
    <row r="69" spans="1:15" s="103" customFormat="1" ht="23.1" customHeight="1" x14ac:dyDescent="0.15">
      <c r="A69" s="66">
        <v>303</v>
      </c>
      <c r="B69" s="65" t="s">
        <v>924</v>
      </c>
      <c r="C69" s="1021">
        <v>6729</v>
      </c>
      <c r="D69" s="1021">
        <v>8521</v>
      </c>
      <c r="E69" s="1021">
        <v>77042380</v>
      </c>
      <c r="F69" s="1021">
        <v>116</v>
      </c>
      <c r="G69" s="1021">
        <v>3075</v>
      </c>
      <c r="H69" s="1021">
        <v>2063436</v>
      </c>
      <c r="I69" s="1021">
        <v>3</v>
      </c>
      <c r="J69" s="1021">
        <v>15</v>
      </c>
      <c r="K69" s="1021">
        <v>161750</v>
      </c>
      <c r="L69" s="1021">
        <v>19756</v>
      </c>
      <c r="M69" s="1021">
        <v>21865</v>
      </c>
      <c r="N69" s="1020">
        <v>281831336</v>
      </c>
      <c r="O69" s="67">
        <v>303</v>
      </c>
    </row>
    <row r="70" spans="1:15" s="103" customFormat="1" ht="23.1" customHeight="1" x14ac:dyDescent="0.15">
      <c r="A70" s="66"/>
      <c r="B70" s="65"/>
      <c r="C70" s="1021"/>
      <c r="D70" s="1021"/>
      <c r="E70" s="1021"/>
      <c r="F70" s="1021"/>
      <c r="G70" s="1021"/>
      <c r="H70" s="1021"/>
      <c r="I70" s="1021"/>
      <c r="J70" s="1021"/>
      <c r="K70" s="1021"/>
      <c r="L70" s="1021"/>
      <c r="M70" s="1021"/>
      <c r="N70" s="1020"/>
      <c r="O70" s="67"/>
    </row>
    <row r="71" spans="1:15" s="103" customFormat="1" ht="23.1" customHeight="1" x14ac:dyDescent="0.15">
      <c r="A71" s="66"/>
      <c r="B71" s="65"/>
      <c r="C71" s="1021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020"/>
      <c r="O71" s="67"/>
    </row>
    <row r="72" spans="1:15" s="103" customFormat="1" ht="23.1" customHeight="1" x14ac:dyDescent="0.15">
      <c r="A72" s="66"/>
      <c r="B72" s="65"/>
      <c r="C72" s="1321"/>
      <c r="D72" s="1321"/>
      <c r="E72" s="1321"/>
      <c r="F72" s="1321"/>
      <c r="G72" s="1321"/>
      <c r="H72" s="1321"/>
      <c r="I72" s="1321"/>
      <c r="J72" s="1321"/>
      <c r="K72" s="1321"/>
      <c r="L72" s="1321"/>
      <c r="M72" s="1321"/>
      <c r="N72" s="1330"/>
      <c r="O72" s="67"/>
    </row>
    <row r="73" spans="1:15" s="103" customFormat="1" ht="23.1" customHeight="1" x14ac:dyDescent="0.15">
      <c r="A73" s="70"/>
      <c r="B73" s="62"/>
      <c r="C73" s="1322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31"/>
      <c r="O73" s="71"/>
    </row>
    <row r="74" spans="1:15" s="103" customFormat="1" ht="23.1" customHeight="1" x14ac:dyDescent="0.15">
      <c r="A74" s="66"/>
      <c r="B74" s="65"/>
      <c r="C74" s="1021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020"/>
      <c r="O74" s="67"/>
    </row>
    <row r="75" spans="1:15" s="103" customFormat="1" ht="23.1" customHeight="1" x14ac:dyDescent="0.15">
      <c r="A75" s="66"/>
      <c r="B75" s="65"/>
      <c r="C75" s="1021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020"/>
      <c r="O75" s="67"/>
    </row>
    <row r="76" spans="1:15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020"/>
      <c r="O76" s="67"/>
    </row>
    <row r="77" spans="1:15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30"/>
      <c r="O77" s="67"/>
    </row>
    <row r="78" spans="1:15" s="103" customFormat="1" ht="23.1" customHeight="1" x14ac:dyDescent="0.15">
      <c r="A78" s="70"/>
      <c r="B78" s="62"/>
      <c r="C78" s="1322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31"/>
      <c r="O78" s="71"/>
    </row>
    <row r="79" spans="1:15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020"/>
      <c r="O79" s="67"/>
    </row>
    <row r="80" spans="1:15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020"/>
      <c r="O80" s="67"/>
    </row>
    <row r="81" spans="1:15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020"/>
      <c r="O81" s="67"/>
    </row>
    <row r="82" spans="1:15" s="103" customFormat="1" ht="23.1" customHeight="1" x14ac:dyDescent="0.15">
      <c r="A82" s="66"/>
      <c r="B82" s="76"/>
      <c r="C82" s="1321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30"/>
      <c r="O82" s="67"/>
    </row>
    <row r="83" spans="1:15" s="103" customFormat="1" ht="23.1" customHeight="1" x14ac:dyDescent="0.15">
      <c r="A83" s="70"/>
      <c r="B83" s="62"/>
      <c r="C83" s="1322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31"/>
      <c r="O83" s="71"/>
    </row>
    <row r="84" spans="1:15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020"/>
      <c r="O84" s="67"/>
    </row>
    <row r="85" spans="1:15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020"/>
      <c r="O85" s="67"/>
    </row>
    <row r="86" spans="1:15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020"/>
      <c r="O86" s="67"/>
    </row>
    <row r="87" spans="1:15" s="103" customFormat="1" ht="23.1" customHeight="1" x14ac:dyDescent="0.15">
      <c r="A87" s="66"/>
      <c r="B87" s="76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30"/>
      <c r="O87" s="67"/>
    </row>
    <row r="88" spans="1:15" s="103" customFormat="1" ht="23.1" customHeight="1" x14ac:dyDescent="0.15">
      <c r="A88" s="70"/>
      <c r="B88" s="62"/>
      <c r="C88" s="1322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31"/>
      <c r="O88" s="71"/>
    </row>
    <row r="89" spans="1:15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020"/>
      <c r="O89" s="67"/>
    </row>
    <row r="90" spans="1:15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020"/>
      <c r="O90" s="67"/>
    </row>
    <row r="91" spans="1:15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020"/>
      <c r="O91" s="67"/>
    </row>
    <row r="92" spans="1:15" s="103" customFormat="1" ht="23.1" customHeight="1" x14ac:dyDescent="0.15">
      <c r="A92" s="66"/>
      <c r="B92" s="76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30"/>
      <c r="O92" s="67"/>
    </row>
    <row r="93" spans="1:15" s="103" customFormat="1" ht="23.1" customHeight="1" x14ac:dyDescent="0.15">
      <c r="A93" s="70"/>
      <c r="B93" s="62"/>
      <c r="C93" s="1322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31"/>
      <c r="O93" s="71"/>
    </row>
    <row r="94" spans="1:15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020"/>
      <c r="O94" s="67"/>
    </row>
    <row r="95" spans="1:15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020"/>
      <c r="O95" s="67"/>
    </row>
    <row r="96" spans="1:15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020"/>
      <c r="O96" s="67"/>
    </row>
    <row r="97" spans="1:15" s="103" customFormat="1" ht="23.1" customHeight="1" x14ac:dyDescent="0.15">
      <c r="A97" s="66"/>
      <c r="B97" s="76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30"/>
      <c r="O97" s="67"/>
    </row>
    <row r="98" spans="1:15" s="103" customFormat="1" ht="23.1" customHeight="1" x14ac:dyDescent="0.15">
      <c r="A98" s="70"/>
      <c r="B98" s="65"/>
      <c r="C98" s="1322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31"/>
      <c r="O98" s="71"/>
    </row>
    <row r="99" spans="1:15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020"/>
      <c r="O99" s="67"/>
    </row>
    <row r="100" spans="1:15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0"/>
      <c r="O100" s="67"/>
    </row>
    <row r="101" spans="1:15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0"/>
      <c r="O101" s="67"/>
    </row>
    <row r="102" spans="1:15" s="103" customFormat="1" ht="23.1" customHeight="1" x14ac:dyDescent="0.15">
      <c r="A102" s="75"/>
      <c r="B102" s="76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30"/>
      <c r="O102" s="77"/>
    </row>
    <row r="103" spans="1:15" s="124" customFormat="1" ht="23.1" customHeight="1" x14ac:dyDescent="0.15">
      <c r="A103" s="78"/>
      <c r="B103" s="65"/>
      <c r="C103" s="1322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31"/>
      <c r="O103" s="79"/>
    </row>
    <row r="104" spans="1:15" s="124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0"/>
      <c r="O104" s="67"/>
    </row>
    <row r="105" spans="1:15" s="124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0"/>
      <c r="O105" s="67"/>
    </row>
    <row r="106" spans="1:15" s="124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0"/>
      <c r="O106" s="67"/>
    </row>
    <row r="107" spans="1:15" s="124" customFormat="1" ht="23.1" customHeight="1" thickBot="1" x14ac:dyDescent="0.2">
      <c r="A107" s="81"/>
      <c r="B107" s="82"/>
      <c r="C107" s="1326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33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T11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3" sqref="A3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749" customFormat="1" ht="30.95" customHeight="1" x14ac:dyDescent="0.3">
      <c r="A1" s="4" t="s">
        <v>987</v>
      </c>
      <c r="S1" s="955"/>
    </row>
    <row r="2" spans="1:20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97" t="s">
        <v>510</v>
      </c>
      <c r="S2" s="87"/>
    </row>
    <row r="3" spans="1:20" s="120" customFormat="1" ht="24.95" customHeight="1" x14ac:dyDescent="0.15">
      <c r="A3" s="13" t="s">
        <v>487</v>
      </c>
      <c r="B3" s="14"/>
      <c r="C3" s="2473" t="s">
        <v>732</v>
      </c>
      <c r="D3" s="2081"/>
      <c r="E3" s="2419" t="s">
        <v>734</v>
      </c>
      <c r="F3" s="2020"/>
      <c r="G3" s="2020"/>
      <c r="H3" s="2020"/>
      <c r="I3" s="2020"/>
      <c r="J3" s="2020"/>
      <c r="K3" s="2020"/>
      <c r="L3" s="2020"/>
      <c r="M3" s="2020"/>
      <c r="N3" s="2020"/>
      <c r="O3" s="2020"/>
      <c r="P3" s="2020"/>
      <c r="Q3" s="2020"/>
      <c r="R3" s="2474"/>
      <c r="S3" s="20" t="s">
        <v>487</v>
      </c>
    </row>
    <row r="4" spans="1:20" s="120" customFormat="1" ht="24.95" customHeight="1" x14ac:dyDescent="0.15">
      <c r="A4" s="22" t="s">
        <v>488</v>
      </c>
      <c r="B4" s="23"/>
      <c r="C4" s="260" t="s">
        <v>603</v>
      </c>
      <c r="D4" s="261"/>
      <c r="E4" s="179" t="s">
        <v>594</v>
      </c>
      <c r="F4" s="249"/>
      <c r="G4" s="495" t="s">
        <v>416</v>
      </c>
      <c r="H4" s="366"/>
      <c r="I4" s="495" t="s">
        <v>370</v>
      </c>
      <c r="J4" s="366"/>
      <c r="K4" s="495" t="s">
        <v>173</v>
      </c>
      <c r="L4" s="366"/>
      <c r="M4" s="495" t="s">
        <v>174</v>
      </c>
      <c r="N4" s="366"/>
      <c r="O4" s="179" t="s">
        <v>175</v>
      </c>
      <c r="P4" s="249"/>
      <c r="Q4" s="179" t="s">
        <v>595</v>
      </c>
      <c r="R4" s="249"/>
      <c r="S4" s="29" t="s">
        <v>488</v>
      </c>
    </row>
    <row r="5" spans="1:20" s="120" customFormat="1" ht="24.95" customHeight="1" x14ac:dyDescent="0.15">
      <c r="A5" s="22" t="s">
        <v>489</v>
      </c>
      <c r="B5" s="23" t="s">
        <v>450</v>
      </c>
      <c r="C5" s="92"/>
      <c r="D5" s="92"/>
      <c r="E5" s="92"/>
      <c r="F5" s="92"/>
      <c r="G5" s="5"/>
      <c r="H5" s="5"/>
      <c r="I5" s="5"/>
      <c r="J5" s="5"/>
      <c r="K5" s="5"/>
      <c r="L5" s="5"/>
      <c r="M5" s="5"/>
      <c r="N5" s="5"/>
      <c r="O5" s="92"/>
      <c r="P5" s="92"/>
      <c r="Q5" s="92"/>
      <c r="R5" s="92"/>
      <c r="S5" s="29" t="s">
        <v>489</v>
      </c>
    </row>
    <row r="6" spans="1:20" s="120" customFormat="1" ht="24.95" customHeight="1" x14ac:dyDescent="0.15">
      <c r="A6" s="22" t="s">
        <v>490</v>
      </c>
      <c r="B6" s="23"/>
      <c r="C6" s="93" t="s">
        <v>473</v>
      </c>
      <c r="D6" s="93" t="s">
        <v>481</v>
      </c>
      <c r="E6" s="93" t="s">
        <v>473</v>
      </c>
      <c r="F6" s="93" t="s">
        <v>480</v>
      </c>
      <c r="G6" s="24" t="s">
        <v>473</v>
      </c>
      <c r="H6" s="24" t="s">
        <v>480</v>
      </c>
      <c r="I6" s="24" t="s">
        <v>473</v>
      </c>
      <c r="J6" s="24" t="s">
        <v>480</v>
      </c>
      <c r="K6" s="24" t="s">
        <v>473</v>
      </c>
      <c r="L6" s="24" t="s">
        <v>480</v>
      </c>
      <c r="M6" s="24" t="s">
        <v>473</v>
      </c>
      <c r="N6" s="24" t="s">
        <v>480</v>
      </c>
      <c r="O6" s="93" t="s">
        <v>473</v>
      </c>
      <c r="P6" s="93" t="s">
        <v>480</v>
      </c>
      <c r="Q6" s="93" t="s">
        <v>473</v>
      </c>
      <c r="R6" s="93" t="s">
        <v>480</v>
      </c>
      <c r="S6" s="29" t="s">
        <v>490</v>
      </c>
    </row>
    <row r="7" spans="1:20" s="124" customFormat="1" ht="24.95" customHeight="1" thickBot="1" x14ac:dyDescent="0.2">
      <c r="A7" s="49" t="s">
        <v>491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491</v>
      </c>
    </row>
    <row r="8" spans="1:20" s="120" customFormat="1" ht="30" customHeight="1" x14ac:dyDescent="0.15">
      <c r="A8" s="22"/>
      <c r="B8" s="30" t="s">
        <v>1</v>
      </c>
      <c r="C8" s="1130">
        <v>219</v>
      </c>
      <c r="D8" s="1130">
        <v>856240</v>
      </c>
      <c r="E8" s="1130">
        <v>32351</v>
      </c>
      <c r="F8" s="1130">
        <v>257056696</v>
      </c>
      <c r="G8" s="1130">
        <v>10450</v>
      </c>
      <c r="H8" s="1130">
        <v>355063635</v>
      </c>
      <c r="I8" s="1130">
        <v>684970</v>
      </c>
      <c r="J8" s="1130">
        <v>6302846466</v>
      </c>
      <c r="K8" s="1130">
        <v>15538</v>
      </c>
      <c r="L8" s="1130">
        <v>420167107</v>
      </c>
      <c r="M8" s="1130">
        <v>24319</v>
      </c>
      <c r="N8" s="1130">
        <v>318643059</v>
      </c>
      <c r="O8" s="1130">
        <v>1168</v>
      </c>
      <c r="P8" s="1130">
        <v>1029949</v>
      </c>
      <c r="Q8" s="1130">
        <v>768796</v>
      </c>
      <c r="R8" s="1130">
        <v>7654806912</v>
      </c>
      <c r="S8" s="29"/>
    </row>
    <row r="9" spans="1:20" s="120" customFormat="1" ht="30" customHeight="1" x14ac:dyDescent="0.15">
      <c r="A9" s="22"/>
      <c r="B9" s="30" t="s">
        <v>817</v>
      </c>
      <c r="C9" s="1130">
        <v>194</v>
      </c>
      <c r="D9" s="1130">
        <v>806340</v>
      </c>
      <c r="E9" s="1130">
        <v>32147</v>
      </c>
      <c r="F9" s="1130">
        <v>255440029</v>
      </c>
      <c r="G9" s="1130">
        <v>10361</v>
      </c>
      <c r="H9" s="1130">
        <v>351571069</v>
      </c>
      <c r="I9" s="1130">
        <v>677613</v>
      </c>
      <c r="J9" s="1130">
        <v>6254421722</v>
      </c>
      <c r="K9" s="1130">
        <v>15478</v>
      </c>
      <c r="L9" s="1130">
        <v>419077517</v>
      </c>
      <c r="M9" s="1130">
        <v>24075</v>
      </c>
      <c r="N9" s="1130">
        <v>316650146</v>
      </c>
      <c r="O9" s="1130">
        <v>1168</v>
      </c>
      <c r="P9" s="1130">
        <v>1029949</v>
      </c>
      <c r="Q9" s="1130">
        <v>760842</v>
      </c>
      <c r="R9" s="1334">
        <v>7598190432</v>
      </c>
      <c r="S9" s="537"/>
      <c r="T9" s="536"/>
    </row>
    <row r="10" spans="1:20" s="120" customFormat="1" ht="30" customHeight="1" x14ac:dyDescent="0.15">
      <c r="A10" s="22"/>
      <c r="B10" s="30" t="s">
        <v>818</v>
      </c>
      <c r="C10" s="1130">
        <v>25</v>
      </c>
      <c r="D10" s="1130">
        <v>49900</v>
      </c>
      <c r="E10" s="1130">
        <v>204</v>
      </c>
      <c r="F10" s="1130">
        <v>1616667</v>
      </c>
      <c r="G10" s="1130">
        <v>89</v>
      </c>
      <c r="H10" s="1130">
        <v>3492566</v>
      </c>
      <c r="I10" s="1130">
        <v>7357</v>
      </c>
      <c r="J10" s="1130">
        <v>48424744</v>
      </c>
      <c r="K10" s="1130">
        <v>60</v>
      </c>
      <c r="L10" s="1130">
        <v>1089590</v>
      </c>
      <c r="M10" s="1130">
        <v>244</v>
      </c>
      <c r="N10" s="1130">
        <v>1992913</v>
      </c>
      <c r="O10" s="1130">
        <v>0</v>
      </c>
      <c r="P10" s="1130">
        <v>0</v>
      </c>
      <c r="Q10" s="1130">
        <v>7954</v>
      </c>
      <c r="R10" s="1130">
        <v>56616480</v>
      </c>
      <c r="S10" s="29"/>
    </row>
    <row r="11" spans="1:20" s="120" customFormat="1" ht="30" customHeight="1" x14ac:dyDescent="0.15">
      <c r="A11" s="22"/>
      <c r="B11" s="30" t="s">
        <v>819</v>
      </c>
      <c r="C11" s="1130">
        <v>96</v>
      </c>
      <c r="D11" s="1130">
        <v>465640</v>
      </c>
      <c r="E11" s="1130">
        <v>30685</v>
      </c>
      <c r="F11" s="1130">
        <v>242860108</v>
      </c>
      <c r="G11" s="1130">
        <v>9865</v>
      </c>
      <c r="H11" s="1130">
        <v>334240295</v>
      </c>
      <c r="I11" s="1130">
        <v>653309</v>
      </c>
      <c r="J11" s="1130">
        <v>6033365219</v>
      </c>
      <c r="K11" s="1130">
        <v>15103</v>
      </c>
      <c r="L11" s="1130">
        <v>410223562</v>
      </c>
      <c r="M11" s="1130">
        <v>23403</v>
      </c>
      <c r="N11" s="1130">
        <v>307934161</v>
      </c>
      <c r="O11" s="1130">
        <v>1166</v>
      </c>
      <c r="P11" s="1130">
        <v>1016866</v>
      </c>
      <c r="Q11" s="1130">
        <v>733531</v>
      </c>
      <c r="R11" s="1130">
        <v>7329640211</v>
      </c>
      <c r="S11" s="29"/>
    </row>
    <row r="12" spans="1:20" s="120" customFormat="1" ht="30" customHeight="1" x14ac:dyDescent="0.15">
      <c r="A12" s="121"/>
      <c r="B12" s="148" t="s">
        <v>820</v>
      </c>
      <c r="C12" s="1319">
        <v>98</v>
      </c>
      <c r="D12" s="1319">
        <v>340700</v>
      </c>
      <c r="E12" s="1319">
        <v>1462</v>
      </c>
      <c r="F12" s="1319">
        <v>12579921</v>
      </c>
      <c r="G12" s="1319">
        <v>496</v>
      </c>
      <c r="H12" s="1319">
        <v>17330774</v>
      </c>
      <c r="I12" s="1319">
        <v>24304</v>
      </c>
      <c r="J12" s="1319">
        <v>221056503</v>
      </c>
      <c r="K12" s="1319">
        <v>375</v>
      </c>
      <c r="L12" s="1319">
        <v>8853955</v>
      </c>
      <c r="M12" s="1319">
        <v>672</v>
      </c>
      <c r="N12" s="1319">
        <v>8715985</v>
      </c>
      <c r="O12" s="1319">
        <v>2</v>
      </c>
      <c r="P12" s="1319">
        <v>13083</v>
      </c>
      <c r="Q12" s="1319">
        <v>27311</v>
      </c>
      <c r="R12" s="1319">
        <v>268550221</v>
      </c>
      <c r="S12" s="123"/>
    </row>
    <row r="13" spans="1:20" ht="23.1" customHeight="1" x14ac:dyDescent="0.15">
      <c r="A13" s="61">
        <v>1</v>
      </c>
      <c r="B13" s="96" t="s">
        <v>821</v>
      </c>
      <c r="C13" s="1320">
        <v>25</v>
      </c>
      <c r="D13" s="1320">
        <v>98800</v>
      </c>
      <c r="E13" s="1320">
        <v>4941</v>
      </c>
      <c r="F13" s="1320">
        <v>39747442</v>
      </c>
      <c r="G13" s="1320">
        <v>1551</v>
      </c>
      <c r="H13" s="1320">
        <v>49725441</v>
      </c>
      <c r="I13" s="1320">
        <v>101930</v>
      </c>
      <c r="J13" s="1320">
        <v>897043941</v>
      </c>
      <c r="K13" s="1320">
        <v>2891</v>
      </c>
      <c r="L13" s="1320">
        <v>79124849</v>
      </c>
      <c r="M13" s="1320">
        <v>6192</v>
      </c>
      <c r="N13" s="1320">
        <v>79496208</v>
      </c>
      <c r="O13" s="1320">
        <v>1</v>
      </c>
      <c r="P13" s="1320">
        <v>3735</v>
      </c>
      <c r="Q13" s="1320">
        <v>117506</v>
      </c>
      <c r="R13" s="1320">
        <v>1145141616</v>
      </c>
      <c r="S13" s="63">
        <v>1</v>
      </c>
    </row>
    <row r="14" spans="1:20" ht="23.1" customHeight="1" x14ac:dyDescent="0.15">
      <c r="A14" s="64">
        <v>2</v>
      </c>
      <c r="B14" s="97" t="s">
        <v>823</v>
      </c>
      <c r="C14" s="1130">
        <v>0</v>
      </c>
      <c r="D14" s="1130">
        <v>0</v>
      </c>
      <c r="E14" s="1130">
        <v>254</v>
      </c>
      <c r="F14" s="1130">
        <v>3066517</v>
      </c>
      <c r="G14" s="1130">
        <v>203</v>
      </c>
      <c r="H14" s="1130">
        <v>6079881</v>
      </c>
      <c r="I14" s="1130">
        <v>9886</v>
      </c>
      <c r="J14" s="1130">
        <v>107534265</v>
      </c>
      <c r="K14" s="1130">
        <v>15</v>
      </c>
      <c r="L14" s="1130">
        <v>326130</v>
      </c>
      <c r="M14" s="1130">
        <v>4</v>
      </c>
      <c r="N14" s="1130">
        <v>8970</v>
      </c>
      <c r="O14" s="1130">
        <v>0</v>
      </c>
      <c r="P14" s="1130">
        <v>0</v>
      </c>
      <c r="Q14" s="1130">
        <v>10362</v>
      </c>
      <c r="R14" s="1130">
        <v>117015763</v>
      </c>
      <c r="S14" s="59">
        <v>2</v>
      </c>
    </row>
    <row r="15" spans="1:20" ht="23.1" customHeight="1" x14ac:dyDescent="0.15">
      <c r="A15" s="64">
        <v>3</v>
      </c>
      <c r="B15" s="97" t="s">
        <v>825</v>
      </c>
      <c r="C15" s="1130">
        <v>0</v>
      </c>
      <c r="D15" s="1130">
        <v>0</v>
      </c>
      <c r="E15" s="1130">
        <v>1326</v>
      </c>
      <c r="F15" s="1130">
        <v>26433718</v>
      </c>
      <c r="G15" s="1130">
        <v>639</v>
      </c>
      <c r="H15" s="1130">
        <v>21160097</v>
      </c>
      <c r="I15" s="1130">
        <v>62097</v>
      </c>
      <c r="J15" s="1130">
        <v>610257932</v>
      </c>
      <c r="K15" s="1130">
        <v>946</v>
      </c>
      <c r="L15" s="1130">
        <v>25601634</v>
      </c>
      <c r="M15" s="1130">
        <v>2147</v>
      </c>
      <c r="N15" s="1130">
        <v>25832942</v>
      </c>
      <c r="O15" s="1130">
        <v>2</v>
      </c>
      <c r="P15" s="1130">
        <v>40633</v>
      </c>
      <c r="Q15" s="1130">
        <v>67157</v>
      </c>
      <c r="R15" s="1130">
        <v>709326956</v>
      </c>
      <c r="S15" s="59">
        <v>3</v>
      </c>
    </row>
    <row r="16" spans="1:20" ht="23.1" customHeight="1" x14ac:dyDescent="0.15">
      <c r="A16" s="64">
        <v>4</v>
      </c>
      <c r="B16" s="97" t="s">
        <v>827</v>
      </c>
      <c r="C16" s="1130">
        <v>3</v>
      </c>
      <c r="D16" s="1130">
        <v>32410</v>
      </c>
      <c r="E16" s="1130">
        <v>1776</v>
      </c>
      <c r="F16" s="1130">
        <v>25624154</v>
      </c>
      <c r="G16" s="1130">
        <v>977</v>
      </c>
      <c r="H16" s="1130">
        <v>34737858</v>
      </c>
      <c r="I16" s="1130">
        <v>73697</v>
      </c>
      <c r="J16" s="1130">
        <v>754677637</v>
      </c>
      <c r="K16" s="1130">
        <v>2273</v>
      </c>
      <c r="L16" s="1130">
        <v>58876889</v>
      </c>
      <c r="M16" s="1130">
        <v>2428</v>
      </c>
      <c r="N16" s="1130">
        <v>42217725</v>
      </c>
      <c r="O16" s="1130">
        <v>24</v>
      </c>
      <c r="P16" s="1130">
        <v>140074</v>
      </c>
      <c r="Q16" s="1130">
        <v>81175</v>
      </c>
      <c r="R16" s="1130">
        <v>916274337</v>
      </c>
      <c r="S16" s="59">
        <v>4</v>
      </c>
    </row>
    <row r="17" spans="1:19" ht="23.1" customHeight="1" x14ac:dyDescent="0.15">
      <c r="A17" s="64">
        <v>5</v>
      </c>
      <c r="B17" s="97" t="s">
        <v>829</v>
      </c>
      <c r="C17" s="1319">
        <v>0</v>
      </c>
      <c r="D17" s="1319">
        <v>0</v>
      </c>
      <c r="E17" s="1319">
        <v>225</v>
      </c>
      <c r="F17" s="1319">
        <v>2079117</v>
      </c>
      <c r="G17" s="1319">
        <v>123</v>
      </c>
      <c r="H17" s="1319">
        <v>4006618</v>
      </c>
      <c r="I17" s="1319">
        <v>3745</v>
      </c>
      <c r="J17" s="1319">
        <v>36284873</v>
      </c>
      <c r="K17" s="1319">
        <v>54</v>
      </c>
      <c r="L17" s="1319">
        <v>2884485</v>
      </c>
      <c r="M17" s="1319">
        <v>51</v>
      </c>
      <c r="N17" s="1319">
        <v>326350</v>
      </c>
      <c r="O17" s="1319">
        <v>0</v>
      </c>
      <c r="P17" s="1319">
        <v>0</v>
      </c>
      <c r="Q17" s="1319">
        <v>4198</v>
      </c>
      <c r="R17" s="1319">
        <v>45581443</v>
      </c>
      <c r="S17" s="59">
        <v>5</v>
      </c>
    </row>
    <row r="18" spans="1:19" ht="23.1" customHeight="1" x14ac:dyDescent="0.15">
      <c r="A18" s="61">
        <v>6</v>
      </c>
      <c r="B18" s="96" t="s">
        <v>831</v>
      </c>
      <c r="C18" s="1320">
        <v>9</v>
      </c>
      <c r="D18" s="1320">
        <v>19650</v>
      </c>
      <c r="E18" s="1320">
        <v>578</v>
      </c>
      <c r="F18" s="1320">
        <v>10972271</v>
      </c>
      <c r="G18" s="1320">
        <v>214</v>
      </c>
      <c r="H18" s="1320">
        <v>8078874</v>
      </c>
      <c r="I18" s="1320">
        <v>9971</v>
      </c>
      <c r="J18" s="1320">
        <v>83676121</v>
      </c>
      <c r="K18" s="1320">
        <v>412</v>
      </c>
      <c r="L18" s="1320">
        <v>10636155</v>
      </c>
      <c r="M18" s="1320">
        <v>234</v>
      </c>
      <c r="N18" s="1320">
        <v>3463805</v>
      </c>
      <c r="O18" s="1320">
        <v>0</v>
      </c>
      <c r="P18" s="1320">
        <v>0</v>
      </c>
      <c r="Q18" s="1320">
        <v>11409</v>
      </c>
      <c r="R18" s="1320">
        <v>116827226</v>
      </c>
      <c r="S18" s="63">
        <v>6</v>
      </c>
    </row>
    <row r="19" spans="1:19" ht="23.1" customHeight="1" x14ac:dyDescent="0.15">
      <c r="A19" s="64">
        <v>7</v>
      </c>
      <c r="B19" s="97" t="s">
        <v>833</v>
      </c>
      <c r="C19" s="1130">
        <v>15</v>
      </c>
      <c r="D19" s="1130">
        <v>42950</v>
      </c>
      <c r="E19" s="1130">
        <v>1558</v>
      </c>
      <c r="F19" s="1130">
        <v>15063020</v>
      </c>
      <c r="G19" s="1130">
        <v>797</v>
      </c>
      <c r="H19" s="1130">
        <v>28232348</v>
      </c>
      <c r="I19" s="1130">
        <v>69103</v>
      </c>
      <c r="J19" s="1130">
        <v>681910290</v>
      </c>
      <c r="K19" s="1130">
        <v>2103</v>
      </c>
      <c r="L19" s="1130">
        <v>55208245</v>
      </c>
      <c r="M19" s="1130">
        <v>1925</v>
      </c>
      <c r="N19" s="1130">
        <v>28486206</v>
      </c>
      <c r="O19" s="1130">
        <v>868</v>
      </c>
      <c r="P19" s="1130">
        <v>0</v>
      </c>
      <c r="Q19" s="1130">
        <v>76354</v>
      </c>
      <c r="R19" s="1130">
        <v>808900109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1130">
        <v>5</v>
      </c>
      <c r="D20" s="1130">
        <v>20850</v>
      </c>
      <c r="E20" s="1130">
        <v>416</v>
      </c>
      <c r="F20" s="1130">
        <v>6908006</v>
      </c>
      <c r="G20" s="1130">
        <v>355</v>
      </c>
      <c r="H20" s="1130">
        <v>11837659</v>
      </c>
      <c r="I20" s="1130">
        <v>20186</v>
      </c>
      <c r="J20" s="1130">
        <v>180172959</v>
      </c>
      <c r="K20" s="1130">
        <v>245</v>
      </c>
      <c r="L20" s="1130">
        <v>7373490</v>
      </c>
      <c r="M20" s="1130">
        <v>222</v>
      </c>
      <c r="N20" s="1130">
        <v>2348715</v>
      </c>
      <c r="O20" s="1130">
        <v>2</v>
      </c>
      <c r="P20" s="1130">
        <v>0</v>
      </c>
      <c r="Q20" s="1130">
        <v>21426</v>
      </c>
      <c r="R20" s="1130">
        <v>208640829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837</v>
      </c>
      <c r="C21" s="1021">
        <v>0</v>
      </c>
      <c r="D21" s="1021">
        <v>0</v>
      </c>
      <c r="E21" s="1021">
        <v>6490</v>
      </c>
      <c r="F21" s="1021">
        <v>2600365</v>
      </c>
      <c r="G21" s="1021">
        <v>134</v>
      </c>
      <c r="H21" s="1021">
        <v>4159831</v>
      </c>
      <c r="I21" s="1021">
        <v>7137</v>
      </c>
      <c r="J21" s="1021">
        <v>52654627</v>
      </c>
      <c r="K21" s="1021">
        <v>37</v>
      </c>
      <c r="L21" s="1021">
        <v>1433030</v>
      </c>
      <c r="M21" s="1021">
        <v>13</v>
      </c>
      <c r="N21" s="1021">
        <v>255530</v>
      </c>
      <c r="O21" s="1021">
        <v>0</v>
      </c>
      <c r="P21" s="1021">
        <v>0</v>
      </c>
      <c r="Q21" s="1021">
        <v>13811</v>
      </c>
      <c r="R21" s="1021">
        <v>61103383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839</v>
      </c>
      <c r="C22" s="1321">
        <v>0</v>
      </c>
      <c r="D22" s="1321">
        <v>0</v>
      </c>
      <c r="E22" s="1321">
        <v>218</v>
      </c>
      <c r="F22" s="1321">
        <v>2391689</v>
      </c>
      <c r="G22" s="1321">
        <v>113</v>
      </c>
      <c r="H22" s="1321">
        <v>3766157</v>
      </c>
      <c r="I22" s="1321">
        <v>8589</v>
      </c>
      <c r="J22" s="1321">
        <v>79288983</v>
      </c>
      <c r="K22" s="1321">
        <v>108</v>
      </c>
      <c r="L22" s="1321">
        <v>3628115</v>
      </c>
      <c r="M22" s="1321">
        <v>549</v>
      </c>
      <c r="N22" s="1321">
        <v>7202710</v>
      </c>
      <c r="O22" s="1321">
        <v>0</v>
      </c>
      <c r="P22" s="1321">
        <v>0</v>
      </c>
      <c r="Q22" s="1321">
        <v>9577</v>
      </c>
      <c r="R22" s="1321">
        <v>96277654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841</v>
      </c>
      <c r="C23" s="1322">
        <v>1</v>
      </c>
      <c r="D23" s="1322">
        <v>2050</v>
      </c>
      <c r="E23" s="1322">
        <v>212</v>
      </c>
      <c r="F23" s="1322">
        <v>2339866</v>
      </c>
      <c r="G23" s="1322">
        <v>179</v>
      </c>
      <c r="H23" s="1322">
        <v>6949001</v>
      </c>
      <c r="I23" s="1322">
        <v>9192</v>
      </c>
      <c r="J23" s="1322">
        <v>76616612</v>
      </c>
      <c r="K23" s="1322">
        <v>97</v>
      </c>
      <c r="L23" s="1322">
        <v>2592930</v>
      </c>
      <c r="M23" s="1322">
        <v>83</v>
      </c>
      <c r="N23" s="1322">
        <v>1066230</v>
      </c>
      <c r="O23" s="1322">
        <v>8</v>
      </c>
      <c r="P23" s="1322">
        <v>28580</v>
      </c>
      <c r="Q23" s="1322">
        <v>9771</v>
      </c>
      <c r="R23" s="1322">
        <v>89593219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843</v>
      </c>
      <c r="C24" s="1021">
        <v>0</v>
      </c>
      <c r="D24" s="1021">
        <v>600</v>
      </c>
      <c r="E24" s="1021">
        <v>544</v>
      </c>
      <c r="F24" s="1021">
        <v>7555090</v>
      </c>
      <c r="G24" s="1021">
        <v>327</v>
      </c>
      <c r="H24" s="1021">
        <v>9711804</v>
      </c>
      <c r="I24" s="1021">
        <v>21489</v>
      </c>
      <c r="J24" s="1021">
        <v>159474835</v>
      </c>
      <c r="K24" s="1021">
        <v>405</v>
      </c>
      <c r="L24" s="1021">
        <v>9687760</v>
      </c>
      <c r="M24" s="1021">
        <v>969</v>
      </c>
      <c r="N24" s="1021">
        <v>7747870</v>
      </c>
      <c r="O24" s="1021">
        <v>0</v>
      </c>
      <c r="P24" s="1021">
        <v>0</v>
      </c>
      <c r="Q24" s="1021">
        <v>23734</v>
      </c>
      <c r="R24" s="1021">
        <v>194177359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844</v>
      </c>
      <c r="C25" s="1021">
        <v>0</v>
      </c>
      <c r="D25" s="1021">
        <v>0</v>
      </c>
      <c r="E25" s="1021">
        <v>248</v>
      </c>
      <c r="F25" s="1021">
        <v>3918909</v>
      </c>
      <c r="G25" s="1021">
        <v>100</v>
      </c>
      <c r="H25" s="1021">
        <v>3676660</v>
      </c>
      <c r="I25" s="1021">
        <v>4247</v>
      </c>
      <c r="J25" s="1021">
        <v>40086482</v>
      </c>
      <c r="K25" s="1021">
        <v>52</v>
      </c>
      <c r="L25" s="1021">
        <v>1114065</v>
      </c>
      <c r="M25" s="1021">
        <v>185</v>
      </c>
      <c r="N25" s="1021">
        <v>3914680</v>
      </c>
      <c r="O25" s="1021">
        <v>0</v>
      </c>
      <c r="P25" s="1021">
        <v>0</v>
      </c>
      <c r="Q25" s="1021">
        <v>4832</v>
      </c>
      <c r="R25" s="1021">
        <v>52710796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846</v>
      </c>
      <c r="C26" s="1021">
        <v>0</v>
      </c>
      <c r="D26" s="1021">
        <v>0</v>
      </c>
      <c r="E26" s="1021">
        <v>49</v>
      </c>
      <c r="F26" s="1021">
        <v>710780</v>
      </c>
      <c r="G26" s="1021">
        <v>95</v>
      </c>
      <c r="H26" s="1021">
        <v>2868119</v>
      </c>
      <c r="I26" s="1021">
        <v>4247</v>
      </c>
      <c r="J26" s="1021">
        <v>42622095</v>
      </c>
      <c r="K26" s="1021">
        <v>15</v>
      </c>
      <c r="L26" s="1021">
        <v>650520</v>
      </c>
      <c r="M26" s="1021">
        <v>23</v>
      </c>
      <c r="N26" s="1021">
        <v>273420</v>
      </c>
      <c r="O26" s="1021">
        <v>0</v>
      </c>
      <c r="P26" s="1021">
        <v>0</v>
      </c>
      <c r="Q26" s="1021">
        <v>4429</v>
      </c>
      <c r="R26" s="1021">
        <v>47124934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848</v>
      </c>
      <c r="C27" s="1321">
        <v>0</v>
      </c>
      <c r="D27" s="1321">
        <v>0</v>
      </c>
      <c r="E27" s="1321">
        <v>938</v>
      </c>
      <c r="F27" s="1321">
        <v>4706123</v>
      </c>
      <c r="G27" s="1321">
        <v>134</v>
      </c>
      <c r="H27" s="1321">
        <v>4644993</v>
      </c>
      <c r="I27" s="1321">
        <v>10202</v>
      </c>
      <c r="J27" s="1321">
        <v>94032210</v>
      </c>
      <c r="K27" s="1321">
        <v>13</v>
      </c>
      <c r="L27" s="1321">
        <v>381925</v>
      </c>
      <c r="M27" s="1321">
        <v>22</v>
      </c>
      <c r="N27" s="1321">
        <v>108575</v>
      </c>
      <c r="O27" s="1321">
        <v>2</v>
      </c>
      <c r="P27" s="1321">
        <v>0</v>
      </c>
      <c r="Q27" s="1321">
        <v>11311</v>
      </c>
      <c r="R27" s="1321">
        <v>103873826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850</v>
      </c>
      <c r="C28" s="1322">
        <v>10</v>
      </c>
      <c r="D28" s="1322">
        <v>41200</v>
      </c>
      <c r="E28" s="1322">
        <v>3705</v>
      </c>
      <c r="F28" s="1322">
        <v>6505990</v>
      </c>
      <c r="G28" s="1322">
        <v>315</v>
      </c>
      <c r="H28" s="1322">
        <v>8619605</v>
      </c>
      <c r="I28" s="1322">
        <v>19134</v>
      </c>
      <c r="J28" s="1322">
        <v>183527628</v>
      </c>
      <c r="K28" s="1322">
        <v>460</v>
      </c>
      <c r="L28" s="1322">
        <v>14417580</v>
      </c>
      <c r="M28" s="1322">
        <v>589</v>
      </c>
      <c r="N28" s="1322">
        <v>8070810</v>
      </c>
      <c r="O28" s="1322">
        <v>0</v>
      </c>
      <c r="P28" s="1322">
        <v>0</v>
      </c>
      <c r="Q28" s="1322">
        <v>24203</v>
      </c>
      <c r="R28" s="1322">
        <v>221141613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852</v>
      </c>
      <c r="C29" s="1021">
        <v>3</v>
      </c>
      <c r="D29" s="1021">
        <v>29300</v>
      </c>
      <c r="E29" s="1021">
        <v>853</v>
      </c>
      <c r="F29" s="1021">
        <v>11937592</v>
      </c>
      <c r="G29" s="1021">
        <v>596</v>
      </c>
      <c r="H29" s="1021">
        <v>22011664</v>
      </c>
      <c r="I29" s="1021">
        <v>47200</v>
      </c>
      <c r="J29" s="1021">
        <v>434645741</v>
      </c>
      <c r="K29" s="1021">
        <v>1172</v>
      </c>
      <c r="L29" s="1021">
        <v>32084279</v>
      </c>
      <c r="M29" s="1021">
        <v>1326</v>
      </c>
      <c r="N29" s="1021">
        <v>16802890</v>
      </c>
      <c r="O29" s="1021">
        <v>0</v>
      </c>
      <c r="P29" s="1021">
        <v>0</v>
      </c>
      <c r="Q29" s="1021">
        <v>51147</v>
      </c>
      <c r="R29" s="1021">
        <v>517482166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854</v>
      </c>
      <c r="C30" s="1021">
        <v>0</v>
      </c>
      <c r="D30" s="1021">
        <v>0</v>
      </c>
      <c r="E30" s="1021">
        <v>52</v>
      </c>
      <c r="F30" s="1021">
        <v>678248</v>
      </c>
      <c r="G30" s="1021">
        <v>43</v>
      </c>
      <c r="H30" s="1021">
        <v>1554784</v>
      </c>
      <c r="I30" s="1021">
        <v>2092</v>
      </c>
      <c r="J30" s="1021">
        <v>20297547</v>
      </c>
      <c r="K30" s="1021">
        <v>7</v>
      </c>
      <c r="L30" s="1021">
        <v>291640</v>
      </c>
      <c r="M30" s="1021">
        <v>20</v>
      </c>
      <c r="N30" s="1021">
        <v>135240</v>
      </c>
      <c r="O30" s="1021">
        <v>2</v>
      </c>
      <c r="P30" s="1021">
        <v>12940</v>
      </c>
      <c r="Q30" s="1021">
        <v>2216</v>
      </c>
      <c r="R30" s="1021">
        <v>22970399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856</v>
      </c>
      <c r="C31" s="1021">
        <v>0</v>
      </c>
      <c r="D31" s="1021">
        <v>0</v>
      </c>
      <c r="E31" s="1021">
        <v>729</v>
      </c>
      <c r="F31" s="1021">
        <v>9359607</v>
      </c>
      <c r="G31" s="1021">
        <v>485</v>
      </c>
      <c r="H31" s="1021">
        <v>15730155</v>
      </c>
      <c r="I31" s="1021">
        <v>17903</v>
      </c>
      <c r="J31" s="1021">
        <v>155713146</v>
      </c>
      <c r="K31" s="1021">
        <v>484</v>
      </c>
      <c r="L31" s="1021">
        <v>16944080</v>
      </c>
      <c r="M31" s="1021">
        <v>1248</v>
      </c>
      <c r="N31" s="1021">
        <v>13050895</v>
      </c>
      <c r="O31" s="1021">
        <v>0</v>
      </c>
      <c r="P31" s="1021">
        <v>0</v>
      </c>
      <c r="Q31" s="1021">
        <v>20849</v>
      </c>
      <c r="R31" s="1021">
        <v>210797883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858</v>
      </c>
      <c r="C32" s="1321">
        <v>0</v>
      </c>
      <c r="D32" s="1321">
        <v>0</v>
      </c>
      <c r="E32" s="1321">
        <v>198</v>
      </c>
      <c r="F32" s="1321">
        <v>4496887</v>
      </c>
      <c r="G32" s="1321">
        <v>233</v>
      </c>
      <c r="H32" s="1321">
        <v>9213700</v>
      </c>
      <c r="I32" s="1321">
        <v>18532</v>
      </c>
      <c r="J32" s="1321">
        <v>175717043</v>
      </c>
      <c r="K32" s="1321">
        <v>492</v>
      </c>
      <c r="L32" s="1321">
        <v>13547113</v>
      </c>
      <c r="M32" s="1321">
        <v>353</v>
      </c>
      <c r="N32" s="1321">
        <v>3320800</v>
      </c>
      <c r="O32" s="1321">
        <v>1</v>
      </c>
      <c r="P32" s="1321">
        <v>4330</v>
      </c>
      <c r="Q32" s="1321">
        <v>19809</v>
      </c>
      <c r="R32" s="1321">
        <v>206299873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860</v>
      </c>
      <c r="C33" s="1322">
        <v>12</v>
      </c>
      <c r="D33" s="1322">
        <v>91380</v>
      </c>
      <c r="E33" s="1322">
        <v>507</v>
      </c>
      <c r="F33" s="1322">
        <v>7052850</v>
      </c>
      <c r="G33" s="1322">
        <v>283</v>
      </c>
      <c r="H33" s="1322">
        <v>10216962</v>
      </c>
      <c r="I33" s="1322">
        <v>21988</v>
      </c>
      <c r="J33" s="1322">
        <v>210108448</v>
      </c>
      <c r="K33" s="1322">
        <v>256</v>
      </c>
      <c r="L33" s="1322">
        <v>5570480</v>
      </c>
      <c r="M33" s="1322">
        <v>1220</v>
      </c>
      <c r="N33" s="1322">
        <v>15144880</v>
      </c>
      <c r="O33" s="1322">
        <v>0</v>
      </c>
      <c r="P33" s="1322">
        <v>0</v>
      </c>
      <c r="Q33" s="1322">
        <v>24254</v>
      </c>
      <c r="R33" s="1322">
        <v>248093620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862</v>
      </c>
      <c r="C34" s="1021">
        <v>0</v>
      </c>
      <c r="D34" s="1021">
        <v>0</v>
      </c>
      <c r="E34" s="1021">
        <v>267</v>
      </c>
      <c r="F34" s="1021">
        <v>2561631</v>
      </c>
      <c r="G34" s="1021">
        <v>243</v>
      </c>
      <c r="H34" s="1021">
        <v>8105674</v>
      </c>
      <c r="I34" s="1021">
        <v>14098</v>
      </c>
      <c r="J34" s="1021">
        <v>128332929</v>
      </c>
      <c r="K34" s="1021">
        <v>458</v>
      </c>
      <c r="L34" s="1021">
        <v>10114806</v>
      </c>
      <c r="M34" s="1021">
        <v>663</v>
      </c>
      <c r="N34" s="1021">
        <v>8838295</v>
      </c>
      <c r="O34" s="1021">
        <v>66</v>
      </c>
      <c r="P34" s="1021">
        <v>0</v>
      </c>
      <c r="Q34" s="1021">
        <v>15795</v>
      </c>
      <c r="R34" s="1021">
        <v>157953335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863</v>
      </c>
      <c r="C35" s="1021">
        <v>0</v>
      </c>
      <c r="D35" s="1021">
        <v>0</v>
      </c>
      <c r="E35" s="1021">
        <v>204</v>
      </c>
      <c r="F35" s="1021">
        <v>2868610</v>
      </c>
      <c r="G35" s="1021">
        <v>56</v>
      </c>
      <c r="H35" s="1021">
        <v>2238260</v>
      </c>
      <c r="I35" s="1021">
        <v>1880</v>
      </c>
      <c r="J35" s="1021">
        <v>16170548</v>
      </c>
      <c r="K35" s="1021">
        <v>0</v>
      </c>
      <c r="L35" s="1021">
        <v>0</v>
      </c>
      <c r="M35" s="1021">
        <v>74</v>
      </c>
      <c r="N35" s="1021">
        <v>596955</v>
      </c>
      <c r="O35" s="1021">
        <v>0</v>
      </c>
      <c r="P35" s="1021">
        <v>0</v>
      </c>
      <c r="Q35" s="1021">
        <v>2214</v>
      </c>
      <c r="R35" s="1021">
        <v>21874373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865</v>
      </c>
      <c r="C36" s="1021">
        <v>6</v>
      </c>
      <c r="D36" s="1021">
        <v>13550</v>
      </c>
      <c r="E36" s="1021">
        <v>116</v>
      </c>
      <c r="F36" s="1021">
        <v>2594220</v>
      </c>
      <c r="G36" s="1021">
        <v>193</v>
      </c>
      <c r="H36" s="1021">
        <v>6645440</v>
      </c>
      <c r="I36" s="1021">
        <v>14692</v>
      </c>
      <c r="J36" s="1021">
        <v>133674797</v>
      </c>
      <c r="K36" s="1021">
        <v>377</v>
      </c>
      <c r="L36" s="1021">
        <v>8492000</v>
      </c>
      <c r="M36" s="1021">
        <v>348</v>
      </c>
      <c r="N36" s="1021">
        <v>4753420</v>
      </c>
      <c r="O36" s="1021">
        <v>0</v>
      </c>
      <c r="P36" s="1021">
        <v>0</v>
      </c>
      <c r="Q36" s="1021">
        <v>15726</v>
      </c>
      <c r="R36" s="1021">
        <v>156159877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867</v>
      </c>
      <c r="C37" s="1321">
        <v>0</v>
      </c>
      <c r="D37" s="1321">
        <v>0</v>
      </c>
      <c r="E37" s="1321">
        <v>493</v>
      </c>
      <c r="F37" s="1321">
        <v>5439012</v>
      </c>
      <c r="G37" s="1321">
        <v>141</v>
      </c>
      <c r="H37" s="1321">
        <v>4679858</v>
      </c>
      <c r="I37" s="1321">
        <v>4991</v>
      </c>
      <c r="J37" s="1321">
        <v>38897108</v>
      </c>
      <c r="K37" s="1321">
        <v>157</v>
      </c>
      <c r="L37" s="1321">
        <v>4028360</v>
      </c>
      <c r="M37" s="1321">
        <v>668</v>
      </c>
      <c r="N37" s="1321">
        <v>5078095</v>
      </c>
      <c r="O37" s="1321">
        <v>0</v>
      </c>
      <c r="P37" s="1321">
        <v>0</v>
      </c>
      <c r="Q37" s="1321">
        <v>6450</v>
      </c>
      <c r="R37" s="1321">
        <v>58122433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869</v>
      </c>
      <c r="C38" s="1322">
        <v>0</v>
      </c>
      <c r="D38" s="1322">
        <v>0</v>
      </c>
      <c r="E38" s="1322">
        <v>171</v>
      </c>
      <c r="F38" s="1322">
        <v>2441297</v>
      </c>
      <c r="G38" s="1322">
        <v>124</v>
      </c>
      <c r="H38" s="1322">
        <v>4340498</v>
      </c>
      <c r="I38" s="1322">
        <v>3917</v>
      </c>
      <c r="J38" s="1322">
        <v>36673626</v>
      </c>
      <c r="K38" s="1322">
        <v>65</v>
      </c>
      <c r="L38" s="1322">
        <v>2533320</v>
      </c>
      <c r="M38" s="1322">
        <v>193</v>
      </c>
      <c r="N38" s="1322">
        <v>3123875</v>
      </c>
      <c r="O38" s="1322">
        <v>0</v>
      </c>
      <c r="P38" s="1322">
        <v>0</v>
      </c>
      <c r="Q38" s="1322">
        <v>4470</v>
      </c>
      <c r="R38" s="1322">
        <v>49112616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871</v>
      </c>
      <c r="C39" s="1021">
        <v>0</v>
      </c>
      <c r="D39" s="1021">
        <v>0</v>
      </c>
      <c r="E39" s="1021">
        <v>2039</v>
      </c>
      <c r="F39" s="1021">
        <v>5763049</v>
      </c>
      <c r="G39" s="1021">
        <v>155</v>
      </c>
      <c r="H39" s="1021">
        <v>6183755</v>
      </c>
      <c r="I39" s="1021">
        <v>19363</v>
      </c>
      <c r="J39" s="1021">
        <v>163575929</v>
      </c>
      <c r="K39" s="1021">
        <v>748</v>
      </c>
      <c r="L39" s="1021">
        <v>23038145</v>
      </c>
      <c r="M39" s="1021">
        <v>562</v>
      </c>
      <c r="N39" s="1021">
        <v>7920405</v>
      </c>
      <c r="O39" s="1021">
        <v>0</v>
      </c>
      <c r="P39" s="1021">
        <v>0</v>
      </c>
      <c r="Q39" s="1021">
        <v>22867</v>
      </c>
      <c r="R39" s="1021">
        <v>206481283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873</v>
      </c>
      <c r="C40" s="1021">
        <v>0</v>
      </c>
      <c r="D40" s="1021">
        <v>0</v>
      </c>
      <c r="E40" s="1021">
        <v>305</v>
      </c>
      <c r="F40" s="1021">
        <v>6396031</v>
      </c>
      <c r="G40" s="1021">
        <v>178</v>
      </c>
      <c r="H40" s="1021">
        <v>6035306</v>
      </c>
      <c r="I40" s="1021">
        <v>9192</v>
      </c>
      <c r="J40" s="1021">
        <v>80556042</v>
      </c>
      <c r="K40" s="1021">
        <v>254</v>
      </c>
      <c r="L40" s="1021">
        <v>7982552</v>
      </c>
      <c r="M40" s="1021">
        <v>363</v>
      </c>
      <c r="N40" s="1021">
        <v>5544680</v>
      </c>
      <c r="O40" s="1021">
        <v>0</v>
      </c>
      <c r="P40" s="1021">
        <v>0</v>
      </c>
      <c r="Q40" s="1021">
        <v>10292</v>
      </c>
      <c r="R40" s="1021">
        <v>106514611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875</v>
      </c>
      <c r="C41" s="1021">
        <v>0</v>
      </c>
      <c r="D41" s="1021">
        <v>0</v>
      </c>
      <c r="E41" s="1021">
        <v>31</v>
      </c>
      <c r="F41" s="1021">
        <v>471913</v>
      </c>
      <c r="G41" s="1021">
        <v>35</v>
      </c>
      <c r="H41" s="1021">
        <v>1225874</v>
      </c>
      <c r="I41" s="1021">
        <v>2138</v>
      </c>
      <c r="J41" s="1021">
        <v>18138134</v>
      </c>
      <c r="K41" s="1021">
        <v>52</v>
      </c>
      <c r="L41" s="1021">
        <v>1003560</v>
      </c>
      <c r="M41" s="1021">
        <v>52</v>
      </c>
      <c r="N41" s="1021">
        <v>546540</v>
      </c>
      <c r="O41" s="1021">
        <v>0</v>
      </c>
      <c r="P41" s="1021">
        <v>0</v>
      </c>
      <c r="Q41" s="1021">
        <v>2308</v>
      </c>
      <c r="R41" s="1021">
        <v>21386021</v>
      </c>
      <c r="S41" s="67">
        <v>31</v>
      </c>
    </row>
    <row r="42" spans="1:19" s="103" customFormat="1" ht="23.1" customHeight="1" x14ac:dyDescent="0.15">
      <c r="A42" s="66">
        <v>32</v>
      </c>
      <c r="B42" s="76" t="s">
        <v>877</v>
      </c>
      <c r="C42" s="1321">
        <v>0</v>
      </c>
      <c r="D42" s="1321">
        <v>0</v>
      </c>
      <c r="E42" s="1321">
        <v>154</v>
      </c>
      <c r="F42" s="1321">
        <v>2836027</v>
      </c>
      <c r="G42" s="1321">
        <v>173</v>
      </c>
      <c r="H42" s="1321">
        <v>5220569</v>
      </c>
      <c r="I42" s="1321">
        <v>7615</v>
      </c>
      <c r="J42" s="1321">
        <v>55271216</v>
      </c>
      <c r="K42" s="1321">
        <v>48</v>
      </c>
      <c r="L42" s="1321">
        <v>1118760</v>
      </c>
      <c r="M42" s="1321">
        <v>80</v>
      </c>
      <c r="N42" s="1321">
        <v>1257390</v>
      </c>
      <c r="O42" s="1321">
        <v>0</v>
      </c>
      <c r="P42" s="1321">
        <v>0</v>
      </c>
      <c r="Q42" s="1321">
        <v>8070</v>
      </c>
      <c r="R42" s="1321">
        <v>65703962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879</v>
      </c>
      <c r="C43" s="1322">
        <v>0</v>
      </c>
      <c r="D43" s="1322">
        <v>0</v>
      </c>
      <c r="E43" s="1322">
        <v>139</v>
      </c>
      <c r="F43" s="1322">
        <v>2273812</v>
      </c>
      <c r="G43" s="1322">
        <v>71</v>
      </c>
      <c r="H43" s="1322">
        <v>2806136</v>
      </c>
      <c r="I43" s="1322">
        <v>4797</v>
      </c>
      <c r="J43" s="1322">
        <v>35843863</v>
      </c>
      <c r="K43" s="1322">
        <v>25</v>
      </c>
      <c r="L43" s="1322">
        <v>1116160</v>
      </c>
      <c r="M43" s="1322">
        <v>13</v>
      </c>
      <c r="N43" s="1322">
        <v>463975</v>
      </c>
      <c r="O43" s="1322">
        <v>7</v>
      </c>
      <c r="P43" s="1322">
        <v>154765</v>
      </c>
      <c r="Q43" s="1322">
        <v>5052</v>
      </c>
      <c r="R43" s="1322">
        <v>42658711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881</v>
      </c>
      <c r="C44" s="1021">
        <v>0</v>
      </c>
      <c r="D44" s="1021">
        <v>0</v>
      </c>
      <c r="E44" s="1021">
        <v>82</v>
      </c>
      <c r="F44" s="1021">
        <v>2562780</v>
      </c>
      <c r="G44" s="1021">
        <v>88</v>
      </c>
      <c r="H44" s="1021">
        <v>2952469</v>
      </c>
      <c r="I44" s="1021">
        <v>6814</v>
      </c>
      <c r="J44" s="1021">
        <v>62728220</v>
      </c>
      <c r="K44" s="1021">
        <v>18</v>
      </c>
      <c r="L44" s="1021">
        <v>296840</v>
      </c>
      <c r="M44" s="1021">
        <v>122</v>
      </c>
      <c r="N44" s="1021">
        <v>1774560</v>
      </c>
      <c r="O44" s="1021">
        <v>18</v>
      </c>
      <c r="P44" s="1021">
        <v>75644</v>
      </c>
      <c r="Q44" s="1021">
        <v>7142</v>
      </c>
      <c r="R44" s="1021">
        <v>70390513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883</v>
      </c>
      <c r="C45" s="1021">
        <v>0</v>
      </c>
      <c r="D45" s="1021">
        <v>0</v>
      </c>
      <c r="E45" s="1021">
        <v>335</v>
      </c>
      <c r="F45" s="1021">
        <v>4185032</v>
      </c>
      <c r="G45" s="1021">
        <v>122</v>
      </c>
      <c r="H45" s="1021">
        <v>3780810</v>
      </c>
      <c r="I45" s="1021">
        <v>5752</v>
      </c>
      <c r="J45" s="1021">
        <v>46712053</v>
      </c>
      <c r="K45" s="1021">
        <v>53</v>
      </c>
      <c r="L45" s="1021">
        <v>1679955</v>
      </c>
      <c r="M45" s="1021">
        <v>119</v>
      </c>
      <c r="N45" s="1021">
        <v>1968005</v>
      </c>
      <c r="O45" s="1021">
        <v>0</v>
      </c>
      <c r="P45" s="1021">
        <v>0</v>
      </c>
      <c r="Q45" s="1021">
        <v>6381</v>
      </c>
      <c r="R45" s="1021">
        <v>58325855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885</v>
      </c>
      <c r="C46" s="1021">
        <v>0</v>
      </c>
      <c r="D46" s="1021">
        <v>0</v>
      </c>
      <c r="E46" s="1021">
        <v>371</v>
      </c>
      <c r="F46" s="1021">
        <v>676968</v>
      </c>
      <c r="G46" s="1021">
        <v>38</v>
      </c>
      <c r="H46" s="1021">
        <v>1008301</v>
      </c>
      <c r="I46" s="1021">
        <v>1266</v>
      </c>
      <c r="J46" s="1021">
        <v>9618018</v>
      </c>
      <c r="K46" s="1021">
        <v>14</v>
      </c>
      <c r="L46" s="1021">
        <v>444120</v>
      </c>
      <c r="M46" s="1021">
        <v>29</v>
      </c>
      <c r="N46" s="1021">
        <v>409875</v>
      </c>
      <c r="O46" s="1021">
        <v>0</v>
      </c>
      <c r="P46" s="1021">
        <v>0</v>
      </c>
      <c r="Q46" s="1021">
        <v>1718</v>
      </c>
      <c r="R46" s="1021">
        <v>12157282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887</v>
      </c>
      <c r="C47" s="1321">
        <v>0</v>
      </c>
      <c r="D47" s="1321">
        <v>0</v>
      </c>
      <c r="E47" s="1321">
        <v>15</v>
      </c>
      <c r="F47" s="1321">
        <v>95120</v>
      </c>
      <c r="G47" s="1321">
        <v>20</v>
      </c>
      <c r="H47" s="1321">
        <v>1413413</v>
      </c>
      <c r="I47" s="1321">
        <v>1248</v>
      </c>
      <c r="J47" s="1321">
        <v>10108268</v>
      </c>
      <c r="K47" s="1321">
        <v>4</v>
      </c>
      <c r="L47" s="1321">
        <v>222400</v>
      </c>
      <c r="M47" s="1321">
        <v>44</v>
      </c>
      <c r="N47" s="1321">
        <v>577160</v>
      </c>
      <c r="O47" s="1321">
        <v>0</v>
      </c>
      <c r="P47" s="1321">
        <v>0</v>
      </c>
      <c r="Q47" s="1321">
        <v>1331</v>
      </c>
      <c r="R47" s="1321">
        <v>12416361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888</v>
      </c>
      <c r="C48" s="1322">
        <v>0</v>
      </c>
      <c r="D48" s="1322">
        <v>0</v>
      </c>
      <c r="E48" s="1322">
        <v>28</v>
      </c>
      <c r="F48" s="1322">
        <v>370190</v>
      </c>
      <c r="G48" s="1322">
        <v>13</v>
      </c>
      <c r="H48" s="1322">
        <v>408395</v>
      </c>
      <c r="I48" s="1322">
        <v>655</v>
      </c>
      <c r="J48" s="1322">
        <v>4918200</v>
      </c>
      <c r="K48" s="1322">
        <v>23</v>
      </c>
      <c r="L48" s="1322">
        <v>654460</v>
      </c>
      <c r="M48" s="1322">
        <v>25</v>
      </c>
      <c r="N48" s="1322">
        <v>334130</v>
      </c>
      <c r="O48" s="1322">
        <v>0</v>
      </c>
      <c r="P48" s="1322">
        <v>0</v>
      </c>
      <c r="Q48" s="1322">
        <v>744</v>
      </c>
      <c r="R48" s="1322">
        <v>6685375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890</v>
      </c>
      <c r="C49" s="1021">
        <v>0</v>
      </c>
      <c r="D49" s="1021">
        <v>0</v>
      </c>
      <c r="E49" s="1021">
        <v>30</v>
      </c>
      <c r="F49" s="1021">
        <v>277600</v>
      </c>
      <c r="G49" s="1021">
        <v>20</v>
      </c>
      <c r="H49" s="1021">
        <v>1020884</v>
      </c>
      <c r="I49" s="1021">
        <v>1198</v>
      </c>
      <c r="J49" s="1021">
        <v>9783503</v>
      </c>
      <c r="K49" s="1021">
        <v>20</v>
      </c>
      <c r="L49" s="1021">
        <v>311400</v>
      </c>
      <c r="M49" s="1021">
        <v>75</v>
      </c>
      <c r="N49" s="1021">
        <v>726250</v>
      </c>
      <c r="O49" s="1021">
        <v>0</v>
      </c>
      <c r="P49" s="1021">
        <v>0</v>
      </c>
      <c r="Q49" s="1021">
        <v>1343</v>
      </c>
      <c r="R49" s="1021">
        <v>12119637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892</v>
      </c>
      <c r="C50" s="1021">
        <v>0</v>
      </c>
      <c r="D50" s="1021">
        <v>0</v>
      </c>
      <c r="E50" s="1021">
        <v>6</v>
      </c>
      <c r="F50" s="1021">
        <v>30660</v>
      </c>
      <c r="G50" s="1021">
        <v>14</v>
      </c>
      <c r="H50" s="1021">
        <v>364872</v>
      </c>
      <c r="I50" s="1021">
        <v>1301</v>
      </c>
      <c r="J50" s="1021">
        <v>14814897</v>
      </c>
      <c r="K50" s="1021">
        <v>7</v>
      </c>
      <c r="L50" s="1021">
        <v>107890</v>
      </c>
      <c r="M50" s="1021">
        <v>83</v>
      </c>
      <c r="N50" s="1021">
        <v>2902380</v>
      </c>
      <c r="O50" s="1021">
        <v>1</v>
      </c>
      <c r="P50" s="1021">
        <v>13083</v>
      </c>
      <c r="Q50" s="1021">
        <v>1412</v>
      </c>
      <c r="R50" s="1021">
        <v>18233782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894</v>
      </c>
      <c r="C51" s="1021">
        <v>0</v>
      </c>
      <c r="D51" s="1021">
        <v>0</v>
      </c>
      <c r="E51" s="1021">
        <v>24</v>
      </c>
      <c r="F51" s="1021">
        <v>717420</v>
      </c>
      <c r="G51" s="1021">
        <v>10</v>
      </c>
      <c r="H51" s="1021">
        <v>260769</v>
      </c>
      <c r="I51" s="1021">
        <v>621</v>
      </c>
      <c r="J51" s="1021">
        <v>4754896</v>
      </c>
      <c r="K51" s="1021">
        <v>0</v>
      </c>
      <c r="L51" s="1021">
        <v>0</v>
      </c>
      <c r="M51" s="1021">
        <v>52</v>
      </c>
      <c r="N51" s="1021">
        <v>378590</v>
      </c>
      <c r="O51" s="1021">
        <v>1</v>
      </c>
      <c r="P51" s="1021">
        <v>0</v>
      </c>
      <c r="Q51" s="1021">
        <v>708</v>
      </c>
      <c r="R51" s="1021">
        <v>6111675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896</v>
      </c>
      <c r="C52" s="1321">
        <v>0</v>
      </c>
      <c r="D52" s="1321">
        <v>0</v>
      </c>
      <c r="E52" s="1321">
        <v>4</v>
      </c>
      <c r="F52" s="1321">
        <v>189220</v>
      </c>
      <c r="G52" s="1321">
        <v>14</v>
      </c>
      <c r="H52" s="1321">
        <v>396764</v>
      </c>
      <c r="I52" s="1321">
        <v>707</v>
      </c>
      <c r="J52" s="1321">
        <v>5724825</v>
      </c>
      <c r="K52" s="1321">
        <v>11</v>
      </c>
      <c r="L52" s="1321">
        <v>433680</v>
      </c>
      <c r="M52" s="1321">
        <v>45</v>
      </c>
      <c r="N52" s="1321">
        <v>498180</v>
      </c>
      <c r="O52" s="1321">
        <v>0</v>
      </c>
      <c r="P52" s="1321">
        <v>0</v>
      </c>
      <c r="Q52" s="1321">
        <v>781</v>
      </c>
      <c r="R52" s="1321">
        <v>7242669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897</v>
      </c>
      <c r="C53" s="1322">
        <v>1</v>
      </c>
      <c r="D53" s="1322">
        <v>17100</v>
      </c>
      <c r="E53" s="1322">
        <v>268</v>
      </c>
      <c r="F53" s="1322">
        <v>2864970</v>
      </c>
      <c r="G53" s="1322">
        <v>79</v>
      </c>
      <c r="H53" s="1322">
        <v>2473955</v>
      </c>
      <c r="I53" s="1322">
        <v>4447</v>
      </c>
      <c r="J53" s="1322">
        <v>39139327</v>
      </c>
      <c r="K53" s="1322">
        <v>141</v>
      </c>
      <c r="L53" s="1322">
        <v>2495390</v>
      </c>
      <c r="M53" s="1322">
        <v>78</v>
      </c>
      <c r="N53" s="1322">
        <v>749880</v>
      </c>
      <c r="O53" s="1322">
        <v>0</v>
      </c>
      <c r="P53" s="1322">
        <v>0</v>
      </c>
      <c r="Q53" s="1322">
        <v>5013</v>
      </c>
      <c r="R53" s="1322">
        <v>47723522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898</v>
      </c>
      <c r="C54" s="1021">
        <v>0</v>
      </c>
      <c r="D54" s="1021">
        <v>0</v>
      </c>
      <c r="E54" s="1021">
        <v>397</v>
      </c>
      <c r="F54" s="1021">
        <v>3367246</v>
      </c>
      <c r="G54" s="1021">
        <v>36</v>
      </c>
      <c r="H54" s="1021">
        <v>1457264</v>
      </c>
      <c r="I54" s="1021">
        <v>2204</v>
      </c>
      <c r="J54" s="1021">
        <v>21611985</v>
      </c>
      <c r="K54" s="1021">
        <v>22</v>
      </c>
      <c r="L54" s="1021">
        <v>356605</v>
      </c>
      <c r="M54" s="1021">
        <v>30</v>
      </c>
      <c r="N54" s="1021">
        <v>538350</v>
      </c>
      <c r="O54" s="1021">
        <v>0</v>
      </c>
      <c r="P54" s="1021">
        <v>0</v>
      </c>
      <c r="Q54" s="1021">
        <v>2689</v>
      </c>
      <c r="R54" s="1021">
        <v>27331450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899</v>
      </c>
      <c r="C55" s="1021">
        <v>0</v>
      </c>
      <c r="D55" s="1021">
        <v>0</v>
      </c>
      <c r="E55" s="1021">
        <v>11</v>
      </c>
      <c r="F55" s="1021">
        <v>213190</v>
      </c>
      <c r="G55" s="1021">
        <v>16</v>
      </c>
      <c r="H55" s="1021">
        <v>632202</v>
      </c>
      <c r="I55" s="1021">
        <v>650</v>
      </c>
      <c r="J55" s="1021">
        <v>6001475</v>
      </c>
      <c r="K55" s="1021">
        <v>0</v>
      </c>
      <c r="L55" s="1021">
        <v>0</v>
      </c>
      <c r="M55" s="1021">
        <v>11</v>
      </c>
      <c r="N55" s="1021">
        <v>96075</v>
      </c>
      <c r="O55" s="1021">
        <v>0</v>
      </c>
      <c r="P55" s="1021">
        <v>0</v>
      </c>
      <c r="Q55" s="1021">
        <v>688</v>
      </c>
      <c r="R55" s="1021">
        <v>6942942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900</v>
      </c>
      <c r="C56" s="1021">
        <v>0</v>
      </c>
      <c r="D56" s="1021">
        <v>0</v>
      </c>
      <c r="E56" s="1021">
        <v>36</v>
      </c>
      <c r="F56" s="1021">
        <v>11740</v>
      </c>
      <c r="G56" s="1021">
        <v>24</v>
      </c>
      <c r="H56" s="1021">
        <v>655133</v>
      </c>
      <c r="I56" s="1021">
        <v>612</v>
      </c>
      <c r="J56" s="1021">
        <v>5000666</v>
      </c>
      <c r="K56" s="1021">
        <v>11</v>
      </c>
      <c r="L56" s="1021">
        <v>565250</v>
      </c>
      <c r="M56" s="1021">
        <v>0</v>
      </c>
      <c r="N56" s="1021">
        <v>0</v>
      </c>
      <c r="O56" s="1021">
        <v>0</v>
      </c>
      <c r="P56" s="1021">
        <v>0</v>
      </c>
      <c r="Q56" s="1021">
        <v>683</v>
      </c>
      <c r="R56" s="1021">
        <v>6232789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902</v>
      </c>
      <c r="C57" s="1326">
        <v>14</v>
      </c>
      <c r="D57" s="1326">
        <v>116850</v>
      </c>
      <c r="E57" s="1326">
        <v>109</v>
      </c>
      <c r="F57" s="1326">
        <v>1017130</v>
      </c>
      <c r="G57" s="1326">
        <v>28</v>
      </c>
      <c r="H57" s="1326">
        <v>968894</v>
      </c>
      <c r="I57" s="1326">
        <v>1722</v>
      </c>
      <c r="J57" s="1326">
        <v>19694418</v>
      </c>
      <c r="K57" s="1326">
        <v>12</v>
      </c>
      <c r="L57" s="1326">
        <v>386060</v>
      </c>
      <c r="M57" s="1326">
        <v>2</v>
      </c>
      <c r="N57" s="1326">
        <v>44225</v>
      </c>
      <c r="O57" s="1326">
        <v>0</v>
      </c>
      <c r="P57" s="1326">
        <v>0</v>
      </c>
      <c r="Q57" s="1326">
        <v>1873</v>
      </c>
      <c r="R57" s="1326">
        <v>22110727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904</v>
      </c>
      <c r="C58" s="1021">
        <v>0</v>
      </c>
      <c r="D58" s="1021">
        <v>0</v>
      </c>
      <c r="E58" s="1021">
        <v>44</v>
      </c>
      <c r="F58" s="1021">
        <v>90850</v>
      </c>
      <c r="G58" s="1021">
        <v>22</v>
      </c>
      <c r="H58" s="1021">
        <v>948023</v>
      </c>
      <c r="I58" s="1021">
        <v>1519</v>
      </c>
      <c r="J58" s="1021">
        <v>15785658</v>
      </c>
      <c r="K58" s="1021">
        <v>12</v>
      </c>
      <c r="L58" s="1021">
        <v>475000</v>
      </c>
      <c r="M58" s="1021">
        <v>118</v>
      </c>
      <c r="N58" s="1021">
        <v>452745</v>
      </c>
      <c r="O58" s="1021">
        <v>0</v>
      </c>
      <c r="P58" s="1021">
        <v>0</v>
      </c>
      <c r="Q58" s="1021">
        <v>1715</v>
      </c>
      <c r="R58" s="1021">
        <v>17752276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906</v>
      </c>
      <c r="C59" s="1021">
        <v>7</v>
      </c>
      <c r="D59" s="1021">
        <v>72900</v>
      </c>
      <c r="E59" s="1021">
        <v>269</v>
      </c>
      <c r="F59" s="1021">
        <v>4901921</v>
      </c>
      <c r="G59" s="1021">
        <v>122</v>
      </c>
      <c r="H59" s="1021">
        <v>3541375</v>
      </c>
      <c r="I59" s="1021">
        <v>4231</v>
      </c>
      <c r="J59" s="1021">
        <v>34279352</v>
      </c>
      <c r="K59" s="1021">
        <v>214</v>
      </c>
      <c r="L59" s="1021">
        <v>3722540</v>
      </c>
      <c r="M59" s="1021">
        <v>117</v>
      </c>
      <c r="N59" s="1021">
        <v>571220</v>
      </c>
      <c r="O59" s="1021">
        <v>0</v>
      </c>
      <c r="P59" s="1021">
        <v>0</v>
      </c>
      <c r="Q59" s="1021">
        <v>4953</v>
      </c>
      <c r="R59" s="1021">
        <v>47016408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908</v>
      </c>
      <c r="C60" s="1021">
        <v>0</v>
      </c>
      <c r="D60" s="1021">
        <v>0</v>
      </c>
      <c r="E60" s="1021">
        <v>0</v>
      </c>
      <c r="F60" s="1021">
        <v>0</v>
      </c>
      <c r="G60" s="1021">
        <v>13</v>
      </c>
      <c r="H60" s="1021">
        <v>698953</v>
      </c>
      <c r="I60" s="1021">
        <v>853</v>
      </c>
      <c r="J60" s="1021">
        <v>7494644</v>
      </c>
      <c r="K60" s="1021">
        <v>0</v>
      </c>
      <c r="L60" s="1021">
        <v>0</v>
      </c>
      <c r="M60" s="1021">
        <v>14</v>
      </c>
      <c r="N60" s="1021">
        <v>172185</v>
      </c>
      <c r="O60" s="1021">
        <v>0</v>
      </c>
      <c r="P60" s="1021">
        <v>0</v>
      </c>
      <c r="Q60" s="1021">
        <v>880</v>
      </c>
      <c r="R60" s="1021">
        <v>8365782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910</v>
      </c>
      <c r="C61" s="1021">
        <v>0</v>
      </c>
      <c r="D61" s="1021">
        <v>0</v>
      </c>
      <c r="E61" s="1021">
        <v>17</v>
      </c>
      <c r="F61" s="1021">
        <v>366731</v>
      </c>
      <c r="G61" s="1021">
        <v>26</v>
      </c>
      <c r="H61" s="1021">
        <v>757343</v>
      </c>
      <c r="I61" s="1021">
        <v>1076</v>
      </c>
      <c r="J61" s="1021">
        <v>9156833</v>
      </c>
      <c r="K61" s="1021">
        <v>43</v>
      </c>
      <c r="L61" s="1021">
        <v>1291380</v>
      </c>
      <c r="M61" s="1021">
        <v>6</v>
      </c>
      <c r="N61" s="1021">
        <v>98260</v>
      </c>
      <c r="O61" s="1021">
        <v>0</v>
      </c>
      <c r="P61" s="1021">
        <v>0</v>
      </c>
      <c r="Q61" s="1021">
        <v>1168</v>
      </c>
      <c r="R61" s="1021">
        <v>11670547</v>
      </c>
      <c r="S61" s="67">
        <v>70</v>
      </c>
    </row>
    <row r="62" spans="1:19" s="103" customFormat="1" ht="23.1" customHeight="1" x14ac:dyDescent="0.15">
      <c r="A62" s="75">
        <v>72</v>
      </c>
      <c r="B62" s="76" t="s">
        <v>912</v>
      </c>
      <c r="C62" s="1321">
        <v>0</v>
      </c>
      <c r="D62" s="1321">
        <v>0</v>
      </c>
      <c r="E62" s="1321">
        <v>49</v>
      </c>
      <c r="F62" s="1321">
        <v>661423</v>
      </c>
      <c r="G62" s="1321">
        <v>99</v>
      </c>
      <c r="H62" s="1321">
        <v>3419099</v>
      </c>
      <c r="I62" s="1321">
        <v>2830</v>
      </c>
      <c r="J62" s="1321">
        <v>26545867</v>
      </c>
      <c r="K62" s="1321">
        <v>36</v>
      </c>
      <c r="L62" s="1321">
        <v>555760</v>
      </c>
      <c r="M62" s="1321">
        <v>87</v>
      </c>
      <c r="N62" s="1321">
        <v>483055</v>
      </c>
      <c r="O62" s="1321">
        <v>2</v>
      </c>
      <c r="P62" s="1321">
        <v>15566</v>
      </c>
      <c r="Q62" s="1321">
        <v>3103</v>
      </c>
      <c r="R62" s="1321">
        <v>31680770</v>
      </c>
      <c r="S62" s="77">
        <v>72</v>
      </c>
    </row>
    <row r="63" spans="1:19" s="124" customFormat="1" ht="23.1" customHeight="1" x14ac:dyDescent="0.15">
      <c r="A63" s="78">
        <v>74</v>
      </c>
      <c r="B63" s="65" t="s">
        <v>914</v>
      </c>
      <c r="C63" s="1322">
        <v>0</v>
      </c>
      <c r="D63" s="1322">
        <v>0</v>
      </c>
      <c r="E63" s="1322">
        <v>31</v>
      </c>
      <c r="F63" s="1322">
        <v>304330</v>
      </c>
      <c r="G63" s="1322">
        <v>17</v>
      </c>
      <c r="H63" s="1322">
        <v>431783</v>
      </c>
      <c r="I63" s="1322">
        <v>639</v>
      </c>
      <c r="J63" s="1322">
        <v>5106435</v>
      </c>
      <c r="K63" s="1322">
        <v>0</v>
      </c>
      <c r="L63" s="1322">
        <v>0</v>
      </c>
      <c r="M63" s="1322">
        <v>0</v>
      </c>
      <c r="N63" s="1322">
        <v>0</v>
      </c>
      <c r="O63" s="1322">
        <v>0</v>
      </c>
      <c r="P63" s="1322">
        <v>0</v>
      </c>
      <c r="Q63" s="1322">
        <v>687</v>
      </c>
      <c r="R63" s="1322">
        <v>5842548</v>
      </c>
      <c r="S63" s="79">
        <v>74</v>
      </c>
    </row>
    <row r="64" spans="1:19" s="124" customFormat="1" ht="23.1" customHeight="1" x14ac:dyDescent="0.15">
      <c r="A64" s="66">
        <v>81</v>
      </c>
      <c r="B64" s="65" t="s">
        <v>916</v>
      </c>
      <c r="C64" s="1021">
        <v>0</v>
      </c>
      <c r="D64" s="1021">
        <v>0</v>
      </c>
      <c r="E64" s="1021">
        <v>76</v>
      </c>
      <c r="F64" s="1021">
        <v>678146</v>
      </c>
      <c r="G64" s="1021">
        <v>86</v>
      </c>
      <c r="H64" s="1021">
        <v>2735864</v>
      </c>
      <c r="I64" s="1021">
        <v>4791</v>
      </c>
      <c r="J64" s="1021">
        <v>43006438</v>
      </c>
      <c r="K64" s="1021">
        <v>105</v>
      </c>
      <c r="L64" s="1021">
        <v>2862220</v>
      </c>
      <c r="M64" s="1021">
        <v>73</v>
      </c>
      <c r="N64" s="1021">
        <v>668970</v>
      </c>
      <c r="O64" s="1021">
        <v>0</v>
      </c>
      <c r="P64" s="1021">
        <v>0</v>
      </c>
      <c r="Q64" s="1021">
        <v>5131</v>
      </c>
      <c r="R64" s="1021">
        <v>49951638</v>
      </c>
      <c r="S64" s="67">
        <v>81</v>
      </c>
    </row>
    <row r="65" spans="1:20" s="124" customFormat="1" ht="23.1" customHeight="1" x14ac:dyDescent="0.15">
      <c r="A65" s="66">
        <v>82</v>
      </c>
      <c r="B65" s="65" t="s">
        <v>918</v>
      </c>
      <c r="C65" s="1021">
        <v>0</v>
      </c>
      <c r="D65" s="1021">
        <v>0</v>
      </c>
      <c r="E65" s="1021">
        <v>169</v>
      </c>
      <c r="F65" s="1021">
        <v>2548876</v>
      </c>
      <c r="G65" s="1021">
        <v>118</v>
      </c>
      <c r="H65" s="1021">
        <v>4572971</v>
      </c>
      <c r="I65" s="1021">
        <v>5779</v>
      </c>
      <c r="J65" s="1021">
        <v>54753816</v>
      </c>
      <c r="K65" s="1021">
        <v>8</v>
      </c>
      <c r="L65" s="1021">
        <v>306750</v>
      </c>
      <c r="M65" s="1021">
        <v>118</v>
      </c>
      <c r="N65" s="1021">
        <v>5615810</v>
      </c>
      <c r="O65" s="1021">
        <v>163</v>
      </c>
      <c r="P65" s="1021">
        <v>540599</v>
      </c>
      <c r="Q65" s="1021">
        <v>6355</v>
      </c>
      <c r="R65" s="1021">
        <v>68338822</v>
      </c>
      <c r="S65" s="67">
        <v>82</v>
      </c>
    </row>
    <row r="66" spans="1:20" s="124" customFormat="1" ht="23.1" customHeight="1" x14ac:dyDescent="0.15">
      <c r="A66" s="66">
        <v>83</v>
      </c>
      <c r="B66" s="65" t="s">
        <v>919</v>
      </c>
      <c r="C66" s="1021">
        <v>83</v>
      </c>
      <c r="D66" s="1021">
        <v>206750</v>
      </c>
      <c r="E66" s="1021">
        <v>40</v>
      </c>
      <c r="F66" s="1021">
        <v>1514643</v>
      </c>
      <c r="G66" s="1021">
        <v>71</v>
      </c>
      <c r="H66" s="1021">
        <v>2207952</v>
      </c>
      <c r="I66" s="1021">
        <v>1448</v>
      </c>
      <c r="J66" s="1021">
        <v>14204321</v>
      </c>
      <c r="K66" s="1021">
        <v>3</v>
      </c>
      <c r="L66" s="1021">
        <v>106760</v>
      </c>
      <c r="M66" s="1021">
        <v>8</v>
      </c>
      <c r="N66" s="1021">
        <v>191160</v>
      </c>
      <c r="O66" s="1021">
        <v>0</v>
      </c>
      <c r="P66" s="1021">
        <v>0</v>
      </c>
      <c r="Q66" s="1021">
        <v>1570</v>
      </c>
      <c r="R66" s="1021">
        <v>18224836</v>
      </c>
      <c r="S66" s="67">
        <v>83</v>
      </c>
    </row>
    <row r="67" spans="1:20" s="124" customFormat="1" ht="23.1" customHeight="1" x14ac:dyDescent="0.15">
      <c r="A67" s="75">
        <v>301</v>
      </c>
      <c r="B67" s="76" t="s">
        <v>920</v>
      </c>
      <c r="C67" s="1323">
        <v>7</v>
      </c>
      <c r="D67" s="1321">
        <v>24100</v>
      </c>
      <c r="E67" s="1321">
        <v>49</v>
      </c>
      <c r="F67" s="1321">
        <v>1216777</v>
      </c>
      <c r="G67" s="1321">
        <v>52</v>
      </c>
      <c r="H67" s="1321">
        <v>2291056</v>
      </c>
      <c r="I67" s="1321">
        <v>2555</v>
      </c>
      <c r="J67" s="1321">
        <v>17310583</v>
      </c>
      <c r="K67" s="1321">
        <v>46</v>
      </c>
      <c r="L67" s="1321">
        <v>863000</v>
      </c>
      <c r="M67" s="1321">
        <v>127</v>
      </c>
      <c r="N67" s="1321">
        <v>917833</v>
      </c>
      <c r="O67" s="1321">
        <v>0</v>
      </c>
      <c r="P67" s="1321">
        <v>0</v>
      </c>
      <c r="Q67" s="1321">
        <v>2829</v>
      </c>
      <c r="R67" s="1321">
        <v>22599249</v>
      </c>
      <c r="S67" s="77">
        <v>301</v>
      </c>
    </row>
    <row r="68" spans="1:20" ht="23.1" customHeight="1" x14ac:dyDescent="0.15">
      <c r="A68" s="64">
        <v>302</v>
      </c>
      <c r="B68" s="97" t="s">
        <v>922</v>
      </c>
      <c r="C68" s="1130">
        <v>18</v>
      </c>
      <c r="D68" s="1130">
        <v>25800</v>
      </c>
      <c r="E68" s="1130">
        <v>153</v>
      </c>
      <c r="F68" s="1130">
        <v>385690</v>
      </c>
      <c r="G68" s="1130">
        <v>31</v>
      </c>
      <c r="H68" s="1130">
        <v>995848</v>
      </c>
      <c r="I68" s="1130">
        <v>4391</v>
      </c>
      <c r="J68" s="1130">
        <v>27887000</v>
      </c>
      <c r="K68" s="1130">
        <v>11</v>
      </c>
      <c r="L68" s="1130">
        <v>56550</v>
      </c>
      <c r="M68" s="1130">
        <v>110</v>
      </c>
      <c r="N68" s="1130">
        <v>738400</v>
      </c>
      <c r="O68" s="1130">
        <v>0</v>
      </c>
      <c r="P68" s="1130">
        <v>0</v>
      </c>
      <c r="Q68" s="1130">
        <v>4696</v>
      </c>
      <c r="R68" s="1130">
        <v>30063488</v>
      </c>
      <c r="S68" s="59">
        <v>302</v>
      </c>
    </row>
    <row r="69" spans="1:20" ht="23.1" customHeight="1" x14ac:dyDescent="0.15">
      <c r="A69" s="64">
        <v>303</v>
      </c>
      <c r="B69" s="97" t="s">
        <v>924</v>
      </c>
      <c r="C69" s="1130">
        <v>0</v>
      </c>
      <c r="D69" s="1130">
        <v>0</v>
      </c>
      <c r="E69" s="1130">
        <v>2</v>
      </c>
      <c r="F69" s="1130">
        <v>14200</v>
      </c>
      <c r="G69" s="1130">
        <v>6</v>
      </c>
      <c r="H69" s="1130">
        <v>205662</v>
      </c>
      <c r="I69" s="1130">
        <v>411</v>
      </c>
      <c r="J69" s="1130">
        <v>3227161</v>
      </c>
      <c r="K69" s="1130">
        <v>3</v>
      </c>
      <c r="L69" s="1130">
        <v>170040</v>
      </c>
      <c r="M69" s="1130">
        <v>7</v>
      </c>
      <c r="N69" s="1130">
        <v>336680</v>
      </c>
      <c r="O69" s="1130">
        <v>0</v>
      </c>
      <c r="P69" s="1130">
        <v>0</v>
      </c>
      <c r="Q69" s="1130">
        <v>429</v>
      </c>
      <c r="R69" s="1328">
        <v>3953743</v>
      </c>
      <c r="S69" s="537">
        <v>303</v>
      </c>
      <c r="T69" s="536"/>
    </row>
    <row r="70" spans="1:20" ht="23.1" customHeight="1" x14ac:dyDescent="0.15">
      <c r="A70" s="64"/>
      <c r="B70" s="97"/>
      <c r="C70" s="1130"/>
      <c r="D70" s="1130"/>
      <c r="E70" s="1130"/>
      <c r="F70" s="1130"/>
      <c r="G70" s="1130"/>
      <c r="H70" s="1130"/>
      <c r="I70" s="1130"/>
      <c r="J70" s="1130"/>
      <c r="K70" s="1130"/>
      <c r="L70" s="1130"/>
      <c r="M70" s="1130"/>
      <c r="N70" s="1130"/>
      <c r="O70" s="1130"/>
      <c r="P70" s="1130"/>
      <c r="Q70" s="1130"/>
      <c r="R70" s="1130"/>
      <c r="S70" s="59"/>
    </row>
    <row r="71" spans="1:20" ht="23.1" customHeight="1" x14ac:dyDescent="0.15">
      <c r="A71" s="64"/>
      <c r="B71" s="97"/>
      <c r="C71" s="1130"/>
      <c r="D71" s="1130"/>
      <c r="E71" s="1130"/>
      <c r="F71" s="1130"/>
      <c r="G71" s="1130"/>
      <c r="H71" s="1130"/>
      <c r="I71" s="1130"/>
      <c r="J71" s="1130"/>
      <c r="K71" s="1130"/>
      <c r="L71" s="1130"/>
      <c r="M71" s="1130"/>
      <c r="N71" s="1130"/>
      <c r="O71" s="1130"/>
      <c r="P71" s="1130"/>
      <c r="Q71" s="1130"/>
      <c r="R71" s="1130"/>
      <c r="S71" s="59"/>
    </row>
    <row r="72" spans="1:20" ht="23.1" customHeight="1" x14ac:dyDescent="0.15">
      <c r="A72" s="64"/>
      <c r="B72" s="97"/>
      <c r="C72" s="1319"/>
      <c r="D72" s="1319"/>
      <c r="E72" s="1319"/>
      <c r="F72" s="1319"/>
      <c r="G72" s="1319"/>
      <c r="H72" s="1319"/>
      <c r="I72" s="1319"/>
      <c r="J72" s="1319"/>
      <c r="K72" s="1319"/>
      <c r="L72" s="1319"/>
      <c r="M72" s="1319"/>
      <c r="N72" s="1319"/>
      <c r="O72" s="1319"/>
      <c r="P72" s="1319"/>
      <c r="Q72" s="1319"/>
      <c r="R72" s="1319"/>
      <c r="S72" s="59"/>
    </row>
    <row r="73" spans="1:20" ht="23.1" customHeight="1" x14ac:dyDescent="0.15">
      <c r="A73" s="61"/>
      <c r="B73" s="96"/>
      <c r="C73" s="1320"/>
      <c r="D73" s="1320"/>
      <c r="E73" s="1320"/>
      <c r="F73" s="1320"/>
      <c r="G73" s="1320"/>
      <c r="H73" s="1320"/>
      <c r="I73" s="1320"/>
      <c r="J73" s="1320"/>
      <c r="K73" s="1320"/>
      <c r="L73" s="1320"/>
      <c r="M73" s="1320"/>
      <c r="N73" s="1320"/>
      <c r="O73" s="1320"/>
      <c r="P73" s="1320"/>
      <c r="Q73" s="1320"/>
      <c r="R73" s="1320"/>
      <c r="S73" s="63"/>
    </row>
    <row r="74" spans="1:20" ht="23.1" customHeight="1" x14ac:dyDescent="0.15">
      <c r="A74" s="64"/>
      <c r="B74" s="97"/>
      <c r="C74" s="1130"/>
      <c r="D74" s="1130"/>
      <c r="E74" s="1130"/>
      <c r="F74" s="1130"/>
      <c r="G74" s="1130"/>
      <c r="H74" s="1130"/>
      <c r="I74" s="1130"/>
      <c r="J74" s="1130"/>
      <c r="K74" s="1130"/>
      <c r="L74" s="1130"/>
      <c r="M74" s="1130"/>
      <c r="N74" s="1130"/>
      <c r="O74" s="1130"/>
      <c r="P74" s="1130"/>
      <c r="Q74" s="1130"/>
      <c r="R74" s="1130"/>
      <c r="S74" s="59"/>
    </row>
    <row r="75" spans="1:20" ht="23.1" customHeight="1" x14ac:dyDescent="0.15">
      <c r="A75" s="64"/>
      <c r="B75" s="97"/>
      <c r="C75" s="1130"/>
      <c r="D75" s="1130"/>
      <c r="E75" s="1130"/>
      <c r="F75" s="1130"/>
      <c r="G75" s="1130"/>
      <c r="H75" s="1130"/>
      <c r="I75" s="1130"/>
      <c r="J75" s="1130"/>
      <c r="K75" s="1130"/>
      <c r="L75" s="1130"/>
      <c r="M75" s="1130"/>
      <c r="N75" s="1130"/>
      <c r="O75" s="1130"/>
      <c r="P75" s="1130"/>
      <c r="Q75" s="1130"/>
      <c r="R75" s="1130"/>
      <c r="S75" s="59"/>
    </row>
    <row r="76" spans="1:20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67"/>
    </row>
    <row r="77" spans="1:20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21"/>
      <c r="R77" s="1321"/>
      <c r="S77" s="77"/>
    </row>
    <row r="78" spans="1:20" s="103" customFormat="1" ht="23.1" customHeight="1" x14ac:dyDescent="0.15">
      <c r="A78" s="70"/>
      <c r="B78" s="62"/>
      <c r="C78" s="1322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22"/>
      <c r="R78" s="1322"/>
      <c r="S78" s="71"/>
    </row>
    <row r="79" spans="1:20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67"/>
    </row>
    <row r="80" spans="1:20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67"/>
    </row>
    <row r="81" spans="1:19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67"/>
    </row>
    <row r="82" spans="1:19" s="103" customFormat="1" ht="23.1" customHeight="1" x14ac:dyDescent="0.15">
      <c r="A82" s="66"/>
      <c r="B82" s="65"/>
      <c r="C82" s="1321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21"/>
      <c r="R82" s="1321"/>
      <c r="S82" s="67"/>
    </row>
    <row r="83" spans="1:19" s="103" customFormat="1" ht="23.1" customHeight="1" x14ac:dyDescent="0.15">
      <c r="A83" s="72"/>
      <c r="B83" s="62"/>
      <c r="C83" s="1322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22"/>
      <c r="R83" s="1322"/>
      <c r="S83" s="73"/>
    </row>
    <row r="84" spans="1:19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67"/>
    </row>
    <row r="85" spans="1:19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67"/>
    </row>
    <row r="86" spans="1:19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67"/>
    </row>
    <row r="87" spans="1:19" s="103" customFormat="1" ht="23.1" customHeight="1" x14ac:dyDescent="0.15">
      <c r="A87" s="66"/>
      <c r="B87" s="65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21"/>
      <c r="R87" s="1321"/>
      <c r="S87" s="67"/>
    </row>
    <row r="88" spans="1:19" s="103" customFormat="1" ht="23.1" customHeight="1" x14ac:dyDescent="0.15">
      <c r="A88" s="70"/>
      <c r="B88" s="62"/>
      <c r="C88" s="1322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1322"/>
      <c r="P88" s="1322"/>
      <c r="Q88" s="1322"/>
      <c r="R88" s="1322"/>
      <c r="S88" s="71"/>
    </row>
    <row r="89" spans="1:19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67"/>
    </row>
    <row r="90" spans="1:19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67"/>
    </row>
    <row r="91" spans="1:19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67"/>
    </row>
    <row r="92" spans="1:19" s="103" customFormat="1" ht="23.1" customHeight="1" x14ac:dyDescent="0.15">
      <c r="A92" s="66"/>
      <c r="B92" s="65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21"/>
      <c r="R92" s="1321"/>
      <c r="S92" s="67"/>
    </row>
    <row r="93" spans="1:19" s="103" customFormat="1" ht="23.1" customHeight="1" x14ac:dyDescent="0.15">
      <c r="A93" s="70"/>
      <c r="B93" s="62"/>
      <c r="C93" s="1322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22"/>
      <c r="R93" s="1322"/>
      <c r="S93" s="71"/>
    </row>
    <row r="94" spans="1:19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67"/>
    </row>
    <row r="95" spans="1:19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67"/>
    </row>
    <row r="96" spans="1:19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67"/>
    </row>
    <row r="97" spans="1:19" s="103" customFormat="1" ht="23.1" customHeight="1" x14ac:dyDescent="0.15">
      <c r="A97" s="66"/>
      <c r="B97" s="76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21"/>
      <c r="R97" s="1321"/>
      <c r="S97" s="67"/>
    </row>
    <row r="98" spans="1:19" s="103" customFormat="1" ht="23.1" customHeight="1" x14ac:dyDescent="0.15">
      <c r="A98" s="72"/>
      <c r="B98" s="62"/>
      <c r="C98" s="1322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22"/>
      <c r="R98" s="1322"/>
      <c r="S98" s="73"/>
    </row>
    <row r="99" spans="1:19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67"/>
    </row>
    <row r="100" spans="1:19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67"/>
    </row>
    <row r="101" spans="1:19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67"/>
    </row>
    <row r="102" spans="1:19" s="103" customFormat="1" ht="23.1" customHeight="1" x14ac:dyDescent="0.15">
      <c r="A102" s="66"/>
      <c r="B102" s="65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21"/>
      <c r="R102" s="1321"/>
      <c r="S102" s="67"/>
    </row>
    <row r="103" spans="1:19" s="103" customFormat="1" ht="23.1" customHeight="1" x14ac:dyDescent="0.15">
      <c r="A103" s="70"/>
      <c r="B103" s="62"/>
      <c r="C103" s="1322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22"/>
      <c r="R103" s="1322"/>
      <c r="S103" s="71"/>
    </row>
    <row r="104" spans="1:19" s="103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67"/>
    </row>
    <row r="105" spans="1:19" s="103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67"/>
    </row>
    <row r="106" spans="1:19" s="103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67"/>
    </row>
    <row r="107" spans="1:19" s="103" customFormat="1" ht="23.1" customHeight="1" thickBot="1" x14ac:dyDescent="0.2">
      <c r="A107" s="81"/>
      <c r="B107" s="82"/>
      <c r="C107" s="1326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26"/>
      <c r="R107" s="1326"/>
      <c r="S107" s="83"/>
    </row>
    <row r="108" spans="1:19" s="103" customFormat="1" ht="23.1" customHeight="1" x14ac:dyDescent="0.2">
      <c r="A108" s="69"/>
      <c r="S108" s="69"/>
    </row>
    <row r="109" spans="1:19" s="103" customFormat="1" ht="23.1" customHeight="1" x14ac:dyDescent="0.2">
      <c r="A109" s="69"/>
      <c r="S109" s="69"/>
    </row>
    <row r="110" spans="1:19" s="103" customFormat="1" ht="23.1" customHeight="1" x14ac:dyDescent="0.2">
      <c r="A110" s="69"/>
      <c r="S110" s="69"/>
    </row>
    <row r="111" spans="1:19" s="103" customFormat="1" ht="23.1" customHeight="1" x14ac:dyDescent="0.2">
      <c r="A111" s="69"/>
      <c r="S111" s="69"/>
    </row>
    <row r="112" spans="1:19" s="103" customFormat="1" ht="23.1" customHeight="1" x14ac:dyDescent="0.2">
      <c r="A112" s="69"/>
      <c r="S112" s="69"/>
    </row>
    <row r="113" spans="1:19" s="103" customFormat="1" ht="23.1" customHeight="1" x14ac:dyDescent="0.2">
      <c r="A113" s="69"/>
      <c r="S113" s="69"/>
    </row>
    <row r="114" spans="1:19" s="103" customFormat="1" ht="23.1" customHeight="1" x14ac:dyDescent="0.2">
      <c r="A114" s="69"/>
      <c r="S114" s="69"/>
    </row>
    <row r="115" spans="1:19" s="103" customFormat="1" ht="23.1" customHeight="1" x14ac:dyDescent="0.2">
      <c r="A115" s="69"/>
      <c r="S115" s="69"/>
    </row>
    <row r="116" spans="1:19" s="103" customFormat="1" ht="23.1" customHeight="1" x14ac:dyDescent="0.2">
      <c r="A116" s="69"/>
      <c r="S116" s="69"/>
    </row>
    <row r="117" spans="1:19" s="103" customFormat="1" ht="23.1" customHeight="1" x14ac:dyDescent="0.2">
      <c r="A117" s="69"/>
      <c r="S117" s="6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07"/>
  <sheetViews>
    <sheetView showGridLines="0" view="pageBreakPreview" zoomScale="55" zoomScaleNormal="75" zoomScaleSheetLayoutView="50" workbookViewId="0">
      <pane xSplit="2" ySplit="12" topLeftCell="C82" activePane="bottomRight" state="frozen"/>
      <selection pane="topRight"/>
      <selection pane="bottomLeft"/>
      <selection pane="bottomRight" activeCell="B2" sqref="B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0.625" style="6" customWidth="1"/>
    <col min="4" max="4" width="16.625" style="6" customWidth="1"/>
    <col min="5" max="5" width="15.625" style="6" customWidth="1"/>
    <col min="6" max="6" width="21.625" style="6" customWidth="1"/>
    <col min="7" max="9" width="20.625" style="6" customWidth="1"/>
    <col min="10" max="10" width="15.625" style="6" customWidth="1"/>
    <col min="11" max="13" width="22.625" style="6" customWidth="1"/>
    <col min="14" max="14" width="15.625" style="6" customWidth="1"/>
    <col min="15" max="15" width="20.625" style="6" customWidth="1"/>
    <col min="16" max="16" width="5.875" style="149" customWidth="1"/>
    <col min="17" max="16384" width="9" style="6"/>
  </cols>
  <sheetData>
    <row r="1" spans="1:16" ht="30.95" customHeight="1" x14ac:dyDescent="0.15">
      <c r="A1" s="4" t="s">
        <v>988</v>
      </c>
      <c r="P1" s="6"/>
    </row>
    <row r="2" spans="1:16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197" t="s">
        <v>510</v>
      </c>
    </row>
    <row r="3" spans="1:16" s="120" customFormat="1" ht="24.95" customHeight="1" x14ac:dyDescent="0.15">
      <c r="A3" s="13" t="s">
        <v>487</v>
      </c>
      <c r="B3" s="14"/>
      <c r="C3" s="133" t="s">
        <v>591</v>
      </c>
      <c r="D3" s="390"/>
      <c r="E3" s="2192" t="s">
        <v>733</v>
      </c>
      <c r="F3" s="2222"/>
      <c r="G3" s="2222"/>
      <c r="H3" s="2222"/>
      <c r="I3" s="2475"/>
      <c r="J3" s="133" t="s">
        <v>593</v>
      </c>
      <c r="K3" s="390"/>
      <c r="L3" s="390"/>
      <c r="M3" s="390"/>
      <c r="N3" s="2192" t="s">
        <v>220</v>
      </c>
      <c r="O3" s="2079"/>
      <c r="P3" s="20" t="s">
        <v>487</v>
      </c>
    </row>
    <row r="4" spans="1:16" s="120" customFormat="1" ht="24.95" customHeight="1" x14ac:dyDescent="0.15">
      <c r="A4" s="22" t="s">
        <v>488</v>
      </c>
      <c r="B4" s="23"/>
      <c r="C4" s="5"/>
      <c r="D4" s="5"/>
      <c r="E4" s="5"/>
      <c r="F4" s="135"/>
      <c r="G4" s="32"/>
      <c r="H4" s="496"/>
      <c r="I4" s="366"/>
      <c r="J4" s="135"/>
      <c r="K4" s="33"/>
      <c r="L4" s="135"/>
      <c r="M4" s="33"/>
      <c r="N4" s="135"/>
      <c r="O4" s="135"/>
      <c r="P4" s="29" t="s">
        <v>488</v>
      </c>
    </row>
    <row r="5" spans="1:16" s="120" customFormat="1" ht="24.95" customHeight="1" x14ac:dyDescent="0.15">
      <c r="A5" s="22" t="s">
        <v>489</v>
      </c>
      <c r="B5" s="23" t="s">
        <v>450</v>
      </c>
      <c r="C5" s="24" t="s">
        <v>473</v>
      </c>
      <c r="D5" s="24" t="s">
        <v>480</v>
      </c>
      <c r="E5" s="24" t="s">
        <v>473</v>
      </c>
      <c r="F5" s="24" t="s">
        <v>480</v>
      </c>
      <c r="G5" s="5"/>
      <c r="H5" s="135"/>
      <c r="I5" s="5"/>
      <c r="J5" s="24" t="s">
        <v>473</v>
      </c>
      <c r="K5" s="24"/>
      <c r="L5" s="24" t="s">
        <v>596</v>
      </c>
      <c r="M5" s="24"/>
      <c r="N5" s="24" t="s">
        <v>473</v>
      </c>
      <c r="O5" s="24" t="s">
        <v>371</v>
      </c>
      <c r="P5" s="29" t="s">
        <v>489</v>
      </c>
    </row>
    <row r="6" spans="1:16" s="120" customFormat="1" ht="24.95" customHeight="1" x14ac:dyDescent="0.15">
      <c r="A6" s="22" t="s">
        <v>490</v>
      </c>
      <c r="B6" s="23"/>
      <c r="C6" s="24"/>
      <c r="D6" s="24"/>
      <c r="E6" s="24"/>
      <c r="F6" s="24"/>
      <c r="G6" s="24" t="s">
        <v>481</v>
      </c>
      <c r="H6" s="39" t="s">
        <v>610</v>
      </c>
      <c r="I6" s="24" t="s">
        <v>369</v>
      </c>
      <c r="J6" s="24"/>
      <c r="K6" s="24" t="s">
        <v>529</v>
      </c>
      <c r="L6" s="24"/>
      <c r="M6" s="24" t="s">
        <v>529</v>
      </c>
      <c r="N6" s="24"/>
      <c r="O6" s="24"/>
      <c r="P6" s="29" t="s">
        <v>490</v>
      </c>
    </row>
    <row r="7" spans="1:16" s="124" customFormat="1" ht="24.95" customHeight="1" thickBot="1" x14ac:dyDescent="0.2">
      <c r="A7" s="49" t="s">
        <v>491</v>
      </c>
      <c r="B7" s="50"/>
      <c r="C7" s="46"/>
      <c r="D7" s="46"/>
      <c r="E7" s="46"/>
      <c r="F7" s="46"/>
      <c r="G7" s="46"/>
      <c r="H7" s="138"/>
      <c r="I7" s="46"/>
      <c r="J7" s="46"/>
      <c r="K7" s="46"/>
      <c r="L7" s="46"/>
      <c r="M7" s="46"/>
      <c r="N7" s="46"/>
      <c r="O7" s="46"/>
      <c r="P7" s="48" t="s">
        <v>491</v>
      </c>
    </row>
    <row r="8" spans="1:16" s="120" customFormat="1" ht="30" customHeight="1" x14ac:dyDescent="0.15">
      <c r="A8" s="22"/>
      <c r="B8" s="30" t="s">
        <v>1</v>
      </c>
      <c r="C8" s="1130">
        <v>16</v>
      </c>
      <c r="D8" s="1130">
        <v>8564933</v>
      </c>
      <c r="E8" s="1130">
        <v>24880695</v>
      </c>
      <c r="F8" s="1130">
        <v>477287860473</v>
      </c>
      <c r="G8" s="1130">
        <v>348214163750</v>
      </c>
      <c r="H8" s="1130">
        <v>113498839658</v>
      </c>
      <c r="I8" s="1130">
        <v>15574857065</v>
      </c>
      <c r="J8" s="1130">
        <v>591494</v>
      </c>
      <c r="K8" s="1130">
        <v>379774</v>
      </c>
      <c r="L8" s="1130">
        <v>38406767667</v>
      </c>
      <c r="M8" s="1130">
        <v>32070394027</v>
      </c>
      <c r="N8" s="1130">
        <v>702</v>
      </c>
      <c r="O8" s="1130">
        <v>16688559</v>
      </c>
      <c r="P8" s="57"/>
    </row>
    <row r="9" spans="1:16" s="120" customFormat="1" ht="30" customHeight="1" x14ac:dyDescent="0.15">
      <c r="A9" s="22"/>
      <c r="B9" s="30" t="s">
        <v>817</v>
      </c>
      <c r="C9" s="1130">
        <v>16</v>
      </c>
      <c r="D9" s="1130">
        <v>8564933</v>
      </c>
      <c r="E9" s="1130">
        <v>24653806</v>
      </c>
      <c r="F9" s="1130">
        <v>473971810552</v>
      </c>
      <c r="G9" s="1130">
        <v>345865805345</v>
      </c>
      <c r="H9" s="1130">
        <v>112567015257</v>
      </c>
      <c r="I9" s="1130">
        <v>15538989950</v>
      </c>
      <c r="J9" s="1130">
        <v>589670</v>
      </c>
      <c r="K9" s="1130">
        <v>378770</v>
      </c>
      <c r="L9" s="1130">
        <v>38230273079</v>
      </c>
      <c r="M9" s="1328">
        <v>31953079320</v>
      </c>
      <c r="N9" s="1328">
        <v>701</v>
      </c>
      <c r="O9" s="1328">
        <v>16681699</v>
      </c>
      <c r="P9" s="59"/>
    </row>
    <row r="10" spans="1:16" s="120" customFormat="1" ht="30" customHeight="1" x14ac:dyDescent="0.15">
      <c r="A10" s="22"/>
      <c r="B10" s="30" t="s">
        <v>818</v>
      </c>
      <c r="C10" s="1130">
        <v>0</v>
      </c>
      <c r="D10" s="1130">
        <v>0</v>
      </c>
      <c r="E10" s="1130">
        <v>226889</v>
      </c>
      <c r="F10" s="1130">
        <v>3316049921</v>
      </c>
      <c r="G10" s="1130">
        <v>2348358405</v>
      </c>
      <c r="H10" s="1130">
        <v>931824401</v>
      </c>
      <c r="I10" s="1130">
        <v>35867115</v>
      </c>
      <c r="J10" s="1130">
        <v>1824</v>
      </c>
      <c r="K10" s="1130">
        <v>1004</v>
      </c>
      <c r="L10" s="1130">
        <v>176494588</v>
      </c>
      <c r="M10" s="1328">
        <v>117314707</v>
      </c>
      <c r="N10" s="1328">
        <v>1</v>
      </c>
      <c r="O10" s="1328">
        <v>6860</v>
      </c>
      <c r="P10" s="59"/>
    </row>
    <row r="11" spans="1:16" s="120" customFormat="1" ht="30" customHeight="1" x14ac:dyDescent="0.15">
      <c r="A11" s="22"/>
      <c r="B11" s="30" t="s">
        <v>819</v>
      </c>
      <c r="C11" s="1130">
        <v>16</v>
      </c>
      <c r="D11" s="1130">
        <v>8564933</v>
      </c>
      <c r="E11" s="1130">
        <v>23419009</v>
      </c>
      <c r="F11" s="1130">
        <v>449224866064</v>
      </c>
      <c r="G11" s="1130">
        <v>327859623411</v>
      </c>
      <c r="H11" s="1130">
        <v>106593072883</v>
      </c>
      <c r="I11" s="1130">
        <v>14772169770</v>
      </c>
      <c r="J11" s="1130">
        <v>559595</v>
      </c>
      <c r="K11" s="1130">
        <v>358407</v>
      </c>
      <c r="L11" s="1130">
        <v>36164710793</v>
      </c>
      <c r="M11" s="1328">
        <v>30218888354</v>
      </c>
      <c r="N11" s="1328">
        <v>670</v>
      </c>
      <c r="O11" s="1328">
        <v>16154207</v>
      </c>
      <c r="P11" s="59"/>
    </row>
    <row r="12" spans="1:16" s="120" customFormat="1" ht="30" customHeight="1" x14ac:dyDescent="0.15">
      <c r="A12" s="121"/>
      <c r="B12" s="148" t="s">
        <v>820</v>
      </c>
      <c r="C12" s="1319">
        <v>0</v>
      </c>
      <c r="D12" s="1319">
        <v>0</v>
      </c>
      <c r="E12" s="1319">
        <v>1234797</v>
      </c>
      <c r="F12" s="1319">
        <v>24746944488</v>
      </c>
      <c r="G12" s="1319">
        <v>18006181934</v>
      </c>
      <c r="H12" s="1319">
        <v>5973942374</v>
      </c>
      <c r="I12" s="1319">
        <v>766820180</v>
      </c>
      <c r="J12" s="1319">
        <v>30075</v>
      </c>
      <c r="K12" s="1319">
        <v>20363</v>
      </c>
      <c r="L12" s="1319">
        <v>2065562286</v>
      </c>
      <c r="M12" s="1319">
        <v>1734190966</v>
      </c>
      <c r="N12" s="1319">
        <v>31</v>
      </c>
      <c r="O12" s="1319">
        <v>527492</v>
      </c>
      <c r="P12" s="139"/>
    </row>
    <row r="13" spans="1:16" ht="23.1" customHeight="1" x14ac:dyDescent="0.15">
      <c r="A13" s="61">
        <v>1</v>
      </c>
      <c r="B13" s="96" t="s">
        <v>821</v>
      </c>
      <c r="C13" s="1320">
        <v>2</v>
      </c>
      <c r="D13" s="1320">
        <v>128811</v>
      </c>
      <c r="E13" s="1320">
        <v>3804897</v>
      </c>
      <c r="F13" s="1320">
        <v>69578234647</v>
      </c>
      <c r="G13" s="1320">
        <v>50765085594</v>
      </c>
      <c r="H13" s="1320">
        <v>16585554197</v>
      </c>
      <c r="I13" s="1320">
        <v>2227594856</v>
      </c>
      <c r="J13" s="1320">
        <v>82534</v>
      </c>
      <c r="K13" s="1320">
        <v>52279</v>
      </c>
      <c r="L13" s="1320">
        <v>5388816370</v>
      </c>
      <c r="M13" s="1327">
        <v>4472091776</v>
      </c>
      <c r="N13" s="1327">
        <v>140</v>
      </c>
      <c r="O13" s="1327">
        <v>3304531</v>
      </c>
      <c r="P13" s="63">
        <v>1</v>
      </c>
    </row>
    <row r="14" spans="1:16" ht="23.1" customHeight="1" x14ac:dyDescent="0.15">
      <c r="A14" s="64">
        <v>2</v>
      </c>
      <c r="B14" s="97" t="s">
        <v>823</v>
      </c>
      <c r="C14" s="1130">
        <v>0</v>
      </c>
      <c r="D14" s="1130">
        <v>0</v>
      </c>
      <c r="E14" s="1130">
        <v>329701</v>
      </c>
      <c r="F14" s="1130">
        <v>6963468395</v>
      </c>
      <c r="G14" s="1130">
        <v>5082748569</v>
      </c>
      <c r="H14" s="1130">
        <v>1669459164</v>
      </c>
      <c r="I14" s="1130">
        <v>211260662</v>
      </c>
      <c r="J14" s="1130">
        <v>8529</v>
      </c>
      <c r="K14" s="1130">
        <v>5709</v>
      </c>
      <c r="L14" s="1130">
        <v>599622019</v>
      </c>
      <c r="M14" s="1328">
        <v>502504926</v>
      </c>
      <c r="N14" s="1328">
        <v>7</v>
      </c>
      <c r="O14" s="1328">
        <v>132551</v>
      </c>
      <c r="P14" s="59">
        <v>2</v>
      </c>
    </row>
    <row r="15" spans="1:16" ht="23.1" customHeight="1" x14ac:dyDescent="0.15">
      <c r="A15" s="64">
        <v>3</v>
      </c>
      <c r="B15" s="97" t="s">
        <v>825</v>
      </c>
      <c r="C15" s="1130">
        <v>0</v>
      </c>
      <c r="D15" s="1130">
        <v>0</v>
      </c>
      <c r="E15" s="1130">
        <v>1714481</v>
      </c>
      <c r="F15" s="1130">
        <v>30590435669</v>
      </c>
      <c r="G15" s="1130">
        <v>22208309118</v>
      </c>
      <c r="H15" s="1130">
        <v>7479124367</v>
      </c>
      <c r="I15" s="1130">
        <v>903002184</v>
      </c>
      <c r="J15" s="1130">
        <v>36375</v>
      </c>
      <c r="K15" s="1130">
        <v>22341</v>
      </c>
      <c r="L15" s="1130">
        <v>2325295306</v>
      </c>
      <c r="M15" s="1328">
        <v>1937840073</v>
      </c>
      <c r="N15" s="1328">
        <v>70</v>
      </c>
      <c r="O15" s="1328">
        <v>1236823</v>
      </c>
      <c r="P15" s="59">
        <v>3</v>
      </c>
    </row>
    <row r="16" spans="1:16" ht="23.1" customHeight="1" x14ac:dyDescent="0.15">
      <c r="A16" s="64">
        <v>4</v>
      </c>
      <c r="B16" s="97" t="s">
        <v>827</v>
      </c>
      <c r="C16" s="1130">
        <v>1</v>
      </c>
      <c r="D16" s="1130">
        <v>75390</v>
      </c>
      <c r="E16" s="1130">
        <v>2324596</v>
      </c>
      <c r="F16" s="1130">
        <v>44026019159</v>
      </c>
      <c r="G16" s="1130">
        <v>32219984554</v>
      </c>
      <c r="H16" s="1130">
        <v>10127133461</v>
      </c>
      <c r="I16" s="1130">
        <v>1678901144</v>
      </c>
      <c r="J16" s="1130">
        <v>59421</v>
      </c>
      <c r="K16" s="1130">
        <v>36455</v>
      </c>
      <c r="L16" s="1130">
        <v>3566808806</v>
      </c>
      <c r="M16" s="1328">
        <v>2977942212</v>
      </c>
      <c r="N16" s="1328">
        <v>37</v>
      </c>
      <c r="O16" s="1328">
        <v>995325</v>
      </c>
      <c r="P16" s="59">
        <v>4</v>
      </c>
    </row>
    <row r="17" spans="1:16" ht="23.1" customHeight="1" x14ac:dyDescent="0.15">
      <c r="A17" s="64">
        <v>5</v>
      </c>
      <c r="B17" s="97" t="s">
        <v>829</v>
      </c>
      <c r="C17" s="1319">
        <v>0</v>
      </c>
      <c r="D17" s="1319">
        <v>0</v>
      </c>
      <c r="E17" s="1319">
        <v>246029</v>
      </c>
      <c r="F17" s="1319">
        <v>4977131979</v>
      </c>
      <c r="G17" s="1319">
        <v>3624618470</v>
      </c>
      <c r="H17" s="1319">
        <v>1195013049</v>
      </c>
      <c r="I17" s="1319">
        <v>157500460</v>
      </c>
      <c r="J17" s="1319">
        <v>6809</v>
      </c>
      <c r="K17" s="1319">
        <v>4338</v>
      </c>
      <c r="L17" s="1319">
        <v>411336270</v>
      </c>
      <c r="M17" s="1329">
        <v>349149889</v>
      </c>
      <c r="N17" s="1329">
        <v>2</v>
      </c>
      <c r="O17" s="1329">
        <v>13025</v>
      </c>
      <c r="P17" s="59">
        <v>5</v>
      </c>
    </row>
    <row r="18" spans="1:16" ht="23.1" customHeight="1" x14ac:dyDescent="0.15">
      <c r="A18" s="61">
        <v>6</v>
      </c>
      <c r="B18" s="96" t="s">
        <v>831</v>
      </c>
      <c r="C18" s="1320">
        <v>0</v>
      </c>
      <c r="D18" s="1320">
        <v>0</v>
      </c>
      <c r="E18" s="1320">
        <v>588302</v>
      </c>
      <c r="F18" s="1320">
        <v>11465928799</v>
      </c>
      <c r="G18" s="1320">
        <v>8359675956</v>
      </c>
      <c r="H18" s="1320">
        <v>2748040067</v>
      </c>
      <c r="I18" s="1320">
        <v>358212776</v>
      </c>
      <c r="J18" s="1320">
        <v>14053</v>
      </c>
      <c r="K18" s="1320">
        <v>9326</v>
      </c>
      <c r="L18" s="1320">
        <v>923280082</v>
      </c>
      <c r="M18" s="1327">
        <v>773564634</v>
      </c>
      <c r="N18" s="1327">
        <v>17</v>
      </c>
      <c r="O18" s="1327">
        <v>551649</v>
      </c>
      <c r="P18" s="63">
        <v>6</v>
      </c>
    </row>
    <row r="19" spans="1:16" ht="23.1" customHeight="1" x14ac:dyDescent="0.15">
      <c r="A19" s="64">
        <v>7</v>
      </c>
      <c r="B19" s="97" t="s">
        <v>833</v>
      </c>
      <c r="C19" s="1130">
        <v>0</v>
      </c>
      <c r="D19" s="1130">
        <v>0</v>
      </c>
      <c r="E19" s="1130">
        <v>1884584</v>
      </c>
      <c r="F19" s="1130">
        <v>36051990509</v>
      </c>
      <c r="G19" s="1130">
        <v>26331756133</v>
      </c>
      <c r="H19" s="1130">
        <v>8639310157</v>
      </c>
      <c r="I19" s="1130">
        <v>1080924219</v>
      </c>
      <c r="J19" s="1130">
        <v>46237</v>
      </c>
      <c r="K19" s="1130">
        <v>28718</v>
      </c>
      <c r="L19" s="1130">
        <v>2905996353</v>
      </c>
      <c r="M19" s="1328">
        <v>2434590125</v>
      </c>
      <c r="N19" s="1328">
        <v>58</v>
      </c>
      <c r="O19" s="1328">
        <v>2273526</v>
      </c>
      <c r="P19" s="59">
        <v>7</v>
      </c>
    </row>
    <row r="20" spans="1:16" ht="23.1" customHeight="1" x14ac:dyDescent="0.15">
      <c r="A20" s="64">
        <v>8</v>
      </c>
      <c r="B20" s="97" t="s">
        <v>835</v>
      </c>
      <c r="C20" s="1130">
        <v>0</v>
      </c>
      <c r="D20" s="1130">
        <v>0</v>
      </c>
      <c r="E20" s="1130">
        <v>669237</v>
      </c>
      <c r="F20" s="1130">
        <v>13359202254</v>
      </c>
      <c r="G20" s="1130">
        <v>9734133460</v>
      </c>
      <c r="H20" s="1130">
        <v>3204820983</v>
      </c>
      <c r="I20" s="1130">
        <v>420247811</v>
      </c>
      <c r="J20" s="1130">
        <v>16851</v>
      </c>
      <c r="K20" s="1130">
        <v>10874</v>
      </c>
      <c r="L20" s="1130">
        <v>1101722587</v>
      </c>
      <c r="M20" s="1328">
        <v>910730149</v>
      </c>
      <c r="N20" s="1328">
        <v>21</v>
      </c>
      <c r="O20" s="1328">
        <v>368622</v>
      </c>
      <c r="P20" s="59">
        <v>8</v>
      </c>
    </row>
    <row r="21" spans="1:16" s="103" customFormat="1" ht="23.1" customHeight="1" x14ac:dyDescent="0.15">
      <c r="A21" s="66">
        <v>9</v>
      </c>
      <c r="B21" s="65" t="s">
        <v>837</v>
      </c>
      <c r="C21" s="1021">
        <v>0</v>
      </c>
      <c r="D21" s="1021">
        <v>0</v>
      </c>
      <c r="E21" s="1021">
        <v>347531</v>
      </c>
      <c r="F21" s="1021">
        <v>7601673441</v>
      </c>
      <c r="G21" s="1021">
        <v>5654883516</v>
      </c>
      <c r="H21" s="1021">
        <v>1717076582</v>
      </c>
      <c r="I21" s="1021">
        <v>229713343</v>
      </c>
      <c r="J21" s="1021">
        <v>8637</v>
      </c>
      <c r="K21" s="1021">
        <v>6628</v>
      </c>
      <c r="L21" s="1021">
        <v>623021209</v>
      </c>
      <c r="M21" s="1020">
        <v>555244184</v>
      </c>
      <c r="N21" s="1020">
        <v>15</v>
      </c>
      <c r="O21" s="1020">
        <v>486999</v>
      </c>
      <c r="P21" s="67">
        <v>9</v>
      </c>
    </row>
    <row r="22" spans="1:16" s="103" customFormat="1" ht="23.1" customHeight="1" x14ac:dyDescent="0.15">
      <c r="A22" s="66">
        <v>10</v>
      </c>
      <c r="B22" s="65" t="s">
        <v>839</v>
      </c>
      <c r="C22" s="1321">
        <v>0</v>
      </c>
      <c r="D22" s="1321">
        <v>0</v>
      </c>
      <c r="E22" s="1321">
        <v>412001</v>
      </c>
      <c r="F22" s="1321">
        <v>7454211986</v>
      </c>
      <c r="G22" s="1321">
        <v>5436638044</v>
      </c>
      <c r="H22" s="1321">
        <v>1770349701</v>
      </c>
      <c r="I22" s="1321">
        <v>247224241</v>
      </c>
      <c r="J22" s="1321">
        <v>8953</v>
      </c>
      <c r="K22" s="1321">
        <v>5940</v>
      </c>
      <c r="L22" s="1321">
        <v>577612223</v>
      </c>
      <c r="M22" s="1330">
        <v>479749789</v>
      </c>
      <c r="N22" s="1330">
        <v>15</v>
      </c>
      <c r="O22" s="1330">
        <v>367920</v>
      </c>
      <c r="P22" s="67">
        <v>10</v>
      </c>
    </row>
    <row r="23" spans="1:16" s="103" customFormat="1" ht="23.1" customHeight="1" x14ac:dyDescent="0.15">
      <c r="A23" s="70">
        <v>11</v>
      </c>
      <c r="B23" s="62" t="s">
        <v>841</v>
      </c>
      <c r="C23" s="1322">
        <v>0</v>
      </c>
      <c r="D23" s="1322">
        <v>0</v>
      </c>
      <c r="E23" s="1322">
        <v>454418</v>
      </c>
      <c r="F23" s="1322">
        <v>8815967791</v>
      </c>
      <c r="G23" s="1322">
        <v>6397363148</v>
      </c>
      <c r="H23" s="1322">
        <v>2032744181</v>
      </c>
      <c r="I23" s="1322">
        <v>385860462</v>
      </c>
      <c r="J23" s="1322">
        <v>10346</v>
      </c>
      <c r="K23" s="1322">
        <v>7040</v>
      </c>
      <c r="L23" s="1322">
        <v>743790208</v>
      </c>
      <c r="M23" s="1331">
        <v>649193188</v>
      </c>
      <c r="N23" s="1331">
        <v>9</v>
      </c>
      <c r="O23" s="1331">
        <v>132084</v>
      </c>
      <c r="P23" s="71">
        <v>11</v>
      </c>
    </row>
    <row r="24" spans="1:16" s="103" customFormat="1" ht="23.1" customHeight="1" x14ac:dyDescent="0.15">
      <c r="A24" s="66">
        <v>12</v>
      </c>
      <c r="B24" s="65" t="s">
        <v>843</v>
      </c>
      <c r="C24" s="1021">
        <v>1</v>
      </c>
      <c r="D24" s="1021">
        <v>83685</v>
      </c>
      <c r="E24" s="1021">
        <v>720730</v>
      </c>
      <c r="F24" s="1021">
        <v>13502780373</v>
      </c>
      <c r="G24" s="1021">
        <v>9847093774</v>
      </c>
      <c r="H24" s="1021">
        <v>3231336225</v>
      </c>
      <c r="I24" s="1021">
        <v>424350374</v>
      </c>
      <c r="J24" s="1021">
        <v>17321</v>
      </c>
      <c r="K24" s="1021">
        <v>10775</v>
      </c>
      <c r="L24" s="1021">
        <v>1080763513</v>
      </c>
      <c r="M24" s="1020">
        <v>877322397</v>
      </c>
      <c r="N24" s="1020">
        <v>9</v>
      </c>
      <c r="O24" s="1020">
        <v>197497</v>
      </c>
      <c r="P24" s="67">
        <v>12</v>
      </c>
    </row>
    <row r="25" spans="1:16" s="103" customFormat="1" ht="23.1" customHeight="1" x14ac:dyDescent="0.15">
      <c r="A25" s="66">
        <v>13</v>
      </c>
      <c r="B25" s="65" t="s">
        <v>844</v>
      </c>
      <c r="C25" s="1021">
        <v>0</v>
      </c>
      <c r="D25" s="1021">
        <v>0</v>
      </c>
      <c r="E25" s="1021">
        <v>250439</v>
      </c>
      <c r="F25" s="1021">
        <v>5195459682</v>
      </c>
      <c r="G25" s="1021">
        <v>3769007465</v>
      </c>
      <c r="H25" s="1021">
        <v>1207825248</v>
      </c>
      <c r="I25" s="1021">
        <v>218626969</v>
      </c>
      <c r="J25" s="1021">
        <v>6507</v>
      </c>
      <c r="K25" s="1021">
        <v>4112</v>
      </c>
      <c r="L25" s="1021">
        <v>417960179</v>
      </c>
      <c r="M25" s="1020">
        <v>351422476</v>
      </c>
      <c r="N25" s="1020">
        <v>11</v>
      </c>
      <c r="O25" s="1020">
        <v>177649</v>
      </c>
      <c r="P25" s="67">
        <v>13</v>
      </c>
    </row>
    <row r="26" spans="1:16" s="103" customFormat="1" ht="23.1" customHeight="1" x14ac:dyDescent="0.15">
      <c r="A26" s="66">
        <v>14</v>
      </c>
      <c r="B26" s="65" t="s">
        <v>846</v>
      </c>
      <c r="C26" s="1021">
        <v>0</v>
      </c>
      <c r="D26" s="1021">
        <v>0</v>
      </c>
      <c r="E26" s="1021">
        <v>163092</v>
      </c>
      <c r="F26" s="1021">
        <v>3835071862</v>
      </c>
      <c r="G26" s="1021">
        <v>2774509984</v>
      </c>
      <c r="H26" s="1021">
        <v>943597315</v>
      </c>
      <c r="I26" s="1021">
        <v>116964563</v>
      </c>
      <c r="J26" s="1021">
        <v>4521</v>
      </c>
      <c r="K26" s="1021">
        <v>3330</v>
      </c>
      <c r="L26" s="1021">
        <v>347123623</v>
      </c>
      <c r="M26" s="1020">
        <v>279156177</v>
      </c>
      <c r="N26" s="1020">
        <v>3</v>
      </c>
      <c r="O26" s="1020">
        <v>123491</v>
      </c>
      <c r="P26" s="67">
        <v>14</v>
      </c>
    </row>
    <row r="27" spans="1:16" s="103" customFormat="1" ht="23.1" customHeight="1" x14ac:dyDescent="0.15">
      <c r="A27" s="66">
        <v>15</v>
      </c>
      <c r="B27" s="65" t="s">
        <v>848</v>
      </c>
      <c r="C27" s="1321">
        <v>1</v>
      </c>
      <c r="D27" s="1321">
        <v>3465700</v>
      </c>
      <c r="E27" s="1321">
        <v>266625</v>
      </c>
      <c r="F27" s="1321">
        <v>6245307301</v>
      </c>
      <c r="G27" s="1321">
        <v>4600729141</v>
      </c>
      <c r="H27" s="1321">
        <v>1460042165</v>
      </c>
      <c r="I27" s="1321">
        <v>184535995</v>
      </c>
      <c r="J27" s="1321">
        <v>7105</v>
      </c>
      <c r="K27" s="1321">
        <v>5029</v>
      </c>
      <c r="L27" s="1321">
        <v>526371648</v>
      </c>
      <c r="M27" s="1330">
        <v>452006071</v>
      </c>
      <c r="N27" s="1330">
        <v>15</v>
      </c>
      <c r="O27" s="1330">
        <v>262878</v>
      </c>
      <c r="P27" s="67">
        <v>15</v>
      </c>
    </row>
    <row r="28" spans="1:16" s="103" customFormat="1" ht="23.1" customHeight="1" x14ac:dyDescent="0.15">
      <c r="A28" s="72">
        <v>16</v>
      </c>
      <c r="B28" s="62" t="s">
        <v>850</v>
      </c>
      <c r="C28" s="1322">
        <v>1</v>
      </c>
      <c r="D28" s="1322">
        <v>29000</v>
      </c>
      <c r="E28" s="1322">
        <v>577200</v>
      </c>
      <c r="F28" s="1322">
        <v>10749970098</v>
      </c>
      <c r="G28" s="1322">
        <v>7897387796</v>
      </c>
      <c r="H28" s="1322">
        <v>2510423815</v>
      </c>
      <c r="I28" s="1322">
        <v>342158487</v>
      </c>
      <c r="J28" s="1322">
        <v>14136</v>
      </c>
      <c r="K28" s="1322">
        <v>8571</v>
      </c>
      <c r="L28" s="1322">
        <v>855243532</v>
      </c>
      <c r="M28" s="1331">
        <v>700859192</v>
      </c>
      <c r="N28" s="1331">
        <v>14</v>
      </c>
      <c r="O28" s="1331">
        <v>269647</v>
      </c>
      <c r="P28" s="73">
        <v>16</v>
      </c>
    </row>
    <row r="29" spans="1:16" s="103" customFormat="1" ht="23.1" customHeight="1" x14ac:dyDescent="0.15">
      <c r="A29" s="66">
        <v>17</v>
      </c>
      <c r="B29" s="65" t="s">
        <v>852</v>
      </c>
      <c r="C29" s="1021">
        <v>0</v>
      </c>
      <c r="D29" s="1021">
        <v>0</v>
      </c>
      <c r="E29" s="1021">
        <v>1441954</v>
      </c>
      <c r="F29" s="1021">
        <v>28022876060</v>
      </c>
      <c r="G29" s="1021">
        <v>20443619786</v>
      </c>
      <c r="H29" s="1021">
        <v>6838040619</v>
      </c>
      <c r="I29" s="1021">
        <v>741215655</v>
      </c>
      <c r="J29" s="1021">
        <v>36406</v>
      </c>
      <c r="K29" s="1021">
        <v>23071</v>
      </c>
      <c r="L29" s="1021">
        <v>2306373460</v>
      </c>
      <c r="M29" s="1020">
        <v>1925657731</v>
      </c>
      <c r="N29" s="1020">
        <v>43</v>
      </c>
      <c r="O29" s="1020">
        <v>812833</v>
      </c>
      <c r="P29" s="67">
        <v>17</v>
      </c>
    </row>
    <row r="30" spans="1:16" s="103" customFormat="1" ht="23.1" customHeight="1" x14ac:dyDescent="0.15">
      <c r="A30" s="66">
        <v>18</v>
      </c>
      <c r="B30" s="65" t="s">
        <v>854</v>
      </c>
      <c r="C30" s="1021">
        <v>0</v>
      </c>
      <c r="D30" s="1021">
        <v>0</v>
      </c>
      <c r="E30" s="1021">
        <v>84044</v>
      </c>
      <c r="F30" s="1021">
        <v>2155901920</v>
      </c>
      <c r="G30" s="1021">
        <v>1570901718</v>
      </c>
      <c r="H30" s="1021">
        <v>499870135</v>
      </c>
      <c r="I30" s="1021">
        <v>85130067</v>
      </c>
      <c r="J30" s="1021">
        <v>3074</v>
      </c>
      <c r="K30" s="1021">
        <v>1990</v>
      </c>
      <c r="L30" s="1021">
        <v>195090126</v>
      </c>
      <c r="M30" s="1020">
        <v>156712985</v>
      </c>
      <c r="N30" s="1020">
        <v>1</v>
      </c>
      <c r="O30" s="1020">
        <v>8701</v>
      </c>
      <c r="P30" s="67">
        <v>18</v>
      </c>
    </row>
    <row r="31" spans="1:16" s="103" customFormat="1" ht="23.1" customHeight="1" x14ac:dyDescent="0.15">
      <c r="A31" s="66">
        <v>19</v>
      </c>
      <c r="B31" s="65" t="s">
        <v>856</v>
      </c>
      <c r="C31" s="1021">
        <v>3</v>
      </c>
      <c r="D31" s="1021">
        <v>449537</v>
      </c>
      <c r="E31" s="1021">
        <v>1200783</v>
      </c>
      <c r="F31" s="1021">
        <v>23001882866</v>
      </c>
      <c r="G31" s="1021">
        <v>16713254484</v>
      </c>
      <c r="H31" s="1021">
        <v>5252407208</v>
      </c>
      <c r="I31" s="1021">
        <v>1036221174</v>
      </c>
      <c r="J31" s="1021">
        <v>28103</v>
      </c>
      <c r="K31" s="1021">
        <v>18369</v>
      </c>
      <c r="L31" s="1021">
        <v>1815761275</v>
      </c>
      <c r="M31" s="1020">
        <v>1511302200</v>
      </c>
      <c r="N31" s="1020">
        <v>45</v>
      </c>
      <c r="O31" s="1020">
        <v>874531</v>
      </c>
      <c r="P31" s="67">
        <v>19</v>
      </c>
    </row>
    <row r="32" spans="1:16" s="103" customFormat="1" ht="23.1" customHeight="1" x14ac:dyDescent="0.15">
      <c r="A32" s="66">
        <v>20</v>
      </c>
      <c r="B32" s="65" t="s">
        <v>858</v>
      </c>
      <c r="C32" s="1321">
        <v>0</v>
      </c>
      <c r="D32" s="1321">
        <v>0</v>
      </c>
      <c r="E32" s="1321">
        <v>598554</v>
      </c>
      <c r="F32" s="1321">
        <v>11323357962</v>
      </c>
      <c r="G32" s="1321">
        <v>8266607857</v>
      </c>
      <c r="H32" s="1321">
        <v>2552436530</v>
      </c>
      <c r="I32" s="1321">
        <v>504313575</v>
      </c>
      <c r="J32" s="1321">
        <v>13328</v>
      </c>
      <c r="K32" s="1321">
        <v>8562</v>
      </c>
      <c r="L32" s="1321">
        <v>891011050</v>
      </c>
      <c r="M32" s="1330">
        <v>777522598</v>
      </c>
      <c r="N32" s="1330">
        <v>22</v>
      </c>
      <c r="O32" s="1330">
        <v>583427</v>
      </c>
      <c r="P32" s="67">
        <v>20</v>
      </c>
    </row>
    <row r="33" spans="1:16" s="103" customFormat="1" ht="23.1" customHeight="1" x14ac:dyDescent="0.15">
      <c r="A33" s="70">
        <v>21</v>
      </c>
      <c r="B33" s="62" t="s">
        <v>860</v>
      </c>
      <c r="C33" s="1322">
        <v>1</v>
      </c>
      <c r="D33" s="1322">
        <v>3924758</v>
      </c>
      <c r="E33" s="1322">
        <v>766286</v>
      </c>
      <c r="F33" s="1322">
        <v>14445095758</v>
      </c>
      <c r="G33" s="1322">
        <v>10554583051</v>
      </c>
      <c r="H33" s="1322">
        <v>3447940435</v>
      </c>
      <c r="I33" s="1322">
        <v>442572272</v>
      </c>
      <c r="J33" s="1322">
        <v>17963</v>
      </c>
      <c r="K33" s="1322">
        <v>11600</v>
      </c>
      <c r="L33" s="1322">
        <v>1185803617</v>
      </c>
      <c r="M33" s="1331">
        <v>987112238</v>
      </c>
      <c r="N33" s="1331">
        <v>19</v>
      </c>
      <c r="O33" s="1331">
        <v>727974</v>
      </c>
      <c r="P33" s="71">
        <v>21</v>
      </c>
    </row>
    <row r="34" spans="1:16" s="103" customFormat="1" ht="23.1" customHeight="1" x14ac:dyDescent="0.15">
      <c r="A34" s="66">
        <v>22</v>
      </c>
      <c r="B34" s="65" t="s">
        <v>862</v>
      </c>
      <c r="C34" s="1021">
        <v>1</v>
      </c>
      <c r="D34" s="1021">
        <v>24000</v>
      </c>
      <c r="E34" s="1021">
        <v>528107</v>
      </c>
      <c r="F34" s="1021">
        <v>10133708354</v>
      </c>
      <c r="G34" s="1021">
        <v>7418439502</v>
      </c>
      <c r="H34" s="1021">
        <v>2397745748</v>
      </c>
      <c r="I34" s="1021">
        <v>317523104</v>
      </c>
      <c r="J34" s="1021">
        <v>12468</v>
      </c>
      <c r="K34" s="1021">
        <v>7857</v>
      </c>
      <c r="L34" s="1021">
        <v>803992362</v>
      </c>
      <c r="M34" s="1020">
        <v>652106723</v>
      </c>
      <c r="N34" s="1020">
        <v>1</v>
      </c>
      <c r="O34" s="1020">
        <v>13754</v>
      </c>
      <c r="P34" s="67">
        <v>22</v>
      </c>
    </row>
    <row r="35" spans="1:16" s="103" customFormat="1" ht="23.1" customHeight="1" x14ac:dyDescent="0.15">
      <c r="A35" s="66">
        <v>23</v>
      </c>
      <c r="B35" s="65" t="s">
        <v>863</v>
      </c>
      <c r="C35" s="1021">
        <v>0</v>
      </c>
      <c r="D35" s="1021">
        <v>0</v>
      </c>
      <c r="E35" s="1021">
        <v>136526</v>
      </c>
      <c r="F35" s="1021">
        <v>3217828591</v>
      </c>
      <c r="G35" s="1021">
        <v>2346194984</v>
      </c>
      <c r="H35" s="1021">
        <v>778738614</v>
      </c>
      <c r="I35" s="1021">
        <v>92894993</v>
      </c>
      <c r="J35" s="1021">
        <v>4810</v>
      </c>
      <c r="K35" s="1021">
        <v>3416</v>
      </c>
      <c r="L35" s="1021">
        <v>295186187</v>
      </c>
      <c r="M35" s="1020">
        <v>261517791</v>
      </c>
      <c r="N35" s="1020">
        <v>1</v>
      </c>
      <c r="O35" s="1020">
        <v>25490</v>
      </c>
      <c r="P35" s="67">
        <v>23</v>
      </c>
    </row>
    <row r="36" spans="1:16" s="103" customFormat="1" ht="23.1" customHeight="1" x14ac:dyDescent="0.15">
      <c r="A36" s="66">
        <v>24</v>
      </c>
      <c r="B36" s="65" t="s">
        <v>865</v>
      </c>
      <c r="C36" s="1021">
        <v>0</v>
      </c>
      <c r="D36" s="1021">
        <v>0</v>
      </c>
      <c r="E36" s="1021">
        <v>432805</v>
      </c>
      <c r="F36" s="1021">
        <v>8538208582</v>
      </c>
      <c r="G36" s="1021">
        <v>6238883121</v>
      </c>
      <c r="H36" s="1021">
        <v>2040790433</v>
      </c>
      <c r="I36" s="1021">
        <v>258535028</v>
      </c>
      <c r="J36" s="1021">
        <v>11426</v>
      </c>
      <c r="K36" s="1021">
        <v>6968</v>
      </c>
      <c r="L36" s="1021">
        <v>707970198</v>
      </c>
      <c r="M36" s="1020">
        <v>610223049</v>
      </c>
      <c r="N36" s="1020">
        <v>0</v>
      </c>
      <c r="O36" s="1020">
        <v>0</v>
      </c>
      <c r="P36" s="67">
        <v>24</v>
      </c>
    </row>
    <row r="37" spans="1:16" s="103" customFormat="1" ht="23.1" customHeight="1" x14ac:dyDescent="0.15">
      <c r="A37" s="66">
        <v>25</v>
      </c>
      <c r="B37" s="65" t="s">
        <v>867</v>
      </c>
      <c r="C37" s="1321">
        <v>0</v>
      </c>
      <c r="D37" s="1321">
        <v>0</v>
      </c>
      <c r="E37" s="1321">
        <v>357444</v>
      </c>
      <c r="F37" s="1321">
        <v>7241678361</v>
      </c>
      <c r="G37" s="1321">
        <v>5273200516</v>
      </c>
      <c r="H37" s="1321">
        <v>1733547376</v>
      </c>
      <c r="I37" s="1321">
        <v>234930469</v>
      </c>
      <c r="J37" s="1321">
        <v>9341</v>
      </c>
      <c r="K37" s="1321">
        <v>6657</v>
      </c>
      <c r="L37" s="1321">
        <v>607226333</v>
      </c>
      <c r="M37" s="1330">
        <v>534334260</v>
      </c>
      <c r="N37" s="1330">
        <v>10</v>
      </c>
      <c r="O37" s="1330">
        <v>239667</v>
      </c>
      <c r="P37" s="67">
        <v>25</v>
      </c>
    </row>
    <row r="38" spans="1:16" s="103" customFormat="1" ht="23.1" customHeight="1" x14ac:dyDescent="0.15">
      <c r="A38" s="70">
        <v>26</v>
      </c>
      <c r="B38" s="62" t="s">
        <v>869</v>
      </c>
      <c r="C38" s="1322">
        <v>0</v>
      </c>
      <c r="D38" s="1322">
        <v>0</v>
      </c>
      <c r="E38" s="1322">
        <v>243753</v>
      </c>
      <c r="F38" s="1322">
        <v>5110785005</v>
      </c>
      <c r="G38" s="1322">
        <v>3712277549</v>
      </c>
      <c r="H38" s="1322">
        <v>1244604015</v>
      </c>
      <c r="I38" s="1322">
        <v>153903441</v>
      </c>
      <c r="J38" s="1322">
        <v>6660</v>
      </c>
      <c r="K38" s="1322">
        <v>4463</v>
      </c>
      <c r="L38" s="1322">
        <v>443917461</v>
      </c>
      <c r="M38" s="1331">
        <v>368880949</v>
      </c>
      <c r="N38" s="1331">
        <v>4</v>
      </c>
      <c r="O38" s="1331">
        <v>92643</v>
      </c>
      <c r="P38" s="71">
        <v>26</v>
      </c>
    </row>
    <row r="39" spans="1:16" s="103" customFormat="1" ht="23.1" customHeight="1" x14ac:dyDescent="0.15">
      <c r="A39" s="66">
        <v>27</v>
      </c>
      <c r="B39" s="65" t="s">
        <v>871</v>
      </c>
      <c r="C39" s="1021">
        <v>0</v>
      </c>
      <c r="D39" s="1021">
        <v>0</v>
      </c>
      <c r="E39" s="1021">
        <v>497670</v>
      </c>
      <c r="F39" s="1021">
        <v>8675245243</v>
      </c>
      <c r="G39" s="1021">
        <v>6470528931</v>
      </c>
      <c r="H39" s="1021">
        <v>1939988949</v>
      </c>
      <c r="I39" s="1021">
        <v>264727363</v>
      </c>
      <c r="J39" s="1021">
        <v>9696</v>
      </c>
      <c r="K39" s="1021">
        <v>5689</v>
      </c>
      <c r="L39" s="1021">
        <v>632195293</v>
      </c>
      <c r="M39" s="1020">
        <v>499869887</v>
      </c>
      <c r="N39" s="1020">
        <v>6</v>
      </c>
      <c r="O39" s="1020">
        <v>163519</v>
      </c>
      <c r="P39" s="67">
        <v>27</v>
      </c>
    </row>
    <row r="40" spans="1:16" s="103" customFormat="1" ht="23.1" customHeight="1" x14ac:dyDescent="0.15">
      <c r="A40" s="66">
        <v>30</v>
      </c>
      <c r="B40" s="65" t="s">
        <v>873</v>
      </c>
      <c r="C40" s="1021">
        <v>2</v>
      </c>
      <c r="D40" s="1021">
        <v>190050</v>
      </c>
      <c r="E40" s="1021">
        <v>391376</v>
      </c>
      <c r="F40" s="1021">
        <v>7323848222</v>
      </c>
      <c r="G40" s="1021">
        <v>5348646133</v>
      </c>
      <c r="H40" s="1021">
        <v>1728532322</v>
      </c>
      <c r="I40" s="1021">
        <v>246669767</v>
      </c>
      <c r="J40" s="1021">
        <v>8697</v>
      </c>
      <c r="K40" s="1021">
        <v>5437</v>
      </c>
      <c r="L40" s="1021">
        <v>564760826</v>
      </c>
      <c r="M40" s="1020">
        <v>452292111</v>
      </c>
      <c r="N40" s="1020">
        <v>14</v>
      </c>
      <c r="O40" s="1020">
        <v>149690</v>
      </c>
      <c r="P40" s="67">
        <v>30</v>
      </c>
    </row>
    <row r="41" spans="1:16" s="103" customFormat="1" ht="23.1" customHeight="1" x14ac:dyDescent="0.15">
      <c r="A41" s="66">
        <v>31</v>
      </c>
      <c r="B41" s="65" t="s">
        <v>875</v>
      </c>
      <c r="C41" s="1021">
        <v>0</v>
      </c>
      <c r="D41" s="1021">
        <v>0</v>
      </c>
      <c r="E41" s="1021">
        <v>93016</v>
      </c>
      <c r="F41" s="1021">
        <v>1751317040</v>
      </c>
      <c r="G41" s="1021">
        <v>1275372329</v>
      </c>
      <c r="H41" s="1021">
        <v>421688856</v>
      </c>
      <c r="I41" s="1021">
        <v>54255855</v>
      </c>
      <c r="J41" s="1021">
        <v>2086</v>
      </c>
      <c r="K41" s="1021">
        <v>1371</v>
      </c>
      <c r="L41" s="1021">
        <v>139292024</v>
      </c>
      <c r="M41" s="1020">
        <v>116829281</v>
      </c>
      <c r="N41" s="1020">
        <v>0</v>
      </c>
      <c r="O41" s="1020">
        <v>0</v>
      </c>
      <c r="P41" s="67">
        <v>31</v>
      </c>
    </row>
    <row r="42" spans="1:16" s="103" customFormat="1" ht="23.1" customHeight="1" x14ac:dyDescent="0.15">
      <c r="A42" s="66">
        <v>32</v>
      </c>
      <c r="B42" s="76" t="s">
        <v>877</v>
      </c>
      <c r="C42" s="1321">
        <v>0</v>
      </c>
      <c r="D42" s="1321">
        <v>0</v>
      </c>
      <c r="E42" s="1321">
        <v>329990</v>
      </c>
      <c r="F42" s="1321">
        <v>6430764178</v>
      </c>
      <c r="G42" s="1321">
        <v>4671143997</v>
      </c>
      <c r="H42" s="1321">
        <v>1553024983</v>
      </c>
      <c r="I42" s="1321">
        <v>206595198</v>
      </c>
      <c r="J42" s="1321">
        <v>8592</v>
      </c>
      <c r="K42" s="1321">
        <v>5356</v>
      </c>
      <c r="L42" s="1321">
        <v>539956120</v>
      </c>
      <c r="M42" s="1330">
        <v>448041529</v>
      </c>
      <c r="N42" s="1330">
        <v>2</v>
      </c>
      <c r="O42" s="1330">
        <v>245326</v>
      </c>
      <c r="P42" s="67">
        <v>32</v>
      </c>
    </row>
    <row r="43" spans="1:16" s="103" customFormat="1" ht="23.1" customHeight="1" x14ac:dyDescent="0.15">
      <c r="A43" s="72">
        <v>33</v>
      </c>
      <c r="B43" s="62" t="s">
        <v>879</v>
      </c>
      <c r="C43" s="1322">
        <v>0</v>
      </c>
      <c r="D43" s="1322">
        <v>0</v>
      </c>
      <c r="E43" s="1322">
        <v>209919</v>
      </c>
      <c r="F43" s="1322">
        <v>3894009852</v>
      </c>
      <c r="G43" s="1322">
        <v>2814020703</v>
      </c>
      <c r="H43" s="1322">
        <v>970490011</v>
      </c>
      <c r="I43" s="1322">
        <v>109499138</v>
      </c>
      <c r="J43" s="1322">
        <v>4060</v>
      </c>
      <c r="K43" s="1322">
        <v>2780</v>
      </c>
      <c r="L43" s="1322">
        <v>316890037</v>
      </c>
      <c r="M43" s="1331">
        <v>268429282</v>
      </c>
      <c r="N43" s="1331">
        <v>3</v>
      </c>
      <c r="O43" s="1331">
        <v>98045</v>
      </c>
      <c r="P43" s="73">
        <v>33</v>
      </c>
    </row>
    <row r="44" spans="1:16" s="103" customFormat="1" ht="23.1" customHeight="1" x14ac:dyDescent="0.15">
      <c r="A44" s="66">
        <v>35</v>
      </c>
      <c r="B44" s="65" t="s">
        <v>881</v>
      </c>
      <c r="C44" s="1021">
        <v>0</v>
      </c>
      <c r="D44" s="1021">
        <v>0</v>
      </c>
      <c r="E44" s="1021">
        <v>226827</v>
      </c>
      <c r="F44" s="1021">
        <v>4377152561</v>
      </c>
      <c r="G44" s="1021">
        <v>3178719959</v>
      </c>
      <c r="H44" s="1021">
        <v>1064831059</v>
      </c>
      <c r="I44" s="1021">
        <v>133601543</v>
      </c>
      <c r="J44" s="1021">
        <v>4908</v>
      </c>
      <c r="K44" s="1021">
        <v>3439</v>
      </c>
      <c r="L44" s="1021">
        <v>341541034</v>
      </c>
      <c r="M44" s="1020">
        <v>290136078</v>
      </c>
      <c r="N44" s="1020">
        <v>3</v>
      </c>
      <c r="O44" s="1020">
        <v>81147</v>
      </c>
      <c r="P44" s="67">
        <v>35</v>
      </c>
    </row>
    <row r="45" spans="1:16" s="103" customFormat="1" ht="23.1" customHeight="1" x14ac:dyDescent="0.15">
      <c r="A45" s="66">
        <v>36</v>
      </c>
      <c r="B45" s="65" t="s">
        <v>883</v>
      </c>
      <c r="C45" s="1021">
        <v>2</v>
      </c>
      <c r="D45" s="1021">
        <v>136400</v>
      </c>
      <c r="E45" s="1021">
        <v>272814</v>
      </c>
      <c r="F45" s="1021">
        <v>5394024556</v>
      </c>
      <c r="G45" s="1021">
        <v>3916703002</v>
      </c>
      <c r="H45" s="1021">
        <v>1316276896</v>
      </c>
      <c r="I45" s="1021">
        <v>161044658</v>
      </c>
      <c r="J45" s="1021">
        <v>6379</v>
      </c>
      <c r="K45" s="1021">
        <v>3949</v>
      </c>
      <c r="L45" s="1021">
        <v>461810536</v>
      </c>
      <c r="M45" s="1020">
        <v>352909776</v>
      </c>
      <c r="N45" s="1020">
        <v>3</v>
      </c>
      <c r="O45" s="1020">
        <v>68820</v>
      </c>
      <c r="P45" s="67">
        <v>36</v>
      </c>
    </row>
    <row r="46" spans="1:16" s="103" customFormat="1" ht="23.1" customHeight="1" x14ac:dyDescent="0.15">
      <c r="A46" s="66">
        <v>38</v>
      </c>
      <c r="B46" s="65" t="s">
        <v>885</v>
      </c>
      <c r="C46" s="1021">
        <v>0</v>
      </c>
      <c r="D46" s="1021">
        <v>0</v>
      </c>
      <c r="E46" s="1021">
        <v>97144</v>
      </c>
      <c r="F46" s="1021">
        <v>1765229574</v>
      </c>
      <c r="G46" s="1021">
        <v>1296882190</v>
      </c>
      <c r="H46" s="1021">
        <v>416426125</v>
      </c>
      <c r="I46" s="1021">
        <v>51921259</v>
      </c>
      <c r="J46" s="1021">
        <v>2170</v>
      </c>
      <c r="K46" s="1021">
        <v>1440</v>
      </c>
      <c r="L46" s="1021">
        <v>143886223</v>
      </c>
      <c r="M46" s="1020">
        <v>124017738</v>
      </c>
      <c r="N46" s="1020">
        <v>2</v>
      </c>
      <c r="O46" s="1020">
        <v>2800</v>
      </c>
      <c r="P46" s="67">
        <v>38</v>
      </c>
    </row>
    <row r="47" spans="1:16" s="103" customFormat="1" ht="23.1" customHeight="1" x14ac:dyDescent="0.15">
      <c r="A47" s="66">
        <v>39</v>
      </c>
      <c r="B47" s="65" t="s">
        <v>887</v>
      </c>
      <c r="C47" s="1321">
        <v>0</v>
      </c>
      <c r="D47" s="1321">
        <v>0</v>
      </c>
      <c r="E47" s="1321">
        <v>58185</v>
      </c>
      <c r="F47" s="1321">
        <v>988430269</v>
      </c>
      <c r="G47" s="1321">
        <v>716926528</v>
      </c>
      <c r="H47" s="1321">
        <v>241664684</v>
      </c>
      <c r="I47" s="1321">
        <v>29839057</v>
      </c>
      <c r="J47" s="1321">
        <v>1033</v>
      </c>
      <c r="K47" s="1321">
        <v>692</v>
      </c>
      <c r="L47" s="1321">
        <v>71891003</v>
      </c>
      <c r="M47" s="1330">
        <v>60029548</v>
      </c>
      <c r="N47" s="1330">
        <v>0</v>
      </c>
      <c r="O47" s="1330">
        <v>0</v>
      </c>
      <c r="P47" s="67">
        <v>39</v>
      </c>
    </row>
    <row r="48" spans="1:16" s="103" customFormat="1" ht="23.1" customHeight="1" x14ac:dyDescent="0.15">
      <c r="A48" s="70">
        <v>40</v>
      </c>
      <c r="B48" s="62" t="s">
        <v>888</v>
      </c>
      <c r="C48" s="1322">
        <v>0</v>
      </c>
      <c r="D48" s="1322">
        <v>0</v>
      </c>
      <c r="E48" s="1322">
        <v>37752</v>
      </c>
      <c r="F48" s="1322">
        <v>713297707</v>
      </c>
      <c r="G48" s="1322">
        <v>517236996</v>
      </c>
      <c r="H48" s="1322">
        <v>177908113</v>
      </c>
      <c r="I48" s="1322">
        <v>18152598</v>
      </c>
      <c r="J48" s="1322">
        <v>844</v>
      </c>
      <c r="K48" s="1322">
        <v>603</v>
      </c>
      <c r="L48" s="1322">
        <v>57681887</v>
      </c>
      <c r="M48" s="1331">
        <v>50077266</v>
      </c>
      <c r="N48" s="1331">
        <v>0</v>
      </c>
      <c r="O48" s="1331">
        <v>0</v>
      </c>
      <c r="P48" s="71">
        <v>40</v>
      </c>
    </row>
    <row r="49" spans="1:16" s="103" customFormat="1" ht="23.1" customHeight="1" x14ac:dyDescent="0.15">
      <c r="A49" s="66">
        <v>41</v>
      </c>
      <c r="B49" s="65" t="s">
        <v>890</v>
      </c>
      <c r="C49" s="1021">
        <v>0</v>
      </c>
      <c r="D49" s="1021">
        <v>0</v>
      </c>
      <c r="E49" s="1021">
        <v>69924</v>
      </c>
      <c r="F49" s="1021">
        <v>1236767806</v>
      </c>
      <c r="G49" s="1021">
        <v>903698654</v>
      </c>
      <c r="H49" s="1021">
        <v>295868714</v>
      </c>
      <c r="I49" s="1021">
        <v>37200438</v>
      </c>
      <c r="J49" s="1021">
        <v>1393</v>
      </c>
      <c r="K49" s="1021">
        <v>893</v>
      </c>
      <c r="L49" s="1021">
        <v>92314513</v>
      </c>
      <c r="M49" s="1020">
        <v>74445522</v>
      </c>
      <c r="N49" s="1020">
        <v>0</v>
      </c>
      <c r="O49" s="1020">
        <v>0</v>
      </c>
      <c r="P49" s="67">
        <v>41</v>
      </c>
    </row>
    <row r="50" spans="1:16" s="103" customFormat="1" ht="23.1" customHeight="1" x14ac:dyDescent="0.15">
      <c r="A50" s="66">
        <v>42</v>
      </c>
      <c r="B50" s="65" t="s">
        <v>892</v>
      </c>
      <c r="C50" s="1021">
        <v>0</v>
      </c>
      <c r="D50" s="1021">
        <v>0</v>
      </c>
      <c r="E50" s="1021">
        <v>65613</v>
      </c>
      <c r="F50" s="1021">
        <v>1231995372</v>
      </c>
      <c r="G50" s="1021">
        <v>898159709</v>
      </c>
      <c r="H50" s="1021">
        <v>295506829</v>
      </c>
      <c r="I50" s="1021">
        <v>38328834</v>
      </c>
      <c r="J50" s="1021">
        <v>1353</v>
      </c>
      <c r="K50" s="1021">
        <v>919</v>
      </c>
      <c r="L50" s="1021">
        <v>91612196</v>
      </c>
      <c r="M50" s="1020">
        <v>78372613</v>
      </c>
      <c r="N50" s="1020">
        <v>3</v>
      </c>
      <c r="O50" s="1020">
        <v>50104</v>
      </c>
      <c r="P50" s="67">
        <v>42</v>
      </c>
    </row>
    <row r="51" spans="1:16" s="103" customFormat="1" ht="23.1" customHeight="1" x14ac:dyDescent="0.15">
      <c r="A51" s="66">
        <v>43</v>
      </c>
      <c r="B51" s="65" t="s">
        <v>894</v>
      </c>
      <c r="C51" s="1021">
        <v>0</v>
      </c>
      <c r="D51" s="1021">
        <v>0</v>
      </c>
      <c r="E51" s="1021">
        <v>37569</v>
      </c>
      <c r="F51" s="1021">
        <v>747598383</v>
      </c>
      <c r="G51" s="1021">
        <v>537931645</v>
      </c>
      <c r="H51" s="1021">
        <v>187909916</v>
      </c>
      <c r="I51" s="1021">
        <v>21756822</v>
      </c>
      <c r="J51" s="1021">
        <v>1065</v>
      </c>
      <c r="K51" s="1021">
        <v>731</v>
      </c>
      <c r="L51" s="1021">
        <v>61901411</v>
      </c>
      <c r="M51" s="1020">
        <v>52038739</v>
      </c>
      <c r="N51" s="1020">
        <v>3</v>
      </c>
      <c r="O51" s="1020">
        <v>102330</v>
      </c>
      <c r="P51" s="67">
        <v>43</v>
      </c>
    </row>
    <row r="52" spans="1:16" s="103" customFormat="1" ht="23.1" customHeight="1" x14ac:dyDescent="0.15">
      <c r="A52" s="66">
        <v>44</v>
      </c>
      <c r="B52" s="65" t="s">
        <v>896</v>
      </c>
      <c r="C52" s="1321">
        <v>0</v>
      </c>
      <c r="D52" s="1321">
        <v>0</v>
      </c>
      <c r="E52" s="1321">
        <v>44009</v>
      </c>
      <c r="F52" s="1321">
        <v>795816082</v>
      </c>
      <c r="G52" s="1321">
        <v>582178927</v>
      </c>
      <c r="H52" s="1321">
        <v>166406304</v>
      </c>
      <c r="I52" s="1321">
        <v>47230851</v>
      </c>
      <c r="J52" s="1321">
        <v>992</v>
      </c>
      <c r="K52" s="1321">
        <v>692</v>
      </c>
      <c r="L52" s="1321">
        <v>61726929</v>
      </c>
      <c r="M52" s="1330">
        <v>50765009</v>
      </c>
      <c r="N52" s="1330">
        <v>2</v>
      </c>
      <c r="O52" s="1330">
        <v>48006</v>
      </c>
      <c r="P52" s="67">
        <v>44</v>
      </c>
    </row>
    <row r="53" spans="1:16" s="103" customFormat="1" ht="23.1" customHeight="1" x14ac:dyDescent="0.15">
      <c r="A53" s="70">
        <v>45</v>
      </c>
      <c r="B53" s="62" t="s">
        <v>897</v>
      </c>
      <c r="C53" s="1322">
        <v>0</v>
      </c>
      <c r="D53" s="1322">
        <v>0</v>
      </c>
      <c r="E53" s="1322">
        <v>216563</v>
      </c>
      <c r="F53" s="1322">
        <v>4038862218</v>
      </c>
      <c r="G53" s="1322">
        <v>2934517224</v>
      </c>
      <c r="H53" s="1322">
        <v>971717908</v>
      </c>
      <c r="I53" s="1322">
        <v>132627086</v>
      </c>
      <c r="J53" s="1322">
        <v>4610</v>
      </c>
      <c r="K53" s="1322">
        <v>3000</v>
      </c>
      <c r="L53" s="1322">
        <v>318846427</v>
      </c>
      <c r="M53" s="1331">
        <v>261778465</v>
      </c>
      <c r="N53" s="1331">
        <v>8</v>
      </c>
      <c r="O53" s="1331">
        <v>79019</v>
      </c>
      <c r="P53" s="71">
        <v>45</v>
      </c>
    </row>
    <row r="54" spans="1:16" s="103" customFormat="1" ht="23.1" customHeight="1" x14ac:dyDescent="0.15">
      <c r="A54" s="66">
        <v>46</v>
      </c>
      <c r="B54" s="65" t="s">
        <v>898</v>
      </c>
      <c r="C54" s="1021">
        <v>0</v>
      </c>
      <c r="D54" s="1021">
        <v>0</v>
      </c>
      <c r="E54" s="1021">
        <v>94173</v>
      </c>
      <c r="F54" s="1021">
        <v>2034028450</v>
      </c>
      <c r="G54" s="1021">
        <v>1484888587</v>
      </c>
      <c r="H54" s="1021">
        <v>486641746</v>
      </c>
      <c r="I54" s="1021">
        <v>62498117</v>
      </c>
      <c r="J54" s="1021">
        <v>2628</v>
      </c>
      <c r="K54" s="1021">
        <v>1771</v>
      </c>
      <c r="L54" s="1021">
        <v>179161902</v>
      </c>
      <c r="M54" s="1020">
        <v>149018030</v>
      </c>
      <c r="N54" s="1020">
        <v>0</v>
      </c>
      <c r="O54" s="1020">
        <v>0</v>
      </c>
      <c r="P54" s="67">
        <v>46</v>
      </c>
    </row>
    <row r="55" spans="1:16" s="103" customFormat="1" ht="23.1" customHeight="1" x14ac:dyDescent="0.15">
      <c r="A55" s="66">
        <v>52</v>
      </c>
      <c r="B55" s="65" t="s">
        <v>899</v>
      </c>
      <c r="C55" s="1021">
        <v>0</v>
      </c>
      <c r="D55" s="1021">
        <v>0</v>
      </c>
      <c r="E55" s="1021">
        <v>36466</v>
      </c>
      <c r="F55" s="1021">
        <v>754646445</v>
      </c>
      <c r="G55" s="1021">
        <v>543865697</v>
      </c>
      <c r="H55" s="1021">
        <v>190040928</v>
      </c>
      <c r="I55" s="1021">
        <v>20739820</v>
      </c>
      <c r="J55" s="1021">
        <v>893</v>
      </c>
      <c r="K55" s="1021">
        <v>624</v>
      </c>
      <c r="L55" s="1021">
        <v>69777837</v>
      </c>
      <c r="M55" s="1020">
        <v>60255474</v>
      </c>
      <c r="N55" s="1020">
        <v>0</v>
      </c>
      <c r="O55" s="1020">
        <v>0</v>
      </c>
      <c r="P55" s="67">
        <v>52</v>
      </c>
    </row>
    <row r="56" spans="1:16" s="103" customFormat="1" ht="23.1" customHeight="1" x14ac:dyDescent="0.15">
      <c r="A56" s="66">
        <v>54</v>
      </c>
      <c r="B56" s="65" t="s">
        <v>900</v>
      </c>
      <c r="C56" s="1021">
        <v>0</v>
      </c>
      <c r="D56" s="1021">
        <v>0</v>
      </c>
      <c r="E56" s="1021">
        <v>27115</v>
      </c>
      <c r="F56" s="1021">
        <v>544863605</v>
      </c>
      <c r="G56" s="1021">
        <v>402096613</v>
      </c>
      <c r="H56" s="1021">
        <v>123924892</v>
      </c>
      <c r="I56" s="1021">
        <v>18842100</v>
      </c>
      <c r="J56" s="1021">
        <v>714</v>
      </c>
      <c r="K56" s="1021">
        <v>455</v>
      </c>
      <c r="L56" s="1021">
        <v>43619133</v>
      </c>
      <c r="M56" s="1020">
        <v>35954479</v>
      </c>
      <c r="N56" s="1020">
        <v>0</v>
      </c>
      <c r="O56" s="1020">
        <v>0</v>
      </c>
      <c r="P56" s="67">
        <v>54</v>
      </c>
    </row>
    <row r="57" spans="1:16" s="103" customFormat="1" ht="23.1" customHeight="1" thickBot="1" x14ac:dyDescent="0.2">
      <c r="A57" s="81">
        <v>59</v>
      </c>
      <c r="B57" s="82" t="s">
        <v>902</v>
      </c>
      <c r="C57" s="1326">
        <v>0</v>
      </c>
      <c r="D57" s="1326">
        <v>0</v>
      </c>
      <c r="E57" s="1326">
        <v>65759</v>
      </c>
      <c r="F57" s="1326">
        <v>1526257567</v>
      </c>
      <c r="G57" s="1326">
        <v>1108186288</v>
      </c>
      <c r="H57" s="1326">
        <v>378364195</v>
      </c>
      <c r="I57" s="1326">
        <v>39707084</v>
      </c>
      <c r="J57" s="1326">
        <v>1892</v>
      </c>
      <c r="K57" s="1326">
        <v>1334</v>
      </c>
      <c r="L57" s="1326">
        <v>141665431</v>
      </c>
      <c r="M57" s="1333">
        <v>120331657</v>
      </c>
      <c r="N57" s="1333">
        <v>1</v>
      </c>
      <c r="O57" s="1333">
        <v>1379</v>
      </c>
      <c r="P57" s="83">
        <v>59</v>
      </c>
    </row>
    <row r="58" spans="1:16" s="103" customFormat="1" ht="23.1" customHeight="1" x14ac:dyDescent="0.15">
      <c r="A58" s="66">
        <v>61</v>
      </c>
      <c r="B58" s="65" t="s">
        <v>904</v>
      </c>
      <c r="C58" s="1021">
        <v>0</v>
      </c>
      <c r="D58" s="1021">
        <v>0</v>
      </c>
      <c r="E58" s="1021">
        <v>55895</v>
      </c>
      <c r="F58" s="1021">
        <v>1393261070</v>
      </c>
      <c r="G58" s="1021">
        <v>1010508154</v>
      </c>
      <c r="H58" s="1021">
        <v>345805293</v>
      </c>
      <c r="I58" s="1021">
        <v>36947623</v>
      </c>
      <c r="J58" s="1021">
        <v>1669</v>
      </c>
      <c r="K58" s="1021">
        <v>1224</v>
      </c>
      <c r="L58" s="1021">
        <v>133096248</v>
      </c>
      <c r="M58" s="1020">
        <v>118504640</v>
      </c>
      <c r="N58" s="1020">
        <v>3</v>
      </c>
      <c r="O58" s="1020">
        <v>24803</v>
      </c>
      <c r="P58" s="67">
        <v>61</v>
      </c>
    </row>
    <row r="59" spans="1:16" s="103" customFormat="1" ht="23.1" customHeight="1" x14ac:dyDescent="0.15">
      <c r="A59" s="66">
        <v>66</v>
      </c>
      <c r="B59" s="65" t="s">
        <v>906</v>
      </c>
      <c r="C59" s="1021">
        <v>0</v>
      </c>
      <c r="D59" s="1021">
        <v>0</v>
      </c>
      <c r="E59" s="1021">
        <v>260931</v>
      </c>
      <c r="F59" s="1021">
        <v>5010093304</v>
      </c>
      <c r="G59" s="1021">
        <v>3635245857</v>
      </c>
      <c r="H59" s="1021">
        <v>1217607700</v>
      </c>
      <c r="I59" s="1021">
        <v>157239747</v>
      </c>
      <c r="J59" s="1021">
        <v>6153</v>
      </c>
      <c r="K59" s="1021">
        <v>4269</v>
      </c>
      <c r="L59" s="1021">
        <v>414049664</v>
      </c>
      <c r="M59" s="1020">
        <v>358935762</v>
      </c>
      <c r="N59" s="1020">
        <v>7</v>
      </c>
      <c r="O59" s="1020">
        <v>167521</v>
      </c>
      <c r="P59" s="67">
        <v>66</v>
      </c>
    </row>
    <row r="60" spans="1:16" s="103" customFormat="1" ht="23.1" customHeight="1" x14ac:dyDescent="0.15">
      <c r="A60" s="66">
        <v>67</v>
      </c>
      <c r="B60" s="65" t="s">
        <v>908</v>
      </c>
      <c r="C60" s="1021">
        <v>0</v>
      </c>
      <c r="D60" s="1021">
        <v>0</v>
      </c>
      <c r="E60" s="1021">
        <v>36446</v>
      </c>
      <c r="F60" s="1021">
        <v>939145652</v>
      </c>
      <c r="G60" s="1021">
        <v>683441246</v>
      </c>
      <c r="H60" s="1021">
        <v>225737013</v>
      </c>
      <c r="I60" s="1021">
        <v>29967393</v>
      </c>
      <c r="J60" s="1021">
        <v>1362</v>
      </c>
      <c r="K60" s="1021">
        <v>995</v>
      </c>
      <c r="L60" s="1021">
        <v>86940151</v>
      </c>
      <c r="M60" s="1020">
        <v>74946114</v>
      </c>
      <c r="N60" s="1020">
        <v>1</v>
      </c>
      <c r="O60" s="1020">
        <v>1275</v>
      </c>
      <c r="P60" s="67">
        <v>67</v>
      </c>
    </row>
    <row r="61" spans="1:16" s="103" customFormat="1" ht="23.1" customHeight="1" x14ac:dyDescent="0.15">
      <c r="A61" s="66">
        <v>70</v>
      </c>
      <c r="B61" s="65" t="s">
        <v>910</v>
      </c>
      <c r="C61" s="1021">
        <v>0</v>
      </c>
      <c r="D61" s="1021">
        <v>0</v>
      </c>
      <c r="E61" s="1021">
        <v>36144</v>
      </c>
      <c r="F61" s="1021">
        <v>892008661</v>
      </c>
      <c r="G61" s="1021">
        <v>644579446</v>
      </c>
      <c r="H61" s="1021">
        <v>224659956</v>
      </c>
      <c r="I61" s="1021">
        <v>22769259</v>
      </c>
      <c r="J61" s="1021">
        <v>1077</v>
      </c>
      <c r="K61" s="1021">
        <v>671</v>
      </c>
      <c r="L61" s="1021">
        <v>81118831</v>
      </c>
      <c r="M61" s="1020">
        <v>57731328</v>
      </c>
      <c r="N61" s="1020">
        <v>1</v>
      </c>
      <c r="O61" s="1020">
        <v>85284</v>
      </c>
      <c r="P61" s="67">
        <v>70</v>
      </c>
    </row>
    <row r="62" spans="1:16" s="103" customFormat="1" ht="23.1" customHeight="1" x14ac:dyDescent="0.15">
      <c r="A62" s="75">
        <v>72</v>
      </c>
      <c r="B62" s="76" t="s">
        <v>912</v>
      </c>
      <c r="C62" s="1321">
        <v>0</v>
      </c>
      <c r="D62" s="1321">
        <v>0</v>
      </c>
      <c r="E62" s="1321">
        <v>236018</v>
      </c>
      <c r="F62" s="1321">
        <v>4785556645</v>
      </c>
      <c r="G62" s="1321">
        <v>3482225673</v>
      </c>
      <c r="H62" s="1321">
        <v>1158113994</v>
      </c>
      <c r="I62" s="1321">
        <v>145216978</v>
      </c>
      <c r="J62" s="1321">
        <v>6443</v>
      </c>
      <c r="K62" s="1321">
        <v>4390</v>
      </c>
      <c r="L62" s="1321">
        <v>393865466</v>
      </c>
      <c r="M62" s="1330">
        <v>339545781</v>
      </c>
      <c r="N62" s="1330">
        <v>3</v>
      </c>
      <c r="O62" s="1330">
        <v>15189</v>
      </c>
      <c r="P62" s="77">
        <v>72</v>
      </c>
    </row>
    <row r="63" spans="1:16" s="124" customFormat="1" ht="23.1" customHeight="1" x14ac:dyDescent="0.15">
      <c r="A63" s="78">
        <v>74</v>
      </c>
      <c r="B63" s="65" t="s">
        <v>914</v>
      </c>
      <c r="C63" s="1322">
        <v>0</v>
      </c>
      <c r="D63" s="1322">
        <v>0</v>
      </c>
      <c r="E63" s="1322">
        <v>48085</v>
      </c>
      <c r="F63" s="1322">
        <v>940640468</v>
      </c>
      <c r="G63" s="1322">
        <v>685578272</v>
      </c>
      <c r="H63" s="1322">
        <v>226404464</v>
      </c>
      <c r="I63" s="1322">
        <v>28657732</v>
      </c>
      <c r="J63" s="1322">
        <v>1247</v>
      </c>
      <c r="K63" s="1322">
        <v>796</v>
      </c>
      <c r="L63" s="1322">
        <v>72303448</v>
      </c>
      <c r="M63" s="1331">
        <v>59051711</v>
      </c>
      <c r="N63" s="1331">
        <v>2</v>
      </c>
      <c r="O63" s="1331">
        <v>30851</v>
      </c>
      <c r="P63" s="79">
        <v>74</v>
      </c>
    </row>
    <row r="64" spans="1:16" s="124" customFormat="1" ht="23.1" customHeight="1" x14ac:dyDescent="0.15">
      <c r="A64" s="66">
        <v>81</v>
      </c>
      <c r="B64" s="65" t="s">
        <v>916</v>
      </c>
      <c r="C64" s="1021">
        <v>1</v>
      </c>
      <c r="D64" s="1021">
        <v>57602</v>
      </c>
      <c r="E64" s="1021">
        <v>185605</v>
      </c>
      <c r="F64" s="1021">
        <v>4196455567</v>
      </c>
      <c r="G64" s="1021">
        <v>3051089514</v>
      </c>
      <c r="H64" s="1021">
        <v>1023923619</v>
      </c>
      <c r="I64" s="1021">
        <v>121442434</v>
      </c>
      <c r="J64" s="1021">
        <v>5903</v>
      </c>
      <c r="K64" s="1021">
        <v>4033</v>
      </c>
      <c r="L64" s="1021">
        <v>374469579</v>
      </c>
      <c r="M64" s="1020">
        <v>313390243</v>
      </c>
      <c r="N64" s="1020">
        <v>19</v>
      </c>
      <c r="O64" s="1020">
        <v>460180</v>
      </c>
      <c r="P64" s="67">
        <v>81</v>
      </c>
    </row>
    <row r="65" spans="1:16" s="124" customFormat="1" ht="23.1" customHeight="1" x14ac:dyDescent="0.15">
      <c r="A65" s="66">
        <v>82</v>
      </c>
      <c r="B65" s="65" t="s">
        <v>918</v>
      </c>
      <c r="C65" s="1021">
        <v>0</v>
      </c>
      <c r="D65" s="1021">
        <v>0</v>
      </c>
      <c r="E65" s="1021">
        <v>263740</v>
      </c>
      <c r="F65" s="1021">
        <v>5533538532</v>
      </c>
      <c r="G65" s="1021">
        <v>4049412352</v>
      </c>
      <c r="H65" s="1021">
        <v>1312311560</v>
      </c>
      <c r="I65" s="1021">
        <v>171814620</v>
      </c>
      <c r="J65" s="1021">
        <v>6850</v>
      </c>
      <c r="K65" s="1021">
        <v>4647</v>
      </c>
      <c r="L65" s="1021">
        <v>478076241</v>
      </c>
      <c r="M65" s="1020">
        <v>406600123</v>
      </c>
      <c r="N65" s="1020">
        <v>21</v>
      </c>
      <c r="O65" s="1020">
        <v>431533</v>
      </c>
      <c r="P65" s="67">
        <v>82</v>
      </c>
    </row>
    <row r="66" spans="1:16" s="124" customFormat="1" ht="23.1" customHeight="1" x14ac:dyDescent="0.15">
      <c r="A66" s="66">
        <v>83</v>
      </c>
      <c r="B66" s="65" t="s">
        <v>919</v>
      </c>
      <c r="C66" s="1021">
        <v>0</v>
      </c>
      <c r="D66" s="1021">
        <v>0</v>
      </c>
      <c r="E66" s="1021">
        <v>114939</v>
      </c>
      <c r="F66" s="1021">
        <v>2452778119</v>
      </c>
      <c r="G66" s="1021">
        <v>1780133429</v>
      </c>
      <c r="H66" s="1021">
        <v>597266438</v>
      </c>
      <c r="I66" s="1021">
        <v>75378252</v>
      </c>
      <c r="J66" s="1021">
        <v>3047</v>
      </c>
      <c r="K66" s="1021">
        <v>2152</v>
      </c>
      <c r="L66" s="1021">
        <v>218726692</v>
      </c>
      <c r="M66" s="1020">
        <v>190043352</v>
      </c>
      <c r="N66" s="1020">
        <v>5</v>
      </c>
      <c r="O66" s="1020">
        <v>101641</v>
      </c>
      <c r="P66" s="67">
        <v>83</v>
      </c>
    </row>
    <row r="67" spans="1:16" s="124" customFormat="1" ht="23.1" customHeight="1" x14ac:dyDescent="0.15">
      <c r="A67" s="75">
        <v>301</v>
      </c>
      <c r="B67" s="76" t="s">
        <v>920</v>
      </c>
      <c r="C67" s="1321">
        <v>0</v>
      </c>
      <c r="D67" s="1321">
        <v>0</v>
      </c>
      <c r="E67" s="1321">
        <v>100385</v>
      </c>
      <c r="F67" s="1321">
        <v>1549339773</v>
      </c>
      <c r="G67" s="1321">
        <v>1093675802</v>
      </c>
      <c r="H67" s="1321">
        <v>438450411</v>
      </c>
      <c r="I67" s="1321">
        <v>17213560</v>
      </c>
      <c r="J67" s="1321">
        <v>814</v>
      </c>
      <c r="K67" s="1321">
        <v>484</v>
      </c>
      <c r="L67" s="1321">
        <v>89158269</v>
      </c>
      <c r="M67" s="1330">
        <v>59730156</v>
      </c>
      <c r="N67" s="1330">
        <v>1</v>
      </c>
      <c r="O67" s="1330">
        <v>6860</v>
      </c>
      <c r="P67" s="77">
        <v>301</v>
      </c>
    </row>
    <row r="68" spans="1:16" ht="23.1" customHeight="1" x14ac:dyDescent="0.15">
      <c r="A68" s="64">
        <v>302</v>
      </c>
      <c r="B68" s="97" t="s">
        <v>922</v>
      </c>
      <c r="C68" s="1130">
        <v>0</v>
      </c>
      <c r="D68" s="1130">
        <v>0</v>
      </c>
      <c r="E68" s="1130">
        <v>106319</v>
      </c>
      <c r="F68" s="1130">
        <v>1480925069</v>
      </c>
      <c r="G68" s="1130">
        <v>1051417597</v>
      </c>
      <c r="H68" s="1130">
        <v>413758330</v>
      </c>
      <c r="I68" s="1130">
        <v>15749142</v>
      </c>
      <c r="J68" s="1130">
        <v>887</v>
      </c>
      <c r="K68" s="1130">
        <v>440</v>
      </c>
      <c r="L68" s="1130">
        <v>77137831</v>
      </c>
      <c r="M68" s="1328">
        <v>48677051</v>
      </c>
      <c r="N68" s="1328">
        <v>0</v>
      </c>
      <c r="O68" s="1328">
        <v>0</v>
      </c>
      <c r="P68" s="59">
        <v>302</v>
      </c>
    </row>
    <row r="69" spans="1:16" ht="23.1" customHeight="1" x14ac:dyDescent="0.15">
      <c r="A69" s="64">
        <v>303</v>
      </c>
      <c r="B69" s="97" t="s">
        <v>924</v>
      </c>
      <c r="C69" s="1130">
        <v>0</v>
      </c>
      <c r="D69" s="1130">
        <v>0</v>
      </c>
      <c r="E69" s="1130">
        <v>20185</v>
      </c>
      <c r="F69" s="1130">
        <v>285785079</v>
      </c>
      <c r="G69" s="1130">
        <v>203265006</v>
      </c>
      <c r="H69" s="1130">
        <v>79615660</v>
      </c>
      <c r="I69" s="1130">
        <v>2904413</v>
      </c>
      <c r="J69" s="1130">
        <v>123</v>
      </c>
      <c r="K69" s="1130">
        <v>80</v>
      </c>
      <c r="L69" s="1130">
        <v>10198488</v>
      </c>
      <c r="M69" s="1328">
        <v>8907500</v>
      </c>
      <c r="N69" s="1328">
        <v>0</v>
      </c>
      <c r="O69" s="1328">
        <v>0</v>
      </c>
      <c r="P69" s="59">
        <v>303</v>
      </c>
    </row>
    <row r="70" spans="1:16" ht="23.1" customHeight="1" x14ac:dyDescent="0.15">
      <c r="A70" s="64"/>
      <c r="B70" s="97"/>
      <c r="C70" s="1130"/>
      <c r="D70" s="1130"/>
      <c r="E70" s="1130"/>
      <c r="F70" s="1130"/>
      <c r="G70" s="1130"/>
      <c r="H70" s="1130"/>
      <c r="I70" s="1130"/>
      <c r="J70" s="1130"/>
      <c r="K70" s="1130"/>
      <c r="L70" s="1130"/>
      <c r="M70" s="1328"/>
      <c r="N70" s="1328"/>
      <c r="O70" s="1328"/>
      <c r="P70" s="59"/>
    </row>
    <row r="71" spans="1:16" ht="23.1" customHeight="1" x14ac:dyDescent="0.15">
      <c r="A71" s="64"/>
      <c r="B71" s="97"/>
      <c r="C71" s="1130"/>
      <c r="D71" s="1130"/>
      <c r="E71" s="1130"/>
      <c r="F71" s="1130"/>
      <c r="G71" s="1130"/>
      <c r="H71" s="1130"/>
      <c r="I71" s="1130"/>
      <c r="J71" s="1130"/>
      <c r="K71" s="1130"/>
      <c r="L71" s="1130"/>
      <c r="M71" s="1328"/>
      <c r="N71" s="1328"/>
      <c r="O71" s="1328"/>
      <c r="P71" s="59"/>
    </row>
    <row r="72" spans="1:16" ht="23.1" customHeight="1" x14ac:dyDescent="0.15">
      <c r="A72" s="64"/>
      <c r="B72" s="97"/>
      <c r="C72" s="1319"/>
      <c r="D72" s="1319"/>
      <c r="E72" s="1319"/>
      <c r="F72" s="1319"/>
      <c r="G72" s="1319"/>
      <c r="H72" s="1319"/>
      <c r="I72" s="1319"/>
      <c r="J72" s="1319"/>
      <c r="K72" s="1319"/>
      <c r="L72" s="1319"/>
      <c r="M72" s="1329"/>
      <c r="N72" s="1329"/>
      <c r="O72" s="1329"/>
      <c r="P72" s="59"/>
    </row>
    <row r="73" spans="1:16" ht="23.1" customHeight="1" x14ac:dyDescent="0.15">
      <c r="A73" s="61"/>
      <c r="B73" s="96"/>
      <c r="C73" s="1320"/>
      <c r="D73" s="1320"/>
      <c r="E73" s="1320"/>
      <c r="F73" s="1320"/>
      <c r="G73" s="1320"/>
      <c r="H73" s="1320"/>
      <c r="I73" s="1320"/>
      <c r="J73" s="1320"/>
      <c r="K73" s="1320"/>
      <c r="L73" s="1320"/>
      <c r="M73" s="1327"/>
      <c r="N73" s="1327"/>
      <c r="O73" s="1327"/>
      <c r="P73" s="63"/>
    </row>
    <row r="74" spans="1:16" ht="23.1" customHeight="1" x14ac:dyDescent="0.15">
      <c r="A74" s="64"/>
      <c r="B74" s="97"/>
      <c r="C74" s="1130"/>
      <c r="D74" s="1130"/>
      <c r="E74" s="1130"/>
      <c r="F74" s="1130"/>
      <c r="G74" s="1130"/>
      <c r="H74" s="1130"/>
      <c r="I74" s="1130"/>
      <c r="J74" s="1130"/>
      <c r="K74" s="1130"/>
      <c r="L74" s="1130"/>
      <c r="M74" s="1328"/>
      <c r="N74" s="1328"/>
      <c r="O74" s="1328"/>
      <c r="P74" s="59"/>
    </row>
    <row r="75" spans="1:16" ht="23.1" customHeight="1" x14ac:dyDescent="0.15">
      <c r="A75" s="64"/>
      <c r="B75" s="97"/>
      <c r="C75" s="1130"/>
      <c r="D75" s="1130"/>
      <c r="E75" s="1130"/>
      <c r="F75" s="1130"/>
      <c r="G75" s="1130"/>
      <c r="H75" s="1130"/>
      <c r="I75" s="1130"/>
      <c r="J75" s="1130"/>
      <c r="K75" s="1130"/>
      <c r="L75" s="1130"/>
      <c r="M75" s="1328"/>
      <c r="N75" s="1328"/>
      <c r="O75" s="1328"/>
      <c r="P75" s="59"/>
    </row>
    <row r="76" spans="1:16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0"/>
      <c r="N76" s="1020"/>
      <c r="O76" s="1020"/>
      <c r="P76" s="67"/>
    </row>
    <row r="77" spans="1:16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21"/>
      <c r="L77" s="1321"/>
      <c r="M77" s="1330"/>
      <c r="N77" s="1330"/>
      <c r="O77" s="1330"/>
      <c r="P77" s="67"/>
    </row>
    <row r="78" spans="1:16" s="103" customFormat="1" ht="23.1" customHeight="1" x14ac:dyDescent="0.15">
      <c r="A78" s="70"/>
      <c r="B78" s="62"/>
      <c r="C78" s="1322"/>
      <c r="D78" s="1322"/>
      <c r="E78" s="1322"/>
      <c r="F78" s="1322"/>
      <c r="G78" s="1322"/>
      <c r="H78" s="1322"/>
      <c r="I78" s="1322"/>
      <c r="J78" s="1322"/>
      <c r="K78" s="1322"/>
      <c r="L78" s="1322"/>
      <c r="M78" s="1331"/>
      <c r="N78" s="1331"/>
      <c r="O78" s="1331"/>
      <c r="P78" s="71"/>
    </row>
    <row r="79" spans="1:16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1"/>
      <c r="L79" s="1021"/>
      <c r="M79" s="1020"/>
      <c r="N79" s="1020"/>
      <c r="O79" s="1020"/>
      <c r="P79" s="67"/>
    </row>
    <row r="80" spans="1:16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1"/>
      <c r="L80" s="1021"/>
      <c r="M80" s="1020"/>
      <c r="N80" s="1020"/>
      <c r="O80" s="1020"/>
      <c r="P80" s="67"/>
    </row>
    <row r="81" spans="1:16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1"/>
      <c r="L81" s="1021"/>
      <c r="M81" s="1020"/>
      <c r="N81" s="1020"/>
      <c r="O81" s="1020"/>
      <c r="P81" s="67"/>
    </row>
    <row r="82" spans="1:16" s="103" customFormat="1" ht="23.1" customHeight="1" x14ac:dyDescent="0.15">
      <c r="A82" s="66"/>
      <c r="B82" s="65"/>
      <c r="C82" s="1321"/>
      <c r="D82" s="1321"/>
      <c r="E82" s="1321"/>
      <c r="F82" s="1321"/>
      <c r="G82" s="1321"/>
      <c r="H82" s="1321"/>
      <c r="I82" s="1321"/>
      <c r="J82" s="1321"/>
      <c r="K82" s="1321"/>
      <c r="L82" s="1321"/>
      <c r="M82" s="1330"/>
      <c r="N82" s="1330"/>
      <c r="O82" s="1330"/>
      <c r="P82" s="67"/>
    </row>
    <row r="83" spans="1:16" s="103" customFormat="1" ht="23.1" customHeight="1" x14ac:dyDescent="0.15">
      <c r="A83" s="72"/>
      <c r="B83" s="62"/>
      <c r="C83" s="1322"/>
      <c r="D83" s="1322"/>
      <c r="E83" s="1322"/>
      <c r="F83" s="1322"/>
      <c r="G83" s="1322"/>
      <c r="H83" s="1322"/>
      <c r="I83" s="1322"/>
      <c r="J83" s="1322"/>
      <c r="K83" s="1322"/>
      <c r="L83" s="1322"/>
      <c r="M83" s="1331"/>
      <c r="N83" s="1331"/>
      <c r="O83" s="1331"/>
      <c r="P83" s="73"/>
    </row>
    <row r="84" spans="1:16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1"/>
      <c r="L84" s="1021"/>
      <c r="M84" s="1020"/>
      <c r="N84" s="1020"/>
      <c r="O84" s="1020"/>
      <c r="P84" s="67"/>
    </row>
    <row r="85" spans="1:16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1"/>
      <c r="L85" s="1021"/>
      <c r="M85" s="1020"/>
      <c r="N85" s="1020"/>
      <c r="O85" s="1020"/>
      <c r="P85" s="67"/>
    </row>
    <row r="86" spans="1:16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1"/>
      <c r="L86" s="1021"/>
      <c r="M86" s="1020"/>
      <c r="N86" s="1020"/>
      <c r="O86" s="1020"/>
      <c r="P86" s="67"/>
    </row>
    <row r="87" spans="1:16" s="103" customFormat="1" ht="23.1" customHeight="1" x14ac:dyDescent="0.15">
      <c r="A87" s="66"/>
      <c r="B87" s="65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30"/>
      <c r="N87" s="1330"/>
      <c r="O87" s="1330"/>
      <c r="P87" s="67"/>
    </row>
    <row r="88" spans="1:16" s="103" customFormat="1" ht="23.1" customHeight="1" x14ac:dyDescent="0.15">
      <c r="A88" s="70"/>
      <c r="B88" s="62"/>
      <c r="C88" s="1322"/>
      <c r="D88" s="1322"/>
      <c r="E88" s="1322"/>
      <c r="F88" s="1322"/>
      <c r="G88" s="1322"/>
      <c r="H88" s="1322"/>
      <c r="I88" s="1322"/>
      <c r="J88" s="1322"/>
      <c r="K88" s="1322"/>
      <c r="L88" s="1322"/>
      <c r="M88" s="1331"/>
      <c r="N88" s="1331"/>
      <c r="O88" s="1331"/>
      <c r="P88" s="71"/>
    </row>
    <row r="89" spans="1:16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1"/>
      <c r="L89" s="1021"/>
      <c r="M89" s="1020"/>
      <c r="N89" s="1020"/>
      <c r="O89" s="1020"/>
      <c r="P89" s="67"/>
    </row>
    <row r="90" spans="1:16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1"/>
      <c r="L90" s="1021"/>
      <c r="M90" s="1020"/>
      <c r="N90" s="1020"/>
      <c r="O90" s="1020"/>
      <c r="P90" s="67"/>
    </row>
    <row r="91" spans="1:16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  <c r="M91" s="1020"/>
      <c r="N91" s="1020"/>
      <c r="O91" s="1020"/>
      <c r="P91" s="67"/>
    </row>
    <row r="92" spans="1:16" s="103" customFormat="1" ht="23.1" customHeight="1" x14ac:dyDescent="0.15">
      <c r="A92" s="66"/>
      <c r="B92" s="65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30"/>
      <c r="N92" s="1330"/>
      <c r="O92" s="1330"/>
      <c r="P92" s="67"/>
    </row>
    <row r="93" spans="1:16" s="103" customFormat="1" ht="23.1" customHeight="1" x14ac:dyDescent="0.15">
      <c r="A93" s="70"/>
      <c r="B93" s="62"/>
      <c r="C93" s="1322"/>
      <c r="D93" s="1322"/>
      <c r="E93" s="1322"/>
      <c r="F93" s="1322"/>
      <c r="G93" s="1322"/>
      <c r="H93" s="1322"/>
      <c r="I93" s="1322"/>
      <c r="J93" s="1322"/>
      <c r="K93" s="1322"/>
      <c r="L93" s="1322"/>
      <c r="M93" s="1331"/>
      <c r="N93" s="1331"/>
      <c r="O93" s="1331"/>
      <c r="P93" s="71"/>
    </row>
    <row r="94" spans="1:16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1"/>
      <c r="L94" s="1021"/>
      <c r="M94" s="1020"/>
      <c r="N94" s="1020"/>
      <c r="O94" s="1020"/>
      <c r="P94" s="67"/>
    </row>
    <row r="95" spans="1:16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1"/>
      <c r="L95" s="1021"/>
      <c r="M95" s="1020"/>
      <c r="N95" s="1020"/>
      <c r="O95" s="1020"/>
      <c r="P95" s="67"/>
    </row>
    <row r="96" spans="1:16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1"/>
      <c r="L96" s="1021"/>
      <c r="M96" s="1020"/>
      <c r="N96" s="1020"/>
      <c r="O96" s="1020"/>
      <c r="P96" s="67"/>
    </row>
    <row r="97" spans="1:16" s="103" customFormat="1" ht="23.1" customHeight="1" x14ac:dyDescent="0.15">
      <c r="A97" s="66"/>
      <c r="B97" s="76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30"/>
      <c r="N97" s="1330"/>
      <c r="O97" s="1330"/>
      <c r="P97" s="67"/>
    </row>
    <row r="98" spans="1:16" s="103" customFormat="1" ht="23.1" customHeight="1" x14ac:dyDescent="0.15">
      <c r="A98" s="72"/>
      <c r="B98" s="62"/>
      <c r="C98" s="1322"/>
      <c r="D98" s="1322"/>
      <c r="E98" s="1322"/>
      <c r="F98" s="1322"/>
      <c r="G98" s="1322"/>
      <c r="H98" s="1322"/>
      <c r="I98" s="1322"/>
      <c r="J98" s="1322"/>
      <c r="K98" s="1322"/>
      <c r="L98" s="1322"/>
      <c r="M98" s="1331"/>
      <c r="N98" s="1331"/>
      <c r="O98" s="1331"/>
      <c r="P98" s="73"/>
    </row>
    <row r="99" spans="1:16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1"/>
      <c r="L99" s="1021"/>
      <c r="M99" s="1020"/>
      <c r="N99" s="1020"/>
      <c r="O99" s="1020"/>
      <c r="P99" s="67"/>
    </row>
    <row r="100" spans="1:16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0"/>
      <c r="N100" s="1020"/>
      <c r="O100" s="1020"/>
      <c r="P100" s="67"/>
    </row>
    <row r="101" spans="1:16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0"/>
      <c r="N101" s="1020"/>
      <c r="O101" s="1020"/>
      <c r="P101" s="67"/>
    </row>
    <row r="102" spans="1:16" s="103" customFormat="1" ht="23.1" customHeight="1" x14ac:dyDescent="0.15">
      <c r="A102" s="66"/>
      <c r="B102" s="65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30"/>
      <c r="N102" s="1330"/>
      <c r="O102" s="1330"/>
      <c r="P102" s="67"/>
    </row>
    <row r="103" spans="1:16" s="103" customFormat="1" ht="23.1" customHeight="1" x14ac:dyDescent="0.15">
      <c r="A103" s="70"/>
      <c r="B103" s="62"/>
      <c r="C103" s="1322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31"/>
      <c r="N103" s="1331"/>
      <c r="O103" s="1331"/>
      <c r="P103" s="71"/>
    </row>
    <row r="104" spans="1:16" s="103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0"/>
      <c r="N104" s="1020"/>
      <c r="O104" s="1020"/>
      <c r="P104" s="67"/>
    </row>
    <row r="105" spans="1:16" s="103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0"/>
      <c r="N105" s="1020"/>
      <c r="O105" s="1020"/>
      <c r="P105" s="67"/>
    </row>
    <row r="106" spans="1:16" s="103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0"/>
      <c r="N106" s="1020"/>
      <c r="O106" s="1020"/>
      <c r="P106" s="67"/>
    </row>
    <row r="107" spans="1:16" s="103" customFormat="1" ht="23.1" customHeight="1" thickBot="1" x14ac:dyDescent="0.2">
      <c r="A107" s="81"/>
      <c r="B107" s="82"/>
      <c r="C107" s="1326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33"/>
      <c r="N107" s="1333"/>
      <c r="O107" s="1333"/>
      <c r="P107" s="83"/>
    </row>
  </sheetData>
  <mergeCells count="2">
    <mergeCell ref="N3:O3"/>
    <mergeCell ref="E3:I3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9" max="12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T24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3" sqref="A3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20" s="262" customFormat="1" ht="30.95" customHeight="1" x14ac:dyDescent="0.15">
      <c r="A1" s="384" t="s">
        <v>989</v>
      </c>
      <c r="B1" s="364"/>
      <c r="C1" s="364"/>
      <c r="D1" s="364"/>
      <c r="E1" s="364"/>
      <c r="F1" s="364"/>
      <c r="G1" s="364"/>
      <c r="H1" s="364"/>
      <c r="I1" s="364"/>
      <c r="J1" s="364"/>
    </row>
    <row r="2" spans="1:20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 t="s">
        <v>648</v>
      </c>
      <c r="R2" s="87"/>
      <c r="S2" s="132"/>
    </row>
    <row r="3" spans="1:20" s="120" customFormat="1" ht="24.95" customHeight="1" x14ac:dyDescent="0.15">
      <c r="A3" s="13" t="s">
        <v>487</v>
      </c>
      <c r="B3" s="14"/>
      <c r="C3" s="2245" t="s">
        <v>611</v>
      </c>
      <c r="D3" s="2414"/>
      <c r="E3" s="252" t="s">
        <v>732</v>
      </c>
      <c r="F3" s="254"/>
      <c r="G3" s="133" t="s">
        <v>0</v>
      </c>
      <c r="H3" s="468"/>
      <c r="I3" s="133" t="s">
        <v>591</v>
      </c>
      <c r="J3" s="468"/>
      <c r="K3" s="133" t="s">
        <v>592</v>
      </c>
      <c r="L3" s="390"/>
      <c r="M3" s="390"/>
      <c r="N3" s="390"/>
      <c r="O3" s="468"/>
      <c r="P3" s="133" t="s">
        <v>360</v>
      </c>
      <c r="Q3" s="89"/>
      <c r="R3" s="20" t="s">
        <v>487</v>
      </c>
    </row>
    <row r="4" spans="1:20" s="120" customFormat="1" ht="24.95" customHeight="1" x14ac:dyDescent="0.15">
      <c r="A4" s="22" t="s">
        <v>488</v>
      </c>
      <c r="B4" s="23"/>
      <c r="C4" s="263"/>
      <c r="D4" s="264"/>
      <c r="E4" s="260" t="s">
        <v>603</v>
      </c>
      <c r="F4" s="261"/>
      <c r="G4" s="5"/>
      <c r="H4" s="5"/>
      <c r="I4" s="5"/>
      <c r="J4" s="5"/>
      <c r="K4" s="5"/>
      <c r="L4" s="135"/>
      <c r="M4" s="32"/>
      <c r="N4" s="496"/>
      <c r="O4" s="366"/>
      <c r="P4" s="5"/>
      <c r="Q4" s="250"/>
      <c r="R4" s="29" t="s">
        <v>488</v>
      </c>
    </row>
    <row r="5" spans="1:20" s="120" customFormat="1" ht="24.95" customHeight="1" x14ac:dyDescent="0.15">
      <c r="A5" s="22" t="s">
        <v>489</v>
      </c>
      <c r="B5" s="23" t="s">
        <v>450</v>
      </c>
      <c r="C5" s="266" t="s">
        <v>599</v>
      </c>
      <c r="D5" s="265" t="s">
        <v>605</v>
      </c>
      <c r="E5" s="92"/>
      <c r="F5" s="2476" t="s">
        <v>735</v>
      </c>
      <c r="G5" s="24" t="s">
        <v>473</v>
      </c>
      <c r="H5" s="24" t="s">
        <v>480</v>
      </c>
      <c r="I5" s="24" t="s">
        <v>473</v>
      </c>
      <c r="J5" s="24" t="s">
        <v>480</v>
      </c>
      <c r="K5" s="24" t="s">
        <v>473</v>
      </c>
      <c r="L5" s="24" t="s">
        <v>480</v>
      </c>
      <c r="M5" s="5"/>
      <c r="N5" s="135"/>
      <c r="O5" s="5"/>
      <c r="P5" s="24" t="s">
        <v>473</v>
      </c>
      <c r="Q5" s="182" t="s">
        <v>596</v>
      </c>
      <c r="R5" s="29" t="s">
        <v>489</v>
      </c>
    </row>
    <row r="6" spans="1:20" s="120" customFormat="1" ht="24.95" customHeight="1" x14ac:dyDescent="0.15">
      <c r="A6" s="22" t="s">
        <v>490</v>
      </c>
      <c r="B6" s="23"/>
      <c r="C6" s="266"/>
      <c r="D6" s="265"/>
      <c r="E6" s="93" t="s">
        <v>473</v>
      </c>
      <c r="F6" s="2477"/>
      <c r="G6" s="24"/>
      <c r="H6" s="24"/>
      <c r="I6" s="24"/>
      <c r="J6" s="24"/>
      <c r="K6" s="24"/>
      <c r="L6" s="24"/>
      <c r="M6" s="24" t="s">
        <v>481</v>
      </c>
      <c r="N6" s="39" t="s">
        <v>610</v>
      </c>
      <c r="O6" s="24" t="s">
        <v>369</v>
      </c>
      <c r="P6" s="24"/>
      <c r="Q6" s="182"/>
      <c r="R6" s="29" t="s">
        <v>490</v>
      </c>
    </row>
    <row r="7" spans="1:20" s="120" customFormat="1" ht="24.95" customHeight="1" thickBot="1" x14ac:dyDescent="0.2">
      <c r="A7" s="44" t="s">
        <v>491</v>
      </c>
      <c r="B7" s="45"/>
      <c r="C7" s="267"/>
      <c r="D7" s="268"/>
      <c r="E7" s="95"/>
      <c r="F7" s="2478"/>
      <c r="G7" s="46"/>
      <c r="H7" s="46"/>
      <c r="I7" s="46"/>
      <c r="J7" s="46"/>
      <c r="K7" s="46"/>
      <c r="L7" s="46"/>
      <c r="M7" s="46"/>
      <c r="N7" s="138"/>
      <c r="O7" s="46"/>
      <c r="P7" s="46"/>
      <c r="Q7" s="186"/>
      <c r="R7" s="56" t="s">
        <v>491</v>
      </c>
    </row>
    <row r="8" spans="1:20" s="120" customFormat="1" ht="30" customHeight="1" x14ac:dyDescent="0.15">
      <c r="A8" s="269"/>
      <c r="B8" s="30" t="s">
        <v>1</v>
      </c>
      <c r="C8" s="1335">
        <v>12621193</v>
      </c>
      <c r="D8" s="1335">
        <v>258182604057</v>
      </c>
      <c r="E8" s="1335">
        <v>77</v>
      </c>
      <c r="F8" s="1335">
        <v>301350</v>
      </c>
      <c r="G8" s="1335">
        <v>351700</v>
      </c>
      <c r="H8" s="1335">
        <v>3934259178</v>
      </c>
      <c r="I8" s="1335">
        <v>3</v>
      </c>
      <c r="J8" s="1335">
        <v>273735</v>
      </c>
      <c r="K8" s="1336">
        <v>12972973</v>
      </c>
      <c r="L8" s="1131">
        <v>262117136970</v>
      </c>
      <c r="M8" s="1131">
        <v>196398997846</v>
      </c>
      <c r="N8" s="1131">
        <v>56733452490</v>
      </c>
      <c r="O8" s="1131">
        <v>8984686634</v>
      </c>
      <c r="P8" s="1336">
        <v>407185</v>
      </c>
      <c r="Q8" s="1131">
        <v>19904228028</v>
      </c>
      <c r="R8" s="270"/>
    </row>
    <row r="9" spans="1:20" s="120" customFormat="1" ht="30" customHeight="1" x14ac:dyDescent="0.15">
      <c r="A9" s="64"/>
      <c r="B9" s="30" t="s">
        <v>817</v>
      </c>
      <c r="C9" s="1337">
        <v>12597183</v>
      </c>
      <c r="D9" s="1124">
        <v>257607607391</v>
      </c>
      <c r="E9" s="1124">
        <v>69</v>
      </c>
      <c r="F9" s="1124">
        <v>288350</v>
      </c>
      <c r="G9" s="1124">
        <v>351156</v>
      </c>
      <c r="H9" s="1124">
        <v>3927973450</v>
      </c>
      <c r="I9" s="1124">
        <v>3</v>
      </c>
      <c r="J9" s="1124">
        <v>273735</v>
      </c>
      <c r="K9" s="1124">
        <v>12948411</v>
      </c>
      <c r="L9" s="1130">
        <v>261535854576</v>
      </c>
      <c r="M9" s="1131">
        <v>195978808014</v>
      </c>
      <c r="N9" s="1131">
        <v>56581181268</v>
      </c>
      <c r="O9" s="1131">
        <v>8975865294</v>
      </c>
      <c r="P9" s="1131">
        <v>406497</v>
      </c>
      <c r="Q9" s="1334">
        <v>19854639889</v>
      </c>
      <c r="R9" s="537"/>
      <c r="S9" s="530"/>
      <c r="T9" s="531"/>
    </row>
    <row r="10" spans="1:20" s="120" customFormat="1" ht="30" customHeight="1" x14ac:dyDescent="0.15">
      <c r="A10" s="64"/>
      <c r="B10" s="168" t="s">
        <v>818</v>
      </c>
      <c r="C10" s="1337">
        <v>24010</v>
      </c>
      <c r="D10" s="1124">
        <v>574996666</v>
      </c>
      <c r="E10" s="1124">
        <v>8</v>
      </c>
      <c r="F10" s="1124">
        <v>13000</v>
      </c>
      <c r="G10" s="1124">
        <v>544</v>
      </c>
      <c r="H10" s="1124">
        <v>6285728</v>
      </c>
      <c r="I10" s="1124">
        <v>0</v>
      </c>
      <c r="J10" s="1338">
        <v>0</v>
      </c>
      <c r="K10" s="1130">
        <v>24562</v>
      </c>
      <c r="L10" s="1131">
        <v>581282394</v>
      </c>
      <c r="M10" s="1131">
        <v>420189832</v>
      </c>
      <c r="N10" s="1131">
        <v>152271222</v>
      </c>
      <c r="O10" s="1131">
        <v>8821340</v>
      </c>
      <c r="P10" s="1130">
        <v>688</v>
      </c>
      <c r="Q10" s="1131">
        <v>49588139</v>
      </c>
      <c r="R10" s="271"/>
    </row>
    <row r="11" spans="1:20" s="120" customFormat="1" ht="30" customHeight="1" x14ac:dyDescent="0.15">
      <c r="A11" s="64"/>
      <c r="B11" s="168" t="s">
        <v>819</v>
      </c>
      <c r="C11" s="1337">
        <v>11988229</v>
      </c>
      <c r="D11" s="1124">
        <v>245123967867</v>
      </c>
      <c r="E11" s="1124">
        <v>17</v>
      </c>
      <c r="F11" s="1124">
        <v>65500</v>
      </c>
      <c r="G11" s="1124">
        <v>340629</v>
      </c>
      <c r="H11" s="1124">
        <v>3810121084</v>
      </c>
      <c r="I11" s="1124">
        <v>3</v>
      </c>
      <c r="J11" s="1338">
        <v>273735</v>
      </c>
      <c r="K11" s="1130">
        <v>12328878</v>
      </c>
      <c r="L11" s="1131">
        <v>248934362686</v>
      </c>
      <c r="M11" s="1131">
        <v>186537943180</v>
      </c>
      <c r="N11" s="1131">
        <v>53848338683</v>
      </c>
      <c r="O11" s="1131">
        <v>8548080823</v>
      </c>
      <c r="P11" s="1130">
        <v>387633</v>
      </c>
      <c r="Q11" s="1131">
        <v>18921363992</v>
      </c>
      <c r="R11" s="271"/>
    </row>
    <row r="12" spans="1:20" s="120" customFormat="1" ht="30" customHeight="1" x14ac:dyDescent="0.15">
      <c r="A12" s="188"/>
      <c r="B12" s="169" t="s">
        <v>820</v>
      </c>
      <c r="C12" s="1337">
        <v>608954</v>
      </c>
      <c r="D12" s="1125">
        <v>12483639524</v>
      </c>
      <c r="E12" s="1125">
        <v>52</v>
      </c>
      <c r="F12" s="1125">
        <v>222850</v>
      </c>
      <c r="G12" s="1125">
        <v>10527</v>
      </c>
      <c r="H12" s="1125">
        <v>117852366</v>
      </c>
      <c r="I12" s="1125">
        <v>0</v>
      </c>
      <c r="J12" s="1338">
        <v>0</v>
      </c>
      <c r="K12" s="1319">
        <v>619533</v>
      </c>
      <c r="L12" s="1339">
        <v>12601491890</v>
      </c>
      <c r="M12" s="1339">
        <v>9440864834</v>
      </c>
      <c r="N12" s="1339">
        <v>2732842585</v>
      </c>
      <c r="O12" s="1339">
        <v>427784471</v>
      </c>
      <c r="P12" s="1319">
        <v>18864</v>
      </c>
      <c r="Q12" s="1339">
        <v>933275897</v>
      </c>
      <c r="R12" s="272"/>
    </row>
    <row r="13" spans="1:20" s="6" customFormat="1" ht="23.1" customHeight="1" x14ac:dyDescent="0.15">
      <c r="A13" s="61">
        <v>1</v>
      </c>
      <c r="B13" s="96" t="s">
        <v>821</v>
      </c>
      <c r="C13" s="1134">
        <v>2009774</v>
      </c>
      <c r="D13" s="1126">
        <v>38812469864</v>
      </c>
      <c r="E13" s="1320">
        <v>0</v>
      </c>
      <c r="F13" s="1320">
        <v>0</v>
      </c>
      <c r="G13" s="1320">
        <v>57678</v>
      </c>
      <c r="H13" s="1320">
        <v>615727948</v>
      </c>
      <c r="I13" s="1320">
        <v>0</v>
      </c>
      <c r="J13" s="1320">
        <v>0</v>
      </c>
      <c r="K13" s="1320">
        <v>2067452</v>
      </c>
      <c r="L13" s="1320">
        <v>39428197812</v>
      </c>
      <c r="M13" s="1320">
        <v>29507793901</v>
      </c>
      <c r="N13" s="1320">
        <v>8567111858</v>
      </c>
      <c r="O13" s="1320">
        <v>1353292053</v>
      </c>
      <c r="P13" s="1320">
        <v>58007</v>
      </c>
      <c r="Q13" s="1327">
        <v>2871675451</v>
      </c>
      <c r="R13" s="63">
        <v>1</v>
      </c>
    </row>
    <row r="14" spans="1:20" s="6" customFormat="1" ht="23.1" customHeight="1" x14ac:dyDescent="0.15">
      <c r="A14" s="64">
        <v>2</v>
      </c>
      <c r="B14" s="97" t="s">
        <v>823</v>
      </c>
      <c r="C14" s="1124">
        <v>157087</v>
      </c>
      <c r="D14" s="1124">
        <v>3343925102</v>
      </c>
      <c r="E14" s="1130">
        <v>0</v>
      </c>
      <c r="F14" s="1130">
        <v>0</v>
      </c>
      <c r="G14" s="1130">
        <v>4679</v>
      </c>
      <c r="H14" s="1130">
        <v>60612444</v>
      </c>
      <c r="I14" s="1130">
        <v>0</v>
      </c>
      <c r="J14" s="1130">
        <v>0</v>
      </c>
      <c r="K14" s="1130">
        <v>161766</v>
      </c>
      <c r="L14" s="1130">
        <v>3404537546</v>
      </c>
      <c r="M14" s="1130">
        <v>2571559862</v>
      </c>
      <c r="N14" s="1130">
        <v>715277565</v>
      </c>
      <c r="O14" s="1130">
        <v>117700119</v>
      </c>
      <c r="P14" s="1130">
        <v>5228</v>
      </c>
      <c r="Q14" s="1328">
        <v>227998027</v>
      </c>
      <c r="R14" s="59">
        <v>2</v>
      </c>
    </row>
    <row r="15" spans="1:20" s="6" customFormat="1" ht="23.1" customHeight="1" x14ac:dyDescent="0.15">
      <c r="A15" s="64">
        <v>3</v>
      </c>
      <c r="B15" s="97" t="s">
        <v>825</v>
      </c>
      <c r="C15" s="1124">
        <v>799113</v>
      </c>
      <c r="D15" s="1124">
        <v>15653018054</v>
      </c>
      <c r="E15" s="1130">
        <v>0</v>
      </c>
      <c r="F15" s="1130">
        <v>0</v>
      </c>
      <c r="G15" s="1130">
        <v>27333</v>
      </c>
      <c r="H15" s="1130">
        <v>332073668</v>
      </c>
      <c r="I15" s="1130">
        <v>0</v>
      </c>
      <c r="J15" s="1130">
        <v>0</v>
      </c>
      <c r="K15" s="1130">
        <v>826446</v>
      </c>
      <c r="L15" s="1130">
        <v>15985091722</v>
      </c>
      <c r="M15" s="1130">
        <v>11914871185</v>
      </c>
      <c r="N15" s="1130">
        <v>3539863744</v>
      </c>
      <c r="O15" s="1130">
        <v>530356793</v>
      </c>
      <c r="P15" s="1130">
        <v>24531</v>
      </c>
      <c r="Q15" s="1328">
        <v>1191890776</v>
      </c>
      <c r="R15" s="59">
        <v>3</v>
      </c>
    </row>
    <row r="16" spans="1:20" s="6" customFormat="1" ht="23.1" customHeight="1" x14ac:dyDescent="0.15">
      <c r="A16" s="64">
        <v>4</v>
      </c>
      <c r="B16" s="97" t="s">
        <v>827</v>
      </c>
      <c r="C16" s="1124">
        <v>1250939</v>
      </c>
      <c r="D16" s="1124">
        <v>25611489452</v>
      </c>
      <c r="E16" s="1130">
        <v>0</v>
      </c>
      <c r="F16" s="1130">
        <v>0</v>
      </c>
      <c r="G16" s="1130">
        <v>40496</v>
      </c>
      <c r="H16" s="1130">
        <v>515002927</v>
      </c>
      <c r="I16" s="1130">
        <v>0</v>
      </c>
      <c r="J16" s="1130">
        <v>0</v>
      </c>
      <c r="K16" s="1130">
        <v>1291435</v>
      </c>
      <c r="L16" s="1130">
        <v>26126492379</v>
      </c>
      <c r="M16" s="1130">
        <v>19600773579</v>
      </c>
      <c r="N16" s="1130">
        <v>5521283330</v>
      </c>
      <c r="O16" s="1130">
        <v>1004435470</v>
      </c>
      <c r="P16" s="1130">
        <v>44118</v>
      </c>
      <c r="Q16" s="1328">
        <v>2057792325</v>
      </c>
      <c r="R16" s="59">
        <v>4</v>
      </c>
    </row>
    <row r="17" spans="1:18" s="6" customFormat="1" ht="23.1" customHeight="1" x14ac:dyDescent="0.15">
      <c r="A17" s="64">
        <v>5</v>
      </c>
      <c r="B17" s="97" t="s">
        <v>829</v>
      </c>
      <c r="C17" s="1125">
        <v>127879</v>
      </c>
      <c r="D17" s="1125">
        <v>2579441513</v>
      </c>
      <c r="E17" s="1319">
        <v>0</v>
      </c>
      <c r="F17" s="1319">
        <v>0</v>
      </c>
      <c r="G17" s="1319">
        <v>1946</v>
      </c>
      <c r="H17" s="1319">
        <v>22917360</v>
      </c>
      <c r="I17" s="1319">
        <v>0</v>
      </c>
      <c r="J17" s="1319">
        <v>0</v>
      </c>
      <c r="K17" s="1319">
        <v>129825</v>
      </c>
      <c r="L17" s="1319">
        <v>2602358873</v>
      </c>
      <c r="M17" s="1319">
        <v>1954634584</v>
      </c>
      <c r="N17" s="1319">
        <v>559848113</v>
      </c>
      <c r="O17" s="1319">
        <v>87876176</v>
      </c>
      <c r="P17" s="1319">
        <v>3940</v>
      </c>
      <c r="Q17" s="1329">
        <v>182875064</v>
      </c>
      <c r="R17" s="59">
        <v>5</v>
      </c>
    </row>
    <row r="18" spans="1:18" s="6" customFormat="1" ht="23.1" customHeight="1" x14ac:dyDescent="0.15">
      <c r="A18" s="61">
        <v>6</v>
      </c>
      <c r="B18" s="96" t="s">
        <v>831</v>
      </c>
      <c r="C18" s="1126">
        <v>303054</v>
      </c>
      <c r="D18" s="1126">
        <v>6407326444</v>
      </c>
      <c r="E18" s="1320">
        <v>4</v>
      </c>
      <c r="F18" s="1320">
        <v>9800</v>
      </c>
      <c r="G18" s="1320">
        <v>5386</v>
      </c>
      <c r="H18" s="1320">
        <v>57484662</v>
      </c>
      <c r="I18" s="1320">
        <v>0</v>
      </c>
      <c r="J18" s="1320">
        <v>0</v>
      </c>
      <c r="K18" s="1320">
        <v>308444</v>
      </c>
      <c r="L18" s="1320">
        <v>6464811106</v>
      </c>
      <c r="M18" s="1320">
        <v>4836063015</v>
      </c>
      <c r="N18" s="1320">
        <v>1417924314</v>
      </c>
      <c r="O18" s="1320">
        <v>210823777</v>
      </c>
      <c r="P18" s="1320">
        <v>9632</v>
      </c>
      <c r="Q18" s="1327">
        <v>503450123</v>
      </c>
      <c r="R18" s="63">
        <v>6</v>
      </c>
    </row>
    <row r="19" spans="1:18" s="6" customFormat="1" ht="23.1" customHeight="1" x14ac:dyDescent="0.15">
      <c r="A19" s="64">
        <v>7</v>
      </c>
      <c r="B19" s="97" t="s">
        <v>833</v>
      </c>
      <c r="C19" s="1124">
        <v>955688</v>
      </c>
      <c r="D19" s="1124">
        <v>19987654880</v>
      </c>
      <c r="E19" s="1130">
        <v>10</v>
      </c>
      <c r="F19" s="1130">
        <v>31000</v>
      </c>
      <c r="G19" s="1130">
        <v>36589</v>
      </c>
      <c r="H19" s="1130">
        <v>431951145</v>
      </c>
      <c r="I19" s="1130">
        <v>0</v>
      </c>
      <c r="J19" s="1130">
        <v>0</v>
      </c>
      <c r="K19" s="1130">
        <v>992287</v>
      </c>
      <c r="L19" s="1130">
        <v>20419606025</v>
      </c>
      <c r="M19" s="1130">
        <v>15305882183</v>
      </c>
      <c r="N19" s="1130">
        <v>4430395594</v>
      </c>
      <c r="O19" s="1130">
        <v>683328248</v>
      </c>
      <c r="P19" s="1130">
        <v>33684</v>
      </c>
      <c r="Q19" s="1328">
        <v>1593209907</v>
      </c>
      <c r="R19" s="59">
        <v>7</v>
      </c>
    </row>
    <row r="20" spans="1:18" s="6" customFormat="1" ht="23.1" customHeight="1" x14ac:dyDescent="0.15">
      <c r="A20" s="64">
        <v>8</v>
      </c>
      <c r="B20" s="97" t="s">
        <v>835</v>
      </c>
      <c r="C20" s="1124">
        <v>335512</v>
      </c>
      <c r="D20" s="1124">
        <v>7192212021</v>
      </c>
      <c r="E20" s="1130">
        <v>0</v>
      </c>
      <c r="F20" s="1130">
        <v>12900</v>
      </c>
      <c r="G20" s="1130">
        <v>8835</v>
      </c>
      <c r="H20" s="1130">
        <v>97061951</v>
      </c>
      <c r="I20" s="1130">
        <v>0</v>
      </c>
      <c r="J20" s="1130">
        <v>0</v>
      </c>
      <c r="K20" s="1130">
        <v>344347</v>
      </c>
      <c r="L20" s="1130">
        <v>7289273972</v>
      </c>
      <c r="M20" s="1130">
        <v>5454134652</v>
      </c>
      <c r="N20" s="1130">
        <v>1597171392</v>
      </c>
      <c r="O20" s="1130">
        <v>237967928</v>
      </c>
      <c r="P20" s="1130">
        <v>11567</v>
      </c>
      <c r="Q20" s="1328">
        <v>538102890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1120">
        <v>160064</v>
      </c>
      <c r="D21" s="1120">
        <v>3770890762</v>
      </c>
      <c r="E21" s="1021">
        <v>0</v>
      </c>
      <c r="F21" s="1021">
        <v>0</v>
      </c>
      <c r="G21" s="1021">
        <v>6337</v>
      </c>
      <c r="H21" s="1021">
        <v>29140830</v>
      </c>
      <c r="I21" s="1021">
        <v>0</v>
      </c>
      <c r="J21" s="1021">
        <v>0</v>
      </c>
      <c r="K21" s="1021">
        <v>166401</v>
      </c>
      <c r="L21" s="1021">
        <v>3800031592</v>
      </c>
      <c r="M21" s="1021">
        <v>2906741336</v>
      </c>
      <c r="N21" s="1021">
        <v>764371057</v>
      </c>
      <c r="O21" s="1021">
        <v>128919199</v>
      </c>
      <c r="P21" s="1021">
        <v>5178</v>
      </c>
      <c r="Q21" s="1020">
        <v>285146261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1121">
        <v>214057</v>
      </c>
      <c r="D22" s="1121">
        <v>3974431156</v>
      </c>
      <c r="E22" s="1321">
        <v>0</v>
      </c>
      <c r="F22" s="1321">
        <v>0</v>
      </c>
      <c r="G22" s="1321">
        <v>4090</v>
      </c>
      <c r="H22" s="1321">
        <v>47424164</v>
      </c>
      <c r="I22" s="1321">
        <v>0</v>
      </c>
      <c r="J22" s="1321">
        <v>0</v>
      </c>
      <c r="K22" s="1321">
        <v>218147</v>
      </c>
      <c r="L22" s="1321">
        <v>4021855320</v>
      </c>
      <c r="M22" s="1321">
        <v>3015719753</v>
      </c>
      <c r="N22" s="1321">
        <v>869509998</v>
      </c>
      <c r="O22" s="1321">
        <v>136625569</v>
      </c>
      <c r="P22" s="1321">
        <v>5833</v>
      </c>
      <c r="Q22" s="1330">
        <v>289935305</v>
      </c>
      <c r="R22" s="7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1119">
        <v>207703</v>
      </c>
      <c r="D23" s="1119">
        <v>4225478414</v>
      </c>
      <c r="E23" s="1322">
        <v>0</v>
      </c>
      <c r="F23" s="1322">
        <v>0</v>
      </c>
      <c r="G23" s="1322">
        <v>3635</v>
      </c>
      <c r="H23" s="1322">
        <v>40082100</v>
      </c>
      <c r="I23" s="1322">
        <v>0</v>
      </c>
      <c r="J23" s="1322">
        <v>0</v>
      </c>
      <c r="K23" s="1322">
        <v>211338</v>
      </c>
      <c r="L23" s="1322">
        <v>4265560514</v>
      </c>
      <c r="M23" s="1322">
        <v>3184724647</v>
      </c>
      <c r="N23" s="1322">
        <v>835487643</v>
      </c>
      <c r="O23" s="1322">
        <v>245348224</v>
      </c>
      <c r="P23" s="1322">
        <v>6443</v>
      </c>
      <c r="Q23" s="1331">
        <v>328928962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1120">
        <v>407353</v>
      </c>
      <c r="D24" s="1120">
        <v>8107207681</v>
      </c>
      <c r="E24" s="1021">
        <v>0</v>
      </c>
      <c r="F24" s="1021">
        <v>0</v>
      </c>
      <c r="G24" s="1021">
        <v>12498</v>
      </c>
      <c r="H24" s="1021">
        <v>107759196</v>
      </c>
      <c r="I24" s="1021">
        <v>1</v>
      </c>
      <c r="J24" s="1021">
        <v>83685</v>
      </c>
      <c r="K24" s="1021">
        <v>419852</v>
      </c>
      <c r="L24" s="1021">
        <v>8215050562</v>
      </c>
      <c r="M24" s="1021">
        <v>6123913782</v>
      </c>
      <c r="N24" s="1021">
        <v>1834277128</v>
      </c>
      <c r="O24" s="1021">
        <v>256859652</v>
      </c>
      <c r="P24" s="1021">
        <v>12875</v>
      </c>
      <c r="Q24" s="1020">
        <v>638017338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1120">
        <v>112853</v>
      </c>
      <c r="D25" s="1120">
        <v>2548758771</v>
      </c>
      <c r="E25" s="1021">
        <v>0</v>
      </c>
      <c r="F25" s="1021">
        <v>0</v>
      </c>
      <c r="G25" s="1021">
        <v>1682</v>
      </c>
      <c r="H25" s="1021">
        <v>24602640</v>
      </c>
      <c r="I25" s="1021">
        <v>0</v>
      </c>
      <c r="J25" s="1021">
        <v>0</v>
      </c>
      <c r="K25" s="1021">
        <v>114535</v>
      </c>
      <c r="L25" s="1021">
        <v>2573361411</v>
      </c>
      <c r="M25" s="1021">
        <v>1920686440</v>
      </c>
      <c r="N25" s="1021">
        <v>561989308</v>
      </c>
      <c r="O25" s="1021">
        <v>90685663</v>
      </c>
      <c r="P25" s="1021">
        <v>4281</v>
      </c>
      <c r="Q25" s="1020">
        <v>203226030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1120">
        <v>65328</v>
      </c>
      <c r="D26" s="1120">
        <v>1613975310</v>
      </c>
      <c r="E26" s="1021">
        <v>0</v>
      </c>
      <c r="F26" s="1021">
        <v>0</v>
      </c>
      <c r="G26" s="1021">
        <v>1554</v>
      </c>
      <c r="H26" s="1021">
        <v>19871111</v>
      </c>
      <c r="I26" s="1021">
        <v>0</v>
      </c>
      <c r="J26" s="1021">
        <v>0</v>
      </c>
      <c r="K26" s="1021">
        <v>66882</v>
      </c>
      <c r="L26" s="1021">
        <v>1633846421</v>
      </c>
      <c r="M26" s="1021">
        <v>1223534516</v>
      </c>
      <c r="N26" s="1021">
        <v>357519957</v>
      </c>
      <c r="O26" s="1021">
        <v>52791948</v>
      </c>
      <c r="P26" s="1021">
        <v>2541</v>
      </c>
      <c r="Q26" s="1020">
        <v>124570777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1121">
        <v>96129</v>
      </c>
      <c r="D27" s="1121">
        <v>2434574180</v>
      </c>
      <c r="E27" s="1321">
        <v>0</v>
      </c>
      <c r="F27" s="1321">
        <v>0</v>
      </c>
      <c r="G27" s="1321">
        <v>3944</v>
      </c>
      <c r="H27" s="1321">
        <v>46021904</v>
      </c>
      <c r="I27" s="1321">
        <v>0</v>
      </c>
      <c r="J27" s="1321">
        <v>0</v>
      </c>
      <c r="K27" s="1321">
        <v>100073</v>
      </c>
      <c r="L27" s="1321">
        <v>2480596084</v>
      </c>
      <c r="M27" s="1321">
        <v>1886315935</v>
      </c>
      <c r="N27" s="1321">
        <v>516364911</v>
      </c>
      <c r="O27" s="1321">
        <v>77915238</v>
      </c>
      <c r="P27" s="1321">
        <v>4043</v>
      </c>
      <c r="Q27" s="1330">
        <v>197736203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850</v>
      </c>
      <c r="C28" s="1119">
        <v>322440</v>
      </c>
      <c r="D28" s="1119">
        <v>6462998284</v>
      </c>
      <c r="E28" s="1322">
        <v>3</v>
      </c>
      <c r="F28" s="1322">
        <v>11800</v>
      </c>
      <c r="G28" s="1322">
        <v>12638</v>
      </c>
      <c r="H28" s="1322">
        <v>127226484</v>
      </c>
      <c r="I28" s="1322">
        <v>0</v>
      </c>
      <c r="J28" s="1322">
        <v>0</v>
      </c>
      <c r="K28" s="1322">
        <v>335081</v>
      </c>
      <c r="L28" s="1322">
        <v>6590224768</v>
      </c>
      <c r="M28" s="1322">
        <v>4953504003</v>
      </c>
      <c r="N28" s="1322">
        <v>1416395392</v>
      </c>
      <c r="O28" s="1322">
        <v>220325373</v>
      </c>
      <c r="P28" s="1322">
        <v>10674</v>
      </c>
      <c r="Q28" s="1331">
        <v>511878335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1120">
        <v>748159</v>
      </c>
      <c r="D29" s="1120">
        <v>15971990558</v>
      </c>
      <c r="E29" s="1021">
        <v>0</v>
      </c>
      <c r="F29" s="1021">
        <v>0</v>
      </c>
      <c r="G29" s="1021">
        <v>24730</v>
      </c>
      <c r="H29" s="1021">
        <v>272901616</v>
      </c>
      <c r="I29" s="1021">
        <v>0</v>
      </c>
      <c r="J29" s="1021">
        <v>0</v>
      </c>
      <c r="K29" s="1021">
        <v>772889</v>
      </c>
      <c r="L29" s="1021">
        <v>16244892174</v>
      </c>
      <c r="M29" s="1021">
        <v>12143074964</v>
      </c>
      <c r="N29" s="1021">
        <v>3579878897</v>
      </c>
      <c r="O29" s="1021">
        <v>521938313</v>
      </c>
      <c r="P29" s="1021">
        <v>26455</v>
      </c>
      <c r="Q29" s="1020">
        <v>1266251903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1120">
        <v>42345</v>
      </c>
      <c r="D30" s="1120">
        <v>1060085448</v>
      </c>
      <c r="E30" s="1021">
        <v>0</v>
      </c>
      <c r="F30" s="1021">
        <v>0</v>
      </c>
      <c r="G30" s="1021">
        <v>1008</v>
      </c>
      <c r="H30" s="1021">
        <v>11846667</v>
      </c>
      <c r="I30" s="1021">
        <v>0</v>
      </c>
      <c r="J30" s="1021">
        <v>0</v>
      </c>
      <c r="K30" s="1021">
        <v>43353</v>
      </c>
      <c r="L30" s="1021">
        <v>1071932115</v>
      </c>
      <c r="M30" s="1021">
        <v>804452869</v>
      </c>
      <c r="N30" s="1021">
        <v>208895356</v>
      </c>
      <c r="O30" s="1021">
        <v>58583890</v>
      </c>
      <c r="P30" s="1021">
        <v>1967</v>
      </c>
      <c r="Q30" s="1020">
        <v>81984648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1120">
        <v>591103</v>
      </c>
      <c r="D31" s="1120">
        <v>12012822926</v>
      </c>
      <c r="E31" s="1021">
        <v>0</v>
      </c>
      <c r="F31" s="1021">
        <v>0</v>
      </c>
      <c r="G31" s="1021">
        <v>8251</v>
      </c>
      <c r="H31" s="1021">
        <v>98295100</v>
      </c>
      <c r="I31" s="1021">
        <v>0</v>
      </c>
      <c r="J31" s="1021">
        <v>0</v>
      </c>
      <c r="K31" s="1021">
        <v>599354</v>
      </c>
      <c r="L31" s="1021">
        <v>12111118026</v>
      </c>
      <c r="M31" s="1021">
        <v>9034112742</v>
      </c>
      <c r="N31" s="1021">
        <v>2735774462</v>
      </c>
      <c r="O31" s="1021">
        <v>341230822</v>
      </c>
      <c r="P31" s="1021">
        <v>18182</v>
      </c>
      <c r="Q31" s="1020">
        <v>897312196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1121">
        <v>332183</v>
      </c>
      <c r="D32" s="1121">
        <v>6693130286</v>
      </c>
      <c r="E32" s="1321">
        <v>0</v>
      </c>
      <c r="F32" s="1321">
        <v>0</v>
      </c>
      <c r="G32" s="1321">
        <v>10005</v>
      </c>
      <c r="H32" s="1321">
        <v>117100351</v>
      </c>
      <c r="I32" s="1321">
        <v>0</v>
      </c>
      <c r="J32" s="1321">
        <v>0</v>
      </c>
      <c r="K32" s="1321">
        <v>342188</v>
      </c>
      <c r="L32" s="1321">
        <v>6810230637</v>
      </c>
      <c r="M32" s="1321">
        <v>5081279601</v>
      </c>
      <c r="N32" s="1321">
        <v>1381798334</v>
      </c>
      <c r="O32" s="1321">
        <v>347152702</v>
      </c>
      <c r="P32" s="1321">
        <v>10099</v>
      </c>
      <c r="Q32" s="1330">
        <v>508331058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860</v>
      </c>
      <c r="C33" s="1119">
        <v>427942</v>
      </c>
      <c r="D33" s="1119">
        <v>8244915160</v>
      </c>
      <c r="E33" s="1322">
        <v>0</v>
      </c>
      <c r="F33" s="1322">
        <v>0</v>
      </c>
      <c r="G33" s="1322">
        <v>12549</v>
      </c>
      <c r="H33" s="1322">
        <v>144381181</v>
      </c>
      <c r="I33" s="1322">
        <v>0</v>
      </c>
      <c r="J33" s="1322">
        <v>0</v>
      </c>
      <c r="K33" s="1322">
        <v>440491</v>
      </c>
      <c r="L33" s="1322">
        <v>8389296341</v>
      </c>
      <c r="M33" s="1322">
        <v>6283518073</v>
      </c>
      <c r="N33" s="1322">
        <v>1831349880</v>
      </c>
      <c r="O33" s="1322">
        <v>274428388</v>
      </c>
      <c r="P33" s="1322">
        <v>12526</v>
      </c>
      <c r="Q33" s="1331">
        <v>623951510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862</v>
      </c>
      <c r="C34" s="1120">
        <v>311469</v>
      </c>
      <c r="D34" s="1120">
        <v>6181941808</v>
      </c>
      <c r="E34" s="1021">
        <v>0</v>
      </c>
      <c r="F34" s="1021">
        <v>0</v>
      </c>
      <c r="G34" s="1021">
        <v>8446</v>
      </c>
      <c r="H34" s="1021">
        <v>94972419</v>
      </c>
      <c r="I34" s="1021">
        <v>0</v>
      </c>
      <c r="J34" s="1021">
        <v>0</v>
      </c>
      <c r="K34" s="1021">
        <v>319915</v>
      </c>
      <c r="L34" s="1021">
        <v>6276914227</v>
      </c>
      <c r="M34" s="1021">
        <v>4759602518</v>
      </c>
      <c r="N34" s="1021">
        <v>1308480781</v>
      </c>
      <c r="O34" s="1021">
        <v>208830928</v>
      </c>
      <c r="P34" s="1021">
        <v>9449</v>
      </c>
      <c r="Q34" s="1020">
        <v>472238587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863</v>
      </c>
      <c r="C35" s="1120">
        <v>72447</v>
      </c>
      <c r="D35" s="1120">
        <v>1760575016</v>
      </c>
      <c r="E35" s="1021">
        <v>0</v>
      </c>
      <c r="F35" s="1021">
        <v>0</v>
      </c>
      <c r="G35" s="1021">
        <v>851</v>
      </c>
      <c r="H35" s="1021">
        <v>9554752</v>
      </c>
      <c r="I35" s="1021">
        <v>0</v>
      </c>
      <c r="J35" s="1021">
        <v>0</v>
      </c>
      <c r="K35" s="1021">
        <v>73298</v>
      </c>
      <c r="L35" s="1021">
        <v>1770129768</v>
      </c>
      <c r="M35" s="1021">
        <v>1327528532</v>
      </c>
      <c r="N35" s="1021">
        <v>386500733</v>
      </c>
      <c r="O35" s="1021">
        <v>56100503</v>
      </c>
      <c r="P35" s="1021">
        <v>3237</v>
      </c>
      <c r="Q35" s="1020">
        <v>143236947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1120">
        <v>236414</v>
      </c>
      <c r="D36" s="1120">
        <v>5058118861</v>
      </c>
      <c r="E36" s="1021">
        <v>0</v>
      </c>
      <c r="F36" s="1021">
        <v>0</v>
      </c>
      <c r="G36" s="1021">
        <v>7870</v>
      </c>
      <c r="H36" s="1021">
        <v>83015510</v>
      </c>
      <c r="I36" s="1021">
        <v>0</v>
      </c>
      <c r="J36" s="1021">
        <v>0</v>
      </c>
      <c r="K36" s="1021">
        <v>244284</v>
      </c>
      <c r="L36" s="1021">
        <v>5141134371</v>
      </c>
      <c r="M36" s="1021">
        <v>3882484161</v>
      </c>
      <c r="N36" s="1021">
        <v>1097817131</v>
      </c>
      <c r="O36" s="1021">
        <v>160833079</v>
      </c>
      <c r="P36" s="1021">
        <v>8234</v>
      </c>
      <c r="Q36" s="1020">
        <v>429709763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1121">
        <v>189070</v>
      </c>
      <c r="D37" s="1121">
        <v>4068973178</v>
      </c>
      <c r="E37" s="1321">
        <v>0</v>
      </c>
      <c r="F37" s="1321">
        <v>0</v>
      </c>
      <c r="G37" s="1321">
        <v>3230</v>
      </c>
      <c r="H37" s="1321">
        <v>27406149</v>
      </c>
      <c r="I37" s="1321">
        <v>0</v>
      </c>
      <c r="J37" s="1321">
        <v>0</v>
      </c>
      <c r="K37" s="1321">
        <v>192300</v>
      </c>
      <c r="L37" s="1321">
        <v>4096379327</v>
      </c>
      <c r="M37" s="1321">
        <v>3055489272</v>
      </c>
      <c r="N37" s="1321">
        <v>908368811</v>
      </c>
      <c r="O37" s="1321">
        <v>132521244</v>
      </c>
      <c r="P37" s="1321">
        <v>6278</v>
      </c>
      <c r="Q37" s="1330">
        <v>322928646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869</v>
      </c>
      <c r="C38" s="1119">
        <v>120133</v>
      </c>
      <c r="D38" s="1119">
        <v>2575841104</v>
      </c>
      <c r="E38" s="1322">
        <v>0</v>
      </c>
      <c r="F38" s="1322">
        <v>0</v>
      </c>
      <c r="G38" s="1322">
        <v>1991</v>
      </c>
      <c r="H38" s="1322">
        <v>26458149</v>
      </c>
      <c r="I38" s="1322">
        <v>0</v>
      </c>
      <c r="J38" s="1322">
        <v>0</v>
      </c>
      <c r="K38" s="1322">
        <v>122124</v>
      </c>
      <c r="L38" s="1322">
        <v>2602299253</v>
      </c>
      <c r="M38" s="1322">
        <v>1949242920</v>
      </c>
      <c r="N38" s="1322">
        <v>566149885</v>
      </c>
      <c r="O38" s="1322">
        <v>86906448</v>
      </c>
      <c r="P38" s="1322">
        <v>3878</v>
      </c>
      <c r="Q38" s="1331">
        <v>194186473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1120">
        <v>228130</v>
      </c>
      <c r="D39" s="1120">
        <v>4506510910</v>
      </c>
      <c r="E39" s="1021">
        <v>0</v>
      </c>
      <c r="F39" s="1021">
        <v>0</v>
      </c>
      <c r="G39" s="1021">
        <v>9141</v>
      </c>
      <c r="H39" s="1021">
        <v>96293605</v>
      </c>
      <c r="I39" s="1021">
        <v>0</v>
      </c>
      <c r="J39" s="1021">
        <v>0</v>
      </c>
      <c r="K39" s="1021">
        <v>237271</v>
      </c>
      <c r="L39" s="1021">
        <v>4602804515</v>
      </c>
      <c r="M39" s="1021">
        <v>3502968114</v>
      </c>
      <c r="N39" s="1021">
        <v>951502155</v>
      </c>
      <c r="O39" s="1021">
        <v>148334246</v>
      </c>
      <c r="P39" s="1021">
        <v>6879</v>
      </c>
      <c r="Q39" s="1020">
        <v>337028693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1123">
        <v>226413</v>
      </c>
      <c r="D40" s="1120">
        <v>4391527842</v>
      </c>
      <c r="E40" s="1021">
        <v>0</v>
      </c>
      <c r="F40" s="1021">
        <v>0</v>
      </c>
      <c r="G40" s="1021">
        <v>5141</v>
      </c>
      <c r="H40" s="1021">
        <v>61916287</v>
      </c>
      <c r="I40" s="1021">
        <v>2</v>
      </c>
      <c r="J40" s="1021">
        <v>190050</v>
      </c>
      <c r="K40" s="1021">
        <v>231556</v>
      </c>
      <c r="L40" s="1021">
        <v>4453634179</v>
      </c>
      <c r="M40" s="1021">
        <v>3333291844</v>
      </c>
      <c r="N40" s="1021">
        <v>977466070</v>
      </c>
      <c r="O40" s="1021">
        <v>142876265</v>
      </c>
      <c r="P40" s="1021">
        <v>6303</v>
      </c>
      <c r="Q40" s="1020">
        <v>333311643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1120">
        <v>54114</v>
      </c>
      <c r="D41" s="1120">
        <v>1051894768</v>
      </c>
      <c r="E41" s="1021">
        <v>0</v>
      </c>
      <c r="F41" s="1021">
        <v>0</v>
      </c>
      <c r="G41" s="1021">
        <v>924</v>
      </c>
      <c r="H41" s="1021">
        <v>9950695</v>
      </c>
      <c r="I41" s="1021">
        <v>0</v>
      </c>
      <c r="J41" s="1021">
        <v>0</v>
      </c>
      <c r="K41" s="1021">
        <v>55038</v>
      </c>
      <c r="L41" s="1021">
        <v>1061845463</v>
      </c>
      <c r="M41" s="1021">
        <v>789825880</v>
      </c>
      <c r="N41" s="1021">
        <v>237004119</v>
      </c>
      <c r="O41" s="1021">
        <v>35015464</v>
      </c>
      <c r="P41" s="1021">
        <v>1567</v>
      </c>
      <c r="Q41" s="1020">
        <v>78822092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877</v>
      </c>
      <c r="C42" s="1121">
        <v>142886</v>
      </c>
      <c r="D42" s="1121">
        <v>3062702645</v>
      </c>
      <c r="E42" s="1321">
        <v>0</v>
      </c>
      <c r="F42" s="1321">
        <v>0</v>
      </c>
      <c r="G42" s="1321">
        <v>3348</v>
      </c>
      <c r="H42" s="1321">
        <v>29641997</v>
      </c>
      <c r="I42" s="1321">
        <v>0</v>
      </c>
      <c r="J42" s="1321">
        <v>0</v>
      </c>
      <c r="K42" s="1321">
        <v>146234</v>
      </c>
      <c r="L42" s="1321">
        <v>3092344642</v>
      </c>
      <c r="M42" s="1321">
        <v>2315401350</v>
      </c>
      <c r="N42" s="1321">
        <v>681474792</v>
      </c>
      <c r="O42" s="1321">
        <v>95468500</v>
      </c>
      <c r="P42" s="1321">
        <v>5278</v>
      </c>
      <c r="Q42" s="1330">
        <v>245778470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879</v>
      </c>
      <c r="C43" s="1119">
        <v>90540</v>
      </c>
      <c r="D43" s="1119">
        <v>1795556628</v>
      </c>
      <c r="E43" s="1322">
        <v>0</v>
      </c>
      <c r="F43" s="1322">
        <v>0</v>
      </c>
      <c r="G43" s="1322">
        <v>1461</v>
      </c>
      <c r="H43" s="1322">
        <v>13245137</v>
      </c>
      <c r="I43" s="1322">
        <v>0</v>
      </c>
      <c r="J43" s="1322">
        <v>0</v>
      </c>
      <c r="K43" s="1322">
        <v>92001</v>
      </c>
      <c r="L43" s="1322">
        <v>1808801765</v>
      </c>
      <c r="M43" s="1322">
        <v>1341963612</v>
      </c>
      <c r="N43" s="1322">
        <v>408828897</v>
      </c>
      <c r="O43" s="1322">
        <v>58009256</v>
      </c>
      <c r="P43" s="1322">
        <v>2420</v>
      </c>
      <c r="Q43" s="1331">
        <v>141078925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1120">
        <v>112787</v>
      </c>
      <c r="D44" s="1120">
        <v>2337000114</v>
      </c>
      <c r="E44" s="1021">
        <v>0</v>
      </c>
      <c r="F44" s="1021">
        <v>0</v>
      </c>
      <c r="G44" s="1021">
        <v>3105</v>
      </c>
      <c r="H44" s="1021">
        <v>31997648</v>
      </c>
      <c r="I44" s="1021">
        <v>0</v>
      </c>
      <c r="J44" s="1021">
        <v>0</v>
      </c>
      <c r="K44" s="1021">
        <v>115892</v>
      </c>
      <c r="L44" s="1021">
        <v>2368997762</v>
      </c>
      <c r="M44" s="1021">
        <v>1761687956</v>
      </c>
      <c r="N44" s="1021">
        <v>532847328</v>
      </c>
      <c r="O44" s="1021">
        <v>74462478</v>
      </c>
      <c r="P44" s="1021">
        <v>3360</v>
      </c>
      <c r="Q44" s="1020">
        <v>181411162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1120">
        <v>129749</v>
      </c>
      <c r="D45" s="1120">
        <v>2730801042</v>
      </c>
      <c r="E45" s="1021">
        <v>0</v>
      </c>
      <c r="F45" s="1021">
        <v>0</v>
      </c>
      <c r="G45" s="1021">
        <v>2080</v>
      </c>
      <c r="H45" s="1021">
        <v>22493029</v>
      </c>
      <c r="I45" s="1021">
        <v>0</v>
      </c>
      <c r="J45" s="1021">
        <v>0</v>
      </c>
      <c r="K45" s="1021">
        <v>131829</v>
      </c>
      <c r="L45" s="1021">
        <v>2753294071</v>
      </c>
      <c r="M45" s="1021">
        <v>2053311534</v>
      </c>
      <c r="N45" s="1021">
        <v>618179321</v>
      </c>
      <c r="O45" s="1021">
        <v>81803216</v>
      </c>
      <c r="P45" s="1021">
        <v>4199</v>
      </c>
      <c r="Q45" s="1020">
        <v>216211297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1120">
        <v>52266</v>
      </c>
      <c r="D46" s="1120">
        <v>1021673564</v>
      </c>
      <c r="E46" s="1021">
        <v>0</v>
      </c>
      <c r="F46" s="1021">
        <v>0</v>
      </c>
      <c r="G46" s="1021">
        <v>746</v>
      </c>
      <c r="H46" s="1021">
        <v>5128006</v>
      </c>
      <c r="I46" s="1021">
        <v>0</v>
      </c>
      <c r="J46" s="1021">
        <v>0</v>
      </c>
      <c r="K46" s="1021">
        <v>53012</v>
      </c>
      <c r="L46" s="1021">
        <v>1026801570</v>
      </c>
      <c r="M46" s="1021">
        <v>773826281</v>
      </c>
      <c r="N46" s="1021">
        <v>223303410</v>
      </c>
      <c r="O46" s="1021">
        <v>29671879</v>
      </c>
      <c r="P46" s="1021">
        <v>1558</v>
      </c>
      <c r="Q46" s="1020">
        <v>85178031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1121">
        <v>28766</v>
      </c>
      <c r="D47" s="1121">
        <v>517018962</v>
      </c>
      <c r="E47" s="1321">
        <v>0</v>
      </c>
      <c r="F47" s="1321">
        <v>0</v>
      </c>
      <c r="G47" s="1321">
        <v>225</v>
      </c>
      <c r="H47" s="1321">
        <v>1968578</v>
      </c>
      <c r="I47" s="1321">
        <v>0</v>
      </c>
      <c r="J47" s="1321">
        <v>0</v>
      </c>
      <c r="K47" s="1321">
        <v>28991</v>
      </c>
      <c r="L47" s="1321">
        <v>518987540</v>
      </c>
      <c r="M47" s="1321">
        <v>386884949</v>
      </c>
      <c r="N47" s="1321">
        <v>115184988</v>
      </c>
      <c r="O47" s="1321">
        <v>16917603</v>
      </c>
      <c r="P47" s="1321">
        <v>655</v>
      </c>
      <c r="Q47" s="1330">
        <v>34057629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888</v>
      </c>
      <c r="C48" s="1119">
        <v>20493</v>
      </c>
      <c r="D48" s="1119">
        <v>383728060</v>
      </c>
      <c r="E48" s="1322">
        <v>0</v>
      </c>
      <c r="F48" s="1322">
        <v>0</v>
      </c>
      <c r="G48" s="1322">
        <v>270</v>
      </c>
      <c r="H48" s="1322">
        <v>2931543</v>
      </c>
      <c r="I48" s="1322">
        <v>0</v>
      </c>
      <c r="J48" s="1322">
        <v>0</v>
      </c>
      <c r="K48" s="1322">
        <v>20763</v>
      </c>
      <c r="L48" s="1322">
        <v>386659603</v>
      </c>
      <c r="M48" s="1322">
        <v>287716964</v>
      </c>
      <c r="N48" s="1322">
        <v>87646708</v>
      </c>
      <c r="O48" s="1322">
        <v>11295931</v>
      </c>
      <c r="P48" s="1322">
        <v>512</v>
      </c>
      <c r="Q48" s="1331">
        <v>25711319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1120">
        <v>35536</v>
      </c>
      <c r="D49" s="1120">
        <v>667236693</v>
      </c>
      <c r="E49" s="1021">
        <v>0</v>
      </c>
      <c r="F49" s="1021">
        <v>0</v>
      </c>
      <c r="G49" s="1021">
        <v>588</v>
      </c>
      <c r="H49" s="1021">
        <v>6011729</v>
      </c>
      <c r="I49" s="1021">
        <v>0</v>
      </c>
      <c r="J49" s="1021">
        <v>0</v>
      </c>
      <c r="K49" s="1021">
        <v>36124</v>
      </c>
      <c r="L49" s="1021">
        <v>673248422</v>
      </c>
      <c r="M49" s="1021">
        <v>505853510</v>
      </c>
      <c r="N49" s="1021">
        <v>144261053</v>
      </c>
      <c r="O49" s="1021">
        <v>23133859</v>
      </c>
      <c r="P49" s="1021">
        <v>897</v>
      </c>
      <c r="Q49" s="1020">
        <v>47696544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1120">
        <v>31874</v>
      </c>
      <c r="D50" s="1120">
        <v>583813490</v>
      </c>
      <c r="E50" s="1021">
        <v>0</v>
      </c>
      <c r="F50" s="1021">
        <v>0</v>
      </c>
      <c r="G50" s="1021">
        <v>642</v>
      </c>
      <c r="H50" s="1021">
        <v>9091733</v>
      </c>
      <c r="I50" s="1021">
        <v>0</v>
      </c>
      <c r="J50" s="1021">
        <v>0</v>
      </c>
      <c r="K50" s="1021">
        <v>32516</v>
      </c>
      <c r="L50" s="1021">
        <v>592905223</v>
      </c>
      <c r="M50" s="1021">
        <v>446655558</v>
      </c>
      <c r="N50" s="1021">
        <v>125195968</v>
      </c>
      <c r="O50" s="1021">
        <v>21053697</v>
      </c>
      <c r="P50" s="1021">
        <v>749</v>
      </c>
      <c r="Q50" s="1020">
        <v>35128926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1120">
        <v>18408</v>
      </c>
      <c r="D51" s="1120">
        <v>409479192</v>
      </c>
      <c r="E51" s="1021">
        <v>0</v>
      </c>
      <c r="F51" s="1021">
        <v>0</v>
      </c>
      <c r="G51" s="1021">
        <v>301</v>
      </c>
      <c r="H51" s="1021">
        <v>2816509</v>
      </c>
      <c r="I51" s="1021">
        <v>0</v>
      </c>
      <c r="J51" s="1021">
        <v>0</v>
      </c>
      <c r="K51" s="1021">
        <v>18709</v>
      </c>
      <c r="L51" s="1021">
        <v>412295701</v>
      </c>
      <c r="M51" s="1021">
        <v>307917929</v>
      </c>
      <c r="N51" s="1021">
        <v>89345775</v>
      </c>
      <c r="O51" s="1021">
        <v>15031997</v>
      </c>
      <c r="P51" s="1021">
        <v>671</v>
      </c>
      <c r="Q51" s="1020">
        <v>35731878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896</v>
      </c>
      <c r="C52" s="1121">
        <v>24189</v>
      </c>
      <c r="D52" s="1121">
        <v>439618430</v>
      </c>
      <c r="E52" s="1321">
        <v>0</v>
      </c>
      <c r="F52" s="1321">
        <v>0</v>
      </c>
      <c r="G52" s="1321">
        <v>298</v>
      </c>
      <c r="H52" s="1321">
        <v>2617568</v>
      </c>
      <c r="I52" s="1321">
        <v>0</v>
      </c>
      <c r="J52" s="1321">
        <v>0</v>
      </c>
      <c r="K52" s="1321">
        <v>24487</v>
      </c>
      <c r="L52" s="1321">
        <v>442235998</v>
      </c>
      <c r="M52" s="1321">
        <v>333492204</v>
      </c>
      <c r="N52" s="1321">
        <v>82642828</v>
      </c>
      <c r="O52" s="1321">
        <v>26100966</v>
      </c>
      <c r="P52" s="1321">
        <v>589</v>
      </c>
      <c r="Q52" s="1330">
        <v>30130298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897</v>
      </c>
      <c r="C53" s="1119">
        <v>106618</v>
      </c>
      <c r="D53" s="1119">
        <v>2020762429</v>
      </c>
      <c r="E53" s="1322">
        <v>0</v>
      </c>
      <c r="F53" s="1322">
        <v>0</v>
      </c>
      <c r="G53" s="1322">
        <v>1923</v>
      </c>
      <c r="H53" s="1322">
        <v>20661339</v>
      </c>
      <c r="I53" s="1322">
        <v>0</v>
      </c>
      <c r="J53" s="1322">
        <v>0</v>
      </c>
      <c r="K53" s="1322">
        <v>108541</v>
      </c>
      <c r="L53" s="1322">
        <v>2041423768</v>
      </c>
      <c r="M53" s="1322">
        <v>1525058947</v>
      </c>
      <c r="N53" s="1322">
        <v>447300793</v>
      </c>
      <c r="O53" s="1322">
        <v>69064028</v>
      </c>
      <c r="P53" s="1322">
        <v>2932</v>
      </c>
      <c r="Q53" s="1331">
        <v>143503571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1120">
        <v>41978</v>
      </c>
      <c r="D54" s="1120">
        <v>964843070</v>
      </c>
      <c r="E54" s="1021">
        <v>0</v>
      </c>
      <c r="F54" s="1021">
        <v>0</v>
      </c>
      <c r="G54" s="1021">
        <v>844</v>
      </c>
      <c r="H54" s="1021">
        <v>10208857</v>
      </c>
      <c r="I54" s="1021">
        <v>0</v>
      </c>
      <c r="J54" s="1021">
        <v>0</v>
      </c>
      <c r="K54" s="1021">
        <v>42822</v>
      </c>
      <c r="L54" s="1021">
        <v>975051927</v>
      </c>
      <c r="M54" s="1021">
        <v>738457582</v>
      </c>
      <c r="N54" s="1021">
        <v>201628995</v>
      </c>
      <c r="O54" s="1021">
        <v>34965350</v>
      </c>
      <c r="P54" s="1021">
        <v>1623</v>
      </c>
      <c r="Q54" s="1020">
        <v>79741895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1123">
        <v>14990</v>
      </c>
      <c r="D55" s="1120">
        <v>321787092</v>
      </c>
      <c r="E55" s="1021">
        <v>0</v>
      </c>
      <c r="F55" s="1021">
        <v>0</v>
      </c>
      <c r="G55" s="1021">
        <v>230</v>
      </c>
      <c r="H55" s="1021">
        <v>3116791</v>
      </c>
      <c r="I55" s="1021">
        <v>0</v>
      </c>
      <c r="J55" s="1021">
        <v>0</v>
      </c>
      <c r="K55" s="1021">
        <v>15220</v>
      </c>
      <c r="L55" s="1021">
        <v>324903883</v>
      </c>
      <c r="M55" s="1021">
        <v>241250925</v>
      </c>
      <c r="N55" s="1021">
        <v>74119073</v>
      </c>
      <c r="O55" s="1021">
        <v>9533885</v>
      </c>
      <c r="P55" s="1021">
        <v>495</v>
      </c>
      <c r="Q55" s="1020">
        <v>24163314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1120">
        <v>14379</v>
      </c>
      <c r="D56" s="1120">
        <v>278827998</v>
      </c>
      <c r="E56" s="1021">
        <v>0</v>
      </c>
      <c r="F56" s="1021">
        <v>0</v>
      </c>
      <c r="G56" s="1021">
        <v>310</v>
      </c>
      <c r="H56" s="1021">
        <v>3185529</v>
      </c>
      <c r="I56" s="1021">
        <v>0</v>
      </c>
      <c r="J56" s="1021">
        <v>0</v>
      </c>
      <c r="K56" s="1021">
        <v>14689</v>
      </c>
      <c r="L56" s="1021">
        <v>282013527</v>
      </c>
      <c r="M56" s="1021">
        <v>214927125</v>
      </c>
      <c r="N56" s="1021">
        <v>56872165</v>
      </c>
      <c r="O56" s="1021">
        <v>10214237</v>
      </c>
      <c r="P56" s="1021">
        <v>450</v>
      </c>
      <c r="Q56" s="1020">
        <v>17922403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1122">
        <v>29434</v>
      </c>
      <c r="D57" s="1122">
        <v>684115930</v>
      </c>
      <c r="E57" s="1326">
        <v>3</v>
      </c>
      <c r="F57" s="1326">
        <v>61650</v>
      </c>
      <c r="G57" s="1326">
        <v>718</v>
      </c>
      <c r="H57" s="1326">
        <v>9842501</v>
      </c>
      <c r="I57" s="1326">
        <v>0</v>
      </c>
      <c r="J57" s="1326">
        <v>0</v>
      </c>
      <c r="K57" s="1326">
        <v>30155</v>
      </c>
      <c r="L57" s="1326">
        <v>693958431</v>
      </c>
      <c r="M57" s="1326">
        <v>520921956</v>
      </c>
      <c r="N57" s="1326">
        <v>151031596</v>
      </c>
      <c r="O57" s="1326">
        <v>22004879</v>
      </c>
      <c r="P57" s="1326">
        <v>1112</v>
      </c>
      <c r="Q57" s="1333">
        <v>59676264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904</v>
      </c>
      <c r="C58" s="1120">
        <v>24061</v>
      </c>
      <c r="D58" s="1120">
        <v>641088110</v>
      </c>
      <c r="E58" s="1021">
        <v>0</v>
      </c>
      <c r="F58" s="1021">
        <v>0</v>
      </c>
      <c r="G58" s="1021">
        <v>572</v>
      </c>
      <c r="H58" s="1021">
        <v>6839947</v>
      </c>
      <c r="I58" s="1021">
        <v>0</v>
      </c>
      <c r="J58" s="1021">
        <v>0</v>
      </c>
      <c r="K58" s="1021">
        <v>24633</v>
      </c>
      <c r="L58" s="1021">
        <v>647928057</v>
      </c>
      <c r="M58" s="1021">
        <v>485367354</v>
      </c>
      <c r="N58" s="1021">
        <v>143652685</v>
      </c>
      <c r="O58" s="1021">
        <v>18908018</v>
      </c>
      <c r="P58" s="1021">
        <v>1004</v>
      </c>
      <c r="Q58" s="1020">
        <v>51886047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906</v>
      </c>
      <c r="C59" s="1120">
        <v>125796</v>
      </c>
      <c r="D59" s="1120">
        <v>2702769609</v>
      </c>
      <c r="E59" s="1021">
        <v>0</v>
      </c>
      <c r="F59" s="1021">
        <v>0</v>
      </c>
      <c r="G59" s="1021">
        <v>1725</v>
      </c>
      <c r="H59" s="1021">
        <v>15774819</v>
      </c>
      <c r="I59" s="1021">
        <v>0</v>
      </c>
      <c r="J59" s="1021">
        <v>0</v>
      </c>
      <c r="K59" s="1021">
        <v>127521</v>
      </c>
      <c r="L59" s="1021">
        <v>2718544428</v>
      </c>
      <c r="M59" s="1021">
        <v>2020760975</v>
      </c>
      <c r="N59" s="1021">
        <v>620983517</v>
      </c>
      <c r="O59" s="1021">
        <v>76799936</v>
      </c>
      <c r="P59" s="1021">
        <v>4075</v>
      </c>
      <c r="Q59" s="1020">
        <v>229124719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908</v>
      </c>
      <c r="C60" s="1120">
        <v>17558</v>
      </c>
      <c r="D60" s="1120">
        <v>423434882</v>
      </c>
      <c r="E60" s="1021">
        <v>0</v>
      </c>
      <c r="F60" s="1021">
        <v>0</v>
      </c>
      <c r="G60" s="1021">
        <v>441</v>
      </c>
      <c r="H60" s="1021">
        <v>5310687</v>
      </c>
      <c r="I60" s="1021">
        <v>0</v>
      </c>
      <c r="J60" s="1021">
        <v>0</v>
      </c>
      <c r="K60" s="1021">
        <v>17999</v>
      </c>
      <c r="L60" s="1021">
        <v>428745569</v>
      </c>
      <c r="M60" s="1021">
        <v>322545042</v>
      </c>
      <c r="N60" s="1021">
        <v>91440629</v>
      </c>
      <c r="O60" s="1021">
        <v>14759898</v>
      </c>
      <c r="P60" s="1021">
        <v>747</v>
      </c>
      <c r="Q60" s="1020">
        <v>28045440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1120">
        <v>18115</v>
      </c>
      <c r="D61" s="1120">
        <v>445993904</v>
      </c>
      <c r="E61" s="1021">
        <v>0</v>
      </c>
      <c r="F61" s="1021">
        <v>0</v>
      </c>
      <c r="G61" s="1021">
        <v>552</v>
      </c>
      <c r="H61" s="1021">
        <v>6012007</v>
      </c>
      <c r="I61" s="1021">
        <v>0</v>
      </c>
      <c r="J61" s="1021">
        <v>0</v>
      </c>
      <c r="K61" s="1021">
        <v>18667</v>
      </c>
      <c r="L61" s="1021">
        <v>452005911</v>
      </c>
      <c r="M61" s="1021">
        <v>336928321</v>
      </c>
      <c r="N61" s="1021">
        <v>100608094</v>
      </c>
      <c r="O61" s="1021">
        <v>14469496</v>
      </c>
      <c r="P61" s="1021">
        <v>690</v>
      </c>
      <c r="Q61" s="1020">
        <v>33872744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912</v>
      </c>
      <c r="C62" s="1121">
        <v>129738</v>
      </c>
      <c r="D62" s="1121">
        <v>2554497385</v>
      </c>
      <c r="E62" s="1321">
        <v>0</v>
      </c>
      <c r="F62" s="1321">
        <v>0</v>
      </c>
      <c r="G62" s="1321">
        <v>1560</v>
      </c>
      <c r="H62" s="1321">
        <v>17666381</v>
      </c>
      <c r="I62" s="1321">
        <v>0</v>
      </c>
      <c r="J62" s="1321">
        <v>0</v>
      </c>
      <c r="K62" s="1321">
        <v>131298</v>
      </c>
      <c r="L62" s="1321">
        <v>2572163766</v>
      </c>
      <c r="M62" s="1321">
        <v>1927720282</v>
      </c>
      <c r="N62" s="1321">
        <v>555412607</v>
      </c>
      <c r="O62" s="1321">
        <v>89030877</v>
      </c>
      <c r="P62" s="1321">
        <v>4258</v>
      </c>
      <c r="Q62" s="1330">
        <v>179705080</v>
      </c>
      <c r="R62" s="77">
        <v>72</v>
      </c>
    </row>
    <row r="63" spans="1:18" s="124" customFormat="1" ht="23.1" customHeight="1" x14ac:dyDescent="0.15">
      <c r="A63" s="78">
        <v>74</v>
      </c>
      <c r="B63" s="65" t="s">
        <v>914</v>
      </c>
      <c r="C63" s="1119">
        <v>26126</v>
      </c>
      <c r="D63" s="1119">
        <v>511763366</v>
      </c>
      <c r="E63" s="1322">
        <v>0</v>
      </c>
      <c r="F63" s="1322">
        <v>0</v>
      </c>
      <c r="G63" s="1322">
        <v>374</v>
      </c>
      <c r="H63" s="1322">
        <v>3715224</v>
      </c>
      <c r="I63" s="1322">
        <v>0</v>
      </c>
      <c r="J63" s="1322">
        <v>0</v>
      </c>
      <c r="K63" s="1322">
        <v>26500</v>
      </c>
      <c r="L63" s="1322">
        <v>515478590</v>
      </c>
      <c r="M63" s="1322">
        <v>387093159</v>
      </c>
      <c r="N63" s="1322">
        <v>110583174</v>
      </c>
      <c r="O63" s="1322">
        <v>17802257</v>
      </c>
      <c r="P63" s="1322">
        <v>850</v>
      </c>
      <c r="Q63" s="1331">
        <v>34720968</v>
      </c>
      <c r="R63" s="79">
        <v>74</v>
      </c>
    </row>
    <row r="64" spans="1:18" s="124" customFormat="1" ht="23.1" customHeight="1" x14ac:dyDescent="0.15">
      <c r="A64" s="66">
        <v>81</v>
      </c>
      <c r="B64" s="65" t="s">
        <v>916</v>
      </c>
      <c r="C64" s="1120">
        <v>91691</v>
      </c>
      <c r="D64" s="1120">
        <v>2074703793</v>
      </c>
      <c r="E64" s="1021">
        <v>0</v>
      </c>
      <c r="F64" s="1021">
        <v>0</v>
      </c>
      <c r="G64" s="1021">
        <v>2074</v>
      </c>
      <c r="H64" s="1021">
        <v>23457690</v>
      </c>
      <c r="I64" s="1021">
        <v>0</v>
      </c>
      <c r="J64" s="1021">
        <v>0</v>
      </c>
      <c r="K64" s="1021">
        <v>93765</v>
      </c>
      <c r="L64" s="1021">
        <v>2098161483</v>
      </c>
      <c r="M64" s="1021">
        <v>1600233910</v>
      </c>
      <c r="N64" s="1021">
        <v>426868678</v>
      </c>
      <c r="O64" s="1021">
        <v>71058895</v>
      </c>
      <c r="P64" s="1021">
        <v>3609</v>
      </c>
      <c r="Q64" s="1020">
        <v>152957137</v>
      </c>
      <c r="R64" s="67">
        <v>81</v>
      </c>
    </row>
    <row r="65" spans="1:18" s="124" customFormat="1" ht="23.1" customHeight="1" x14ac:dyDescent="0.15">
      <c r="A65" s="66">
        <v>82</v>
      </c>
      <c r="B65" s="65" t="s">
        <v>918</v>
      </c>
      <c r="C65" s="1120">
        <v>114261</v>
      </c>
      <c r="D65" s="1120">
        <v>2613651666</v>
      </c>
      <c r="E65" s="1021">
        <v>0</v>
      </c>
      <c r="F65" s="1021">
        <v>0</v>
      </c>
      <c r="G65" s="1021">
        <v>2743</v>
      </c>
      <c r="H65" s="1021">
        <v>36742063</v>
      </c>
      <c r="I65" s="1021">
        <v>0</v>
      </c>
      <c r="J65" s="1021">
        <v>0</v>
      </c>
      <c r="K65" s="1021">
        <v>117004</v>
      </c>
      <c r="L65" s="1021">
        <v>2650393729</v>
      </c>
      <c r="M65" s="1021">
        <v>1998964578</v>
      </c>
      <c r="N65" s="1021">
        <v>564969744</v>
      </c>
      <c r="O65" s="1021">
        <v>86459407</v>
      </c>
      <c r="P65" s="1021">
        <v>4372</v>
      </c>
      <c r="Q65" s="1020">
        <v>218191361</v>
      </c>
      <c r="R65" s="67">
        <v>82</v>
      </c>
    </row>
    <row r="66" spans="1:18" s="124" customFormat="1" ht="23.1" customHeight="1" x14ac:dyDescent="0.15">
      <c r="A66" s="66">
        <v>83</v>
      </c>
      <c r="B66" s="65" t="s">
        <v>919</v>
      </c>
      <c r="C66" s="1120">
        <v>50049</v>
      </c>
      <c r="D66" s="1120">
        <v>1116559584</v>
      </c>
      <c r="E66" s="1021">
        <v>49</v>
      </c>
      <c r="F66" s="1021">
        <v>161200</v>
      </c>
      <c r="G66" s="1021">
        <v>569</v>
      </c>
      <c r="H66" s="1021">
        <v>8443123</v>
      </c>
      <c r="I66" s="1021">
        <v>0</v>
      </c>
      <c r="J66" s="1021">
        <v>0</v>
      </c>
      <c r="K66" s="1021">
        <v>50667</v>
      </c>
      <c r="L66" s="1021">
        <v>1125002707</v>
      </c>
      <c r="M66" s="1021">
        <v>836141148</v>
      </c>
      <c r="N66" s="1021">
        <v>251020532</v>
      </c>
      <c r="O66" s="1021">
        <v>37841027</v>
      </c>
      <c r="P66" s="1021">
        <v>1763</v>
      </c>
      <c r="Q66" s="1020">
        <v>87286534</v>
      </c>
      <c r="R66" s="67">
        <v>83</v>
      </c>
    </row>
    <row r="67" spans="1:18" s="124" customFormat="1" ht="23.1" customHeight="1" x14ac:dyDescent="0.15">
      <c r="A67" s="75">
        <v>301</v>
      </c>
      <c r="B67" s="76" t="s">
        <v>920</v>
      </c>
      <c r="C67" s="1121">
        <v>10782</v>
      </c>
      <c r="D67" s="1121">
        <v>260191850</v>
      </c>
      <c r="E67" s="1321">
        <v>0</v>
      </c>
      <c r="F67" s="1321">
        <v>0</v>
      </c>
      <c r="G67" s="1321">
        <v>221</v>
      </c>
      <c r="H67" s="1321">
        <v>2631725</v>
      </c>
      <c r="I67" s="1321">
        <v>0</v>
      </c>
      <c r="J67" s="1321">
        <v>0</v>
      </c>
      <c r="K67" s="1321">
        <v>11003</v>
      </c>
      <c r="L67" s="1321">
        <v>262823575</v>
      </c>
      <c r="M67" s="1321">
        <v>188844814</v>
      </c>
      <c r="N67" s="1321">
        <v>70604839</v>
      </c>
      <c r="O67" s="1321">
        <v>3373922</v>
      </c>
      <c r="P67" s="1321">
        <v>325</v>
      </c>
      <c r="Q67" s="1330">
        <v>23928330</v>
      </c>
      <c r="R67" s="77">
        <v>301</v>
      </c>
    </row>
    <row r="68" spans="1:18" s="6" customFormat="1" ht="23.1" customHeight="1" x14ac:dyDescent="0.15">
      <c r="A68" s="64">
        <v>302</v>
      </c>
      <c r="B68" s="97" t="s">
        <v>922</v>
      </c>
      <c r="C68" s="1135">
        <v>9580</v>
      </c>
      <c r="D68" s="1124">
        <v>234783916</v>
      </c>
      <c r="E68" s="1130">
        <v>8</v>
      </c>
      <c r="F68" s="1130">
        <v>13000</v>
      </c>
      <c r="G68" s="1130">
        <v>264</v>
      </c>
      <c r="H68" s="1130">
        <v>2641759</v>
      </c>
      <c r="I68" s="1130">
        <v>0</v>
      </c>
      <c r="J68" s="1130">
        <v>0</v>
      </c>
      <c r="K68" s="1130">
        <v>9852</v>
      </c>
      <c r="L68" s="1130">
        <v>237425675</v>
      </c>
      <c r="M68" s="1130">
        <v>172405799</v>
      </c>
      <c r="N68" s="1130">
        <v>61210020</v>
      </c>
      <c r="O68" s="1130">
        <v>3809856</v>
      </c>
      <c r="P68" s="1130">
        <v>312</v>
      </c>
      <c r="Q68" s="1328">
        <v>21464302</v>
      </c>
      <c r="R68" s="59">
        <v>302</v>
      </c>
    </row>
    <row r="69" spans="1:18" s="6" customFormat="1" ht="23.1" customHeight="1" x14ac:dyDescent="0.15">
      <c r="A69" s="64">
        <v>303</v>
      </c>
      <c r="B69" s="97" t="s">
        <v>924</v>
      </c>
      <c r="C69" s="1124">
        <v>3648</v>
      </c>
      <c r="D69" s="1124">
        <v>80020900</v>
      </c>
      <c r="E69" s="1130">
        <v>0</v>
      </c>
      <c r="F69" s="1130">
        <v>0</v>
      </c>
      <c r="G69" s="1130">
        <v>59</v>
      </c>
      <c r="H69" s="1130">
        <v>1012244</v>
      </c>
      <c r="I69" s="1130">
        <v>0</v>
      </c>
      <c r="J69" s="1130">
        <v>0</v>
      </c>
      <c r="K69" s="1130">
        <v>3707</v>
      </c>
      <c r="L69" s="1130">
        <v>81033144</v>
      </c>
      <c r="M69" s="1130">
        <v>58939219</v>
      </c>
      <c r="N69" s="1130">
        <v>20456363</v>
      </c>
      <c r="O69" s="1130">
        <v>1637562</v>
      </c>
      <c r="P69" s="1130">
        <v>51</v>
      </c>
      <c r="Q69" s="1328">
        <v>4195507</v>
      </c>
      <c r="R69" s="59">
        <v>303</v>
      </c>
    </row>
    <row r="70" spans="1:18" s="6" customFormat="1" ht="23.1" customHeight="1" x14ac:dyDescent="0.15">
      <c r="A70" s="64"/>
      <c r="B70" s="97"/>
      <c r="C70" s="1124"/>
      <c r="D70" s="1124"/>
      <c r="E70" s="1130"/>
      <c r="F70" s="1130"/>
      <c r="G70" s="1130"/>
      <c r="H70" s="1130"/>
      <c r="I70" s="1130"/>
      <c r="J70" s="1130"/>
      <c r="K70" s="1130"/>
      <c r="L70" s="1130"/>
      <c r="M70" s="1130"/>
      <c r="N70" s="1130"/>
      <c r="O70" s="1130"/>
      <c r="P70" s="1130"/>
      <c r="Q70" s="1130"/>
      <c r="R70" s="59"/>
    </row>
    <row r="71" spans="1:18" s="6" customFormat="1" ht="23.1" customHeight="1" x14ac:dyDescent="0.15">
      <c r="A71" s="64"/>
      <c r="B71" s="97"/>
      <c r="C71" s="1124"/>
      <c r="D71" s="1124"/>
      <c r="E71" s="1130"/>
      <c r="F71" s="1130"/>
      <c r="G71" s="1130"/>
      <c r="H71" s="1130"/>
      <c r="I71" s="1130"/>
      <c r="J71" s="1130"/>
      <c r="K71" s="1130"/>
      <c r="L71" s="1130"/>
      <c r="M71" s="1130"/>
      <c r="N71" s="1130"/>
      <c r="O71" s="1130"/>
      <c r="P71" s="1130"/>
      <c r="Q71" s="1328"/>
      <c r="R71" s="59"/>
    </row>
    <row r="72" spans="1:18" s="6" customFormat="1" ht="23.1" customHeight="1" x14ac:dyDescent="0.15">
      <c r="A72" s="64"/>
      <c r="B72" s="97"/>
      <c r="C72" s="1125"/>
      <c r="D72" s="1125"/>
      <c r="E72" s="1319"/>
      <c r="F72" s="1319"/>
      <c r="G72" s="1319"/>
      <c r="H72" s="1319"/>
      <c r="I72" s="1319"/>
      <c r="J72" s="1319"/>
      <c r="K72" s="1319"/>
      <c r="L72" s="1319"/>
      <c r="M72" s="1319"/>
      <c r="N72" s="1319"/>
      <c r="O72" s="1319"/>
      <c r="P72" s="1319"/>
      <c r="Q72" s="1329"/>
      <c r="R72" s="59"/>
    </row>
    <row r="73" spans="1:18" s="6" customFormat="1" ht="23.1" customHeight="1" x14ac:dyDescent="0.15">
      <c r="A73" s="61"/>
      <c r="B73" s="96"/>
      <c r="C73" s="1126"/>
      <c r="D73" s="1126"/>
      <c r="E73" s="1320"/>
      <c r="F73" s="1320"/>
      <c r="G73" s="1320"/>
      <c r="H73" s="1320"/>
      <c r="I73" s="1320"/>
      <c r="J73" s="1320"/>
      <c r="K73" s="1320"/>
      <c r="L73" s="1320"/>
      <c r="M73" s="1320"/>
      <c r="N73" s="1320"/>
      <c r="O73" s="1320"/>
      <c r="P73" s="1320"/>
      <c r="Q73" s="1327"/>
      <c r="R73" s="63"/>
    </row>
    <row r="74" spans="1:18" s="6" customFormat="1" ht="23.1" customHeight="1" x14ac:dyDescent="0.15">
      <c r="A74" s="64"/>
      <c r="B74" s="97"/>
      <c r="C74" s="1124"/>
      <c r="D74" s="1124"/>
      <c r="E74" s="1130"/>
      <c r="F74" s="1130"/>
      <c r="G74" s="1130"/>
      <c r="H74" s="1130"/>
      <c r="I74" s="1130"/>
      <c r="J74" s="1130"/>
      <c r="K74" s="1130"/>
      <c r="L74" s="1130"/>
      <c r="M74" s="1130"/>
      <c r="N74" s="1130"/>
      <c r="O74" s="1130"/>
      <c r="P74" s="1130"/>
      <c r="Q74" s="1328"/>
      <c r="R74" s="59"/>
    </row>
    <row r="75" spans="1:18" s="6" customFormat="1" ht="23.1" customHeight="1" x14ac:dyDescent="0.15">
      <c r="A75" s="64"/>
      <c r="B75" s="97"/>
      <c r="C75" s="1124"/>
      <c r="D75" s="1124"/>
      <c r="E75" s="1130"/>
      <c r="F75" s="1130"/>
      <c r="G75" s="1130"/>
      <c r="H75" s="1130"/>
      <c r="I75" s="1130"/>
      <c r="J75" s="1130"/>
      <c r="K75" s="1130"/>
      <c r="L75" s="1130"/>
      <c r="M75" s="1130"/>
      <c r="N75" s="1130"/>
      <c r="O75" s="1130"/>
      <c r="P75" s="1130"/>
      <c r="Q75" s="1328"/>
      <c r="R75" s="59"/>
    </row>
    <row r="76" spans="1:18" s="103" customFormat="1" ht="23.1" customHeight="1" x14ac:dyDescent="0.15">
      <c r="A76" s="66"/>
      <c r="B76" s="65"/>
      <c r="C76" s="1120"/>
      <c r="D76" s="1120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0"/>
      <c r="R76" s="67"/>
    </row>
    <row r="77" spans="1:18" s="103" customFormat="1" ht="23.1" customHeight="1" x14ac:dyDescent="0.15">
      <c r="A77" s="66"/>
      <c r="B77" s="65"/>
      <c r="C77" s="1121"/>
      <c r="D77" s="11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30"/>
      <c r="R77" s="77"/>
    </row>
    <row r="78" spans="1:18" s="103" customFormat="1" ht="23.1" customHeight="1" x14ac:dyDescent="0.15">
      <c r="A78" s="70"/>
      <c r="B78" s="62"/>
      <c r="C78" s="1119"/>
      <c r="D78" s="1119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31"/>
      <c r="R78" s="71"/>
    </row>
    <row r="79" spans="1:18" s="103" customFormat="1" ht="23.1" customHeight="1" x14ac:dyDescent="0.15">
      <c r="A79" s="66"/>
      <c r="B79" s="65"/>
      <c r="C79" s="1120"/>
      <c r="D79" s="1120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0"/>
      <c r="R79" s="67"/>
    </row>
    <row r="80" spans="1:18" s="103" customFormat="1" ht="23.1" customHeight="1" x14ac:dyDescent="0.15">
      <c r="A80" s="66"/>
      <c r="B80" s="65"/>
      <c r="C80" s="1120"/>
      <c r="D80" s="1120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0"/>
      <c r="R80" s="67"/>
    </row>
    <row r="81" spans="1:18" s="103" customFormat="1" ht="23.1" customHeight="1" x14ac:dyDescent="0.15">
      <c r="A81" s="66"/>
      <c r="B81" s="65"/>
      <c r="C81" s="1120"/>
      <c r="D81" s="1120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0"/>
      <c r="R81" s="67"/>
    </row>
    <row r="82" spans="1:18" s="103" customFormat="1" ht="23.1" customHeight="1" x14ac:dyDescent="0.15">
      <c r="A82" s="66"/>
      <c r="B82" s="65"/>
      <c r="C82" s="1121"/>
      <c r="D82" s="11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30"/>
      <c r="R82" s="67"/>
    </row>
    <row r="83" spans="1:18" s="103" customFormat="1" ht="23.1" customHeight="1" x14ac:dyDescent="0.15">
      <c r="A83" s="72"/>
      <c r="B83" s="62"/>
      <c r="C83" s="1119"/>
      <c r="D83" s="1119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31"/>
      <c r="R83" s="73"/>
    </row>
    <row r="84" spans="1:18" s="103" customFormat="1" ht="23.1" customHeight="1" x14ac:dyDescent="0.15">
      <c r="A84" s="66"/>
      <c r="B84" s="65"/>
      <c r="C84" s="1120"/>
      <c r="D84" s="1120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0"/>
      <c r="R84" s="67"/>
    </row>
    <row r="85" spans="1:18" s="103" customFormat="1" ht="23.1" customHeight="1" x14ac:dyDescent="0.15">
      <c r="A85" s="66"/>
      <c r="B85" s="65"/>
      <c r="C85" s="1120"/>
      <c r="D85" s="1120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0"/>
      <c r="R85" s="67"/>
    </row>
    <row r="86" spans="1:18" s="103" customFormat="1" ht="23.1" customHeight="1" x14ac:dyDescent="0.15">
      <c r="A86" s="66"/>
      <c r="B86" s="65"/>
      <c r="C86" s="1120"/>
      <c r="D86" s="1120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0"/>
      <c r="R86" s="67"/>
    </row>
    <row r="87" spans="1:18" s="103" customFormat="1" ht="23.1" customHeight="1" x14ac:dyDescent="0.15">
      <c r="A87" s="66"/>
      <c r="B87" s="65"/>
      <c r="C87" s="1121"/>
      <c r="D87" s="11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30"/>
      <c r="R87" s="67"/>
    </row>
    <row r="88" spans="1:18" s="103" customFormat="1" ht="23.1" customHeight="1" x14ac:dyDescent="0.15">
      <c r="A88" s="70"/>
      <c r="B88" s="62"/>
      <c r="C88" s="1119"/>
      <c r="D88" s="1119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1322"/>
      <c r="P88" s="1322"/>
      <c r="Q88" s="1331"/>
      <c r="R88" s="71"/>
    </row>
    <row r="89" spans="1:18" s="103" customFormat="1" ht="23.1" customHeight="1" x14ac:dyDescent="0.15">
      <c r="A89" s="66"/>
      <c r="B89" s="65"/>
      <c r="C89" s="1120"/>
      <c r="D89" s="1120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0"/>
      <c r="R89" s="67"/>
    </row>
    <row r="90" spans="1:18" s="103" customFormat="1" ht="23.1" customHeight="1" x14ac:dyDescent="0.15">
      <c r="A90" s="66"/>
      <c r="B90" s="65"/>
      <c r="C90" s="1120"/>
      <c r="D90" s="1120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0"/>
      <c r="R90" s="67"/>
    </row>
    <row r="91" spans="1:18" s="103" customFormat="1" ht="23.1" customHeight="1" x14ac:dyDescent="0.15">
      <c r="A91" s="66"/>
      <c r="B91" s="65"/>
      <c r="C91" s="1120"/>
      <c r="D91" s="1120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0"/>
      <c r="R91" s="67"/>
    </row>
    <row r="92" spans="1:18" s="103" customFormat="1" ht="23.1" customHeight="1" x14ac:dyDescent="0.15">
      <c r="A92" s="66"/>
      <c r="B92" s="65"/>
      <c r="C92" s="1121"/>
      <c r="D92" s="11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30"/>
      <c r="R92" s="67"/>
    </row>
    <row r="93" spans="1:18" s="103" customFormat="1" ht="23.1" customHeight="1" x14ac:dyDescent="0.15">
      <c r="A93" s="70"/>
      <c r="B93" s="62"/>
      <c r="C93" s="1119"/>
      <c r="D93" s="1119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31"/>
      <c r="R93" s="71"/>
    </row>
    <row r="94" spans="1:18" s="103" customFormat="1" ht="23.1" customHeight="1" x14ac:dyDescent="0.15">
      <c r="A94" s="66"/>
      <c r="B94" s="65"/>
      <c r="C94" s="1120"/>
      <c r="D94" s="1120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0"/>
      <c r="R94" s="67"/>
    </row>
    <row r="95" spans="1:18" s="103" customFormat="1" ht="23.1" customHeight="1" x14ac:dyDescent="0.15">
      <c r="A95" s="66"/>
      <c r="B95" s="65"/>
      <c r="C95" s="1123"/>
      <c r="D95" s="1120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0"/>
      <c r="R95" s="67"/>
    </row>
    <row r="96" spans="1:18" s="103" customFormat="1" ht="23.1" customHeight="1" x14ac:dyDescent="0.15">
      <c r="A96" s="66"/>
      <c r="B96" s="65"/>
      <c r="C96" s="1120"/>
      <c r="D96" s="1120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0"/>
      <c r="R96" s="67"/>
    </row>
    <row r="97" spans="1:18" s="103" customFormat="1" ht="23.1" customHeight="1" x14ac:dyDescent="0.15">
      <c r="A97" s="66"/>
      <c r="B97" s="76"/>
      <c r="C97" s="1121"/>
      <c r="D97" s="11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30"/>
      <c r="R97" s="67"/>
    </row>
    <row r="98" spans="1:18" s="103" customFormat="1" ht="23.1" customHeight="1" x14ac:dyDescent="0.15">
      <c r="A98" s="72"/>
      <c r="B98" s="62"/>
      <c r="C98" s="1119"/>
      <c r="D98" s="1119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31"/>
      <c r="R98" s="73"/>
    </row>
    <row r="99" spans="1:18" s="103" customFormat="1" ht="23.1" customHeight="1" x14ac:dyDescent="0.15">
      <c r="A99" s="66"/>
      <c r="B99" s="65"/>
      <c r="C99" s="1120"/>
      <c r="D99" s="1120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0"/>
      <c r="R99" s="67"/>
    </row>
    <row r="100" spans="1:18" s="103" customFormat="1" ht="23.1" customHeight="1" x14ac:dyDescent="0.15">
      <c r="A100" s="66"/>
      <c r="B100" s="65"/>
      <c r="C100" s="1120"/>
      <c r="D100" s="1120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0"/>
      <c r="R100" s="67"/>
    </row>
    <row r="101" spans="1:18" s="103" customFormat="1" ht="23.1" customHeight="1" x14ac:dyDescent="0.15">
      <c r="A101" s="66"/>
      <c r="B101" s="65"/>
      <c r="C101" s="1120"/>
      <c r="D101" s="1120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0"/>
      <c r="R101" s="67"/>
    </row>
    <row r="102" spans="1:18" s="103" customFormat="1" ht="23.1" customHeight="1" x14ac:dyDescent="0.15">
      <c r="A102" s="66"/>
      <c r="B102" s="65"/>
      <c r="C102" s="1121"/>
      <c r="D102" s="11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30"/>
      <c r="R102" s="67"/>
    </row>
    <row r="103" spans="1:18" s="103" customFormat="1" ht="23.1" customHeight="1" x14ac:dyDescent="0.15">
      <c r="A103" s="70"/>
      <c r="B103" s="62"/>
      <c r="C103" s="1119"/>
      <c r="D103" s="1119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31"/>
      <c r="R103" s="71"/>
    </row>
    <row r="104" spans="1:18" s="103" customFormat="1" ht="23.1" customHeight="1" x14ac:dyDescent="0.15">
      <c r="A104" s="66"/>
      <c r="B104" s="65"/>
      <c r="C104" s="1120"/>
      <c r="D104" s="1120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0"/>
      <c r="R104" s="67"/>
    </row>
    <row r="105" spans="1:18" s="103" customFormat="1" ht="23.1" customHeight="1" x14ac:dyDescent="0.15">
      <c r="A105" s="66"/>
      <c r="B105" s="65"/>
      <c r="C105" s="1120"/>
      <c r="D105" s="1120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0"/>
      <c r="R105" s="67"/>
    </row>
    <row r="106" spans="1:18" s="103" customFormat="1" ht="23.1" customHeight="1" x14ac:dyDescent="0.15">
      <c r="A106" s="66"/>
      <c r="B106" s="65"/>
      <c r="C106" s="1120"/>
      <c r="D106" s="1120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0"/>
      <c r="R106" s="67"/>
    </row>
    <row r="107" spans="1:18" s="103" customFormat="1" ht="23.1" customHeight="1" thickBot="1" x14ac:dyDescent="0.2">
      <c r="A107" s="81"/>
      <c r="B107" s="82"/>
      <c r="C107" s="1122"/>
      <c r="D107" s="1122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33"/>
      <c r="R107" s="83"/>
    </row>
    <row r="108" spans="1:18" s="7" customFormat="1" ht="23.1" customHeight="1" x14ac:dyDescent="0.15">
      <c r="A108" s="86"/>
      <c r="R108" s="86"/>
    </row>
    <row r="109" spans="1:18" s="7" customFormat="1" ht="23.1" customHeight="1" x14ac:dyDescent="0.15">
      <c r="A109" s="86"/>
      <c r="R109" s="86"/>
    </row>
    <row r="110" spans="1:18" s="7" customFormat="1" ht="23.1" customHeight="1" x14ac:dyDescent="0.15">
      <c r="A110" s="86"/>
      <c r="R110" s="86"/>
    </row>
    <row r="111" spans="1:18" s="7" customFormat="1" ht="23.1" customHeight="1" x14ac:dyDescent="0.15">
      <c r="A111" s="86"/>
      <c r="R111" s="86"/>
    </row>
    <row r="112" spans="1:18" s="7" customFormat="1" ht="23.1" customHeight="1" x14ac:dyDescent="0.15">
      <c r="A112" s="86"/>
      <c r="R112" s="86"/>
    </row>
    <row r="113" spans="1:18" s="7" customFormat="1" ht="23.1" customHeight="1" x14ac:dyDescent="0.15">
      <c r="A113" s="86"/>
      <c r="R113" s="86"/>
    </row>
    <row r="114" spans="1:18" s="7" customFormat="1" ht="23.1" customHeight="1" x14ac:dyDescent="0.15">
      <c r="A114" s="86"/>
      <c r="R114" s="86"/>
    </row>
    <row r="115" spans="1:18" s="7" customFormat="1" ht="23.1" customHeight="1" x14ac:dyDescent="0.15">
      <c r="A115" s="86"/>
      <c r="R115" s="86"/>
    </row>
    <row r="116" spans="1:18" s="7" customFormat="1" ht="23.1" customHeight="1" x14ac:dyDescent="0.15">
      <c r="A116" s="86"/>
      <c r="R116" s="86"/>
    </row>
    <row r="117" spans="1:18" s="7" customFormat="1" ht="23.1" customHeight="1" x14ac:dyDescent="0.15">
      <c r="A117" s="86"/>
      <c r="R117" s="86"/>
    </row>
    <row r="118" spans="1:18" s="7" customFormat="1" ht="23.1" customHeight="1" x14ac:dyDescent="0.15">
      <c r="A118" s="86"/>
      <c r="R118" s="86"/>
    </row>
    <row r="119" spans="1:18" s="7" customFormat="1" ht="23.1" customHeight="1" x14ac:dyDescent="0.15">
      <c r="A119" s="86"/>
      <c r="R119" s="86"/>
    </row>
    <row r="120" spans="1:18" s="7" customFormat="1" ht="23.1" customHeight="1" x14ac:dyDescent="0.15">
      <c r="A120" s="86"/>
      <c r="R120" s="86"/>
    </row>
    <row r="121" spans="1:18" s="7" customFormat="1" ht="23.1" customHeight="1" x14ac:dyDescent="0.15">
      <c r="A121" s="86"/>
      <c r="R121" s="86"/>
    </row>
    <row r="122" spans="1:18" s="7" customFormat="1" ht="23.1" customHeight="1" x14ac:dyDescent="0.15">
      <c r="A122" s="86"/>
      <c r="R122" s="86"/>
    </row>
    <row r="123" spans="1:18" s="7" customFormat="1" ht="23.1" customHeight="1" x14ac:dyDescent="0.15">
      <c r="A123" s="86"/>
      <c r="R123" s="86"/>
    </row>
    <row r="124" spans="1:18" s="7" customFormat="1" ht="23.1" customHeight="1" x14ac:dyDescent="0.15">
      <c r="A124" s="86"/>
      <c r="R124" s="86"/>
    </row>
    <row r="125" spans="1:18" s="7" customFormat="1" ht="23.1" customHeight="1" x14ac:dyDescent="0.15">
      <c r="A125" s="86"/>
      <c r="R125" s="86"/>
    </row>
    <row r="126" spans="1:18" s="7" customFormat="1" ht="23.1" customHeight="1" x14ac:dyDescent="0.15">
      <c r="A126" s="86"/>
      <c r="R126" s="86"/>
    </row>
    <row r="127" spans="1:18" s="7" customFormat="1" ht="23.1" customHeight="1" x14ac:dyDescent="0.15">
      <c r="A127" s="86"/>
      <c r="R127" s="86"/>
    </row>
    <row r="128" spans="1:18" s="7" customFormat="1" ht="23.1" customHeight="1" x14ac:dyDescent="0.15">
      <c r="A128" s="86"/>
      <c r="R128" s="86"/>
    </row>
    <row r="129" spans="1:18" s="7" customFormat="1" ht="23.1" customHeight="1" x14ac:dyDescent="0.15">
      <c r="A129" s="86"/>
      <c r="R129" s="86"/>
    </row>
    <row r="130" spans="1:18" s="7" customFormat="1" ht="23.1" customHeight="1" x14ac:dyDescent="0.15">
      <c r="A130" s="86"/>
      <c r="R130" s="86"/>
    </row>
    <row r="131" spans="1:18" s="7" customFormat="1" ht="23.1" customHeight="1" x14ac:dyDescent="0.15">
      <c r="A131" s="86"/>
      <c r="R131" s="86"/>
    </row>
    <row r="132" spans="1:18" s="7" customFormat="1" ht="23.1" customHeight="1" x14ac:dyDescent="0.15">
      <c r="A132" s="86"/>
      <c r="R132" s="86"/>
    </row>
    <row r="133" spans="1:18" s="7" customFormat="1" ht="23.1" customHeight="1" x14ac:dyDescent="0.15">
      <c r="A133" s="86"/>
      <c r="R133" s="86"/>
    </row>
    <row r="134" spans="1:18" s="7" customFormat="1" ht="23.1" customHeight="1" x14ac:dyDescent="0.15">
      <c r="A134" s="86"/>
      <c r="R134" s="86"/>
    </row>
    <row r="135" spans="1:18" s="7" customFormat="1" ht="23.1" customHeight="1" x14ac:dyDescent="0.15">
      <c r="A135" s="86"/>
      <c r="R135" s="86"/>
    </row>
    <row r="136" spans="1:18" s="7" customFormat="1" ht="23.1" customHeight="1" x14ac:dyDescent="0.15">
      <c r="A136" s="86"/>
      <c r="R136" s="86"/>
    </row>
    <row r="137" spans="1:18" s="7" customFormat="1" ht="23.1" customHeight="1" x14ac:dyDescent="0.15">
      <c r="A137" s="86"/>
      <c r="R137" s="86"/>
    </row>
    <row r="138" spans="1:18" s="7" customFormat="1" ht="23.1" customHeight="1" x14ac:dyDescent="0.15">
      <c r="A138" s="86"/>
      <c r="R138" s="86"/>
    </row>
    <row r="139" spans="1:18" s="7" customFormat="1" ht="23.1" customHeight="1" x14ac:dyDescent="0.15">
      <c r="A139" s="86"/>
      <c r="R139" s="86"/>
    </row>
    <row r="140" spans="1:18" s="7" customFormat="1" ht="23.1" customHeight="1" x14ac:dyDescent="0.15">
      <c r="A140" s="86"/>
      <c r="R140" s="86"/>
    </row>
    <row r="141" spans="1:18" s="7" customFormat="1" ht="23.1" customHeight="1" x14ac:dyDescent="0.15">
      <c r="A141" s="86"/>
      <c r="R141" s="86"/>
    </row>
    <row r="142" spans="1:18" s="7" customFormat="1" ht="23.1" customHeight="1" x14ac:dyDescent="0.15">
      <c r="A142" s="86"/>
      <c r="R142" s="86"/>
    </row>
    <row r="143" spans="1:18" s="7" customFormat="1" ht="23.1" customHeight="1" x14ac:dyDescent="0.15">
      <c r="A143" s="86"/>
      <c r="R143" s="86"/>
    </row>
    <row r="144" spans="1:18" s="7" customFormat="1" ht="23.1" customHeight="1" x14ac:dyDescent="0.15">
      <c r="A144" s="86"/>
      <c r="R144" s="86"/>
    </row>
    <row r="145" spans="1:18" s="7" customFormat="1" ht="23.1" customHeight="1" x14ac:dyDescent="0.15">
      <c r="A145" s="86"/>
      <c r="R145" s="86"/>
    </row>
    <row r="146" spans="1:18" s="7" customFormat="1" ht="23.1" customHeight="1" x14ac:dyDescent="0.15">
      <c r="A146" s="86"/>
      <c r="R146" s="86"/>
    </row>
    <row r="147" spans="1:18" s="7" customFormat="1" ht="23.1" customHeight="1" x14ac:dyDescent="0.15">
      <c r="A147" s="86"/>
      <c r="R147" s="86"/>
    </row>
    <row r="148" spans="1:18" s="7" customFormat="1" ht="23.1" customHeight="1" x14ac:dyDescent="0.15">
      <c r="A148" s="86"/>
      <c r="R148" s="86"/>
    </row>
    <row r="149" spans="1:18" s="7" customFormat="1" ht="23.1" customHeight="1" x14ac:dyDescent="0.15">
      <c r="A149" s="86"/>
      <c r="R149" s="86"/>
    </row>
    <row r="150" spans="1:18" s="7" customFormat="1" ht="23.1" customHeight="1" x14ac:dyDescent="0.15">
      <c r="A150" s="86"/>
      <c r="R150" s="86"/>
    </row>
    <row r="151" spans="1:18" s="7" customFormat="1" ht="23.1" customHeight="1" x14ac:dyDescent="0.15">
      <c r="A151" s="86"/>
      <c r="R151" s="86"/>
    </row>
    <row r="152" spans="1:18" s="7" customFormat="1" ht="23.1" customHeight="1" x14ac:dyDescent="0.15">
      <c r="A152" s="86"/>
      <c r="R152" s="86"/>
    </row>
    <row r="153" spans="1:18" s="7" customFormat="1" ht="23.1" customHeight="1" x14ac:dyDescent="0.15">
      <c r="A153" s="86"/>
      <c r="R153" s="86"/>
    </row>
    <row r="154" spans="1:18" s="7" customFormat="1" ht="23.1" customHeight="1" x14ac:dyDescent="0.15">
      <c r="A154" s="86"/>
      <c r="R154" s="86"/>
    </row>
    <row r="155" spans="1:18" s="7" customFormat="1" ht="23.1" customHeight="1" x14ac:dyDescent="0.15">
      <c r="A155" s="86"/>
      <c r="R155" s="86"/>
    </row>
    <row r="156" spans="1:18" s="7" customFormat="1" ht="23.1" customHeight="1" x14ac:dyDescent="0.15">
      <c r="A156" s="86"/>
      <c r="R156" s="86"/>
    </row>
    <row r="157" spans="1:18" s="7" customFormat="1" ht="23.1" customHeight="1" x14ac:dyDescent="0.15">
      <c r="A157" s="86"/>
      <c r="R157" s="86"/>
    </row>
    <row r="158" spans="1:18" s="7" customFormat="1" ht="23.1" customHeight="1" x14ac:dyDescent="0.15">
      <c r="A158" s="86"/>
      <c r="R158" s="86"/>
    </row>
    <row r="159" spans="1:18" s="7" customFormat="1" ht="23.1" customHeight="1" x14ac:dyDescent="0.15">
      <c r="A159" s="86"/>
      <c r="R159" s="86"/>
    </row>
    <row r="160" spans="1:18" s="7" customFormat="1" ht="23.1" customHeight="1" x14ac:dyDescent="0.15">
      <c r="A160" s="86"/>
      <c r="R160" s="86"/>
    </row>
    <row r="161" spans="1:18" s="7" customFormat="1" ht="23.1" customHeight="1" x14ac:dyDescent="0.15">
      <c r="A161" s="86"/>
      <c r="R161" s="86"/>
    </row>
    <row r="162" spans="1:18" s="7" customFormat="1" ht="23.1" customHeight="1" x14ac:dyDescent="0.15">
      <c r="A162" s="86"/>
      <c r="R162" s="86"/>
    </row>
    <row r="163" spans="1:18" s="7" customFormat="1" ht="23.1" customHeight="1" x14ac:dyDescent="0.15">
      <c r="A163" s="86"/>
      <c r="R163" s="86"/>
    </row>
    <row r="164" spans="1:18" s="7" customFormat="1" ht="23.1" customHeight="1" x14ac:dyDescent="0.15">
      <c r="A164" s="86"/>
      <c r="R164" s="86"/>
    </row>
    <row r="165" spans="1:18" s="7" customFormat="1" ht="23.1" customHeight="1" x14ac:dyDescent="0.15">
      <c r="A165" s="86"/>
      <c r="R165" s="86"/>
    </row>
    <row r="166" spans="1:18" s="7" customFormat="1" ht="23.1" customHeight="1" x14ac:dyDescent="0.15">
      <c r="A166" s="86"/>
      <c r="R166" s="86"/>
    </row>
    <row r="167" spans="1:18" s="7" customFormat="1" ht="23.1" customHeight="1" x14ac:dyDescent="0.15">
      <c r="A167" s="86"/>
      <c r="R167" s="86"/>
    </row>
    <row r="168" spans="1:18" s="7" customFormat="1" ht="23.1" customHeight="1" x14ac:dyDescent="0.15">
      <c r="A168" s="86"/>
      <c r="R168" s="86"/>
    </row>
    <row r="169" spans="1:18" s="7" customFormat="1" ht="23.1" customHeight="1" x14ac:dyDescent="0.15">
      <c r="A169" s="86"/>
      <c r="R169" s="86"/>
    </row>
    <row r="170" spans="1:18" s="7" customFormat="1" ht="23.1" customHeight="1" x14ac:dyDescent="0.15">
      <c r="A170" s="86"/>
      <c r="R170" s="86"/>
    </row>
    <row r="171" spans="1:18" s="7" customFormat="1" ht="23.1" customHeight="1" x14ac:dyDescent="0.15">
      <c r="A171" s="86"/>
      <c r="R171" s="86"/>
    </row>
    <row r="172" spans="1:18" s="7" customFormat="1" ht="23.1" customHeight="1" x14ac:dyDescent="0.15">
      <c r="A172" s="86"/>
      <c r="R172" s="86"/>
    </row>
    <row r="173" spans="1:18" s="7" customFormat="1" ht="23.1" customHeight="1" x14ac:dyDescent="0.15">
      <c r="A173" s="86"/>
      <c r="R173" s="86"/>
    </row>
    <row r="174" spans="1:18" s="7" customFormat="1" ht="23.1" customHeight="1" x14ac:dyDescent="0.15">
      <c r="A174" s="86"/>
      <c r="R174" s="86"/>
    </row>
    <row r="175" spans="1:18" s="7" customFormat="1" ht="23.1" customHeight="1" x14ac:dyDescent="0.15">
      <c r="A175" s="86"/>
      <c r="R175" s="86"/>
    </row>
    <row r="176" spans="1:18" s="7" customFormat="1" ht="23.1" customHeight="1" x14ac:dyDescent="0.15">
      <c r="A176" s="86"/>
      <c r="R176" s="86"/>
    </row>
    <row r="177" spans="1:18" s="7" customFormat="1" ht="23.1" customHeight="1" x14ac:dyDescent="0.15">
      <c r="A177" s="86"/>
      <c r="R177" s="86"/>
    </row>
    <row r="178" spans="1:18" s="7" customFormat="1" ht="23.1" customHeight="1" x14ac:dyDescent="0.15">
      <c r="A178" s="86"/>
      <c r="R178" s="86"/>
    </row>
    <row r="179" spans="1:18" s="7" customFormat="1" ht="23.1" customHeight="1" x14ac:dyDescent="0.15">
      <c r="A179" s="86"/>
      <c r="R179" s="86"/>
    </row>
    <row r="180" spans="1:18" s="7" customFormat="1" ht="23.1" customHeight="1" x14ac:dyDescent="0.15">
      <c r="A180" s="86"/>
      <c r="R180" s="86"/>
    </row>
    <row r="181" spans="1:18" s="7" customFormat="1" ht="23.1" customHeight="1" x14ac:dyDescent="0.15">
      <c r="A181" s="86"/>
      <c r="R181" s="86"/>
    </row>
    <row r="182" spans="1:18" s="7" customFormat="1" ht="23.1" customHeight="1" x14ac:dyDescent="0.15">
      <c r="A182" s="86"/>
      <c r="R182" s="86"/>
    </row>
    <row r="183" spans="1:18" s="7" customFormat="1" ht="23.1" customHeight="1" x14ac:dyDescent="0.15">
      <c r="A183" s="86"/>
      <c r="R183" s="86"/>
    </row>
    <row r="184" spans="1:18" s="7" customFormat="1" ht="23.1" customHeight="1" x14ac:dyDescent="0.15">
      <c r="A184" s="86"/>
      <c r="R184" s="86"/>
    </row>
    <row r="185" spans="1:18" s="7" customFormat="1" ht="23.1" customHeight="1" x14ac:dyDescent="0.15">
      <c r="A185" s="86"/>
      <c r="R185" s="86"/>
    </row>
    <row r="186" spans="1:18" s="7" customFormat="1" ht="23.1" customHeight="1" x14ac:dyDescent="0.15">
      <c r="A186" s="86"/>
      <c r="R186" s="86"/>
    </row>
    <row r="187" spans="1:18" s="7" customFormat="1" ht="23.1" customHeight="1" x14ac:dyDescent="0.15">
      <c r="A187" s="86"/>
      <c r="R187" s="86"/>
    </row>
    <row r="188" spans="1:18" s="7" customFormat="1" ht="23.1" customHeight="1" x14ac:dyDescent="0.15">
      <c r="A188" s="86"/>
      <c r="R188" s="86"/>
    </row>
    <row r="189" spans="1:18" s="7" customFormat="1" ht="23.1" customHeight="1" x14ac:dyDescent="0.15">
      <c r="A189" s="86"/>
      <c r="R189" s="86"/>
    </row>
    <row r="190" spans="1:18" s="7" customFormat="1" ht="23.1" customHeight="1" x14ac:dyDescent="0.15">
      <c r="A190" s="86"/>
      <c r="R190" s="86"/>
    </row>
    <row r="191" spans="1:18" s="7" customFormat="1" ht="23.1" customHeight="1" x14ac:dyDescent="0.15">
      <c r="A191" s="86"/>
      <c r="R191" s="86"/>
    </row>
    <row r="192" spans="1:18" s="7" customFormat="1" ht="23.1" customHeight="1" x14ac:dyDescent="0.15">
      <c r="A192" s="86"/>
      <c r="R192" s="86"/>
    </row>
    <row r="193" spans="1:18" s="7" customFormat="1" ht="23.1" customHeight="1" x14ac:dyDescent="0.15">
      <c r="A193" s="86"/>
      <c r="R193" s="86"/>
    </row>
    <row r="194" spans="1:18" s="7" customFormat="1" ht="23.1" customHeight="1" x14ac:dyDescent="0.15">
      <c r="A194" s="86"/>
      <c r="R194" s="86"/>
    </row>
    <row r="195" spans="1:18" s="7" customFormat="1" ht="23.1" customHeight="1" x14ac:dyDescent="0.15">
      <c r="A195" s="86"/>
      <c r="R195" s="86"/>
    </row>
    <row r="196" spans="1:18" s="7" customFormat="1" ht="23.1" customHeight="1" x14ac:dyDescent="0.15">
      <c r="A196" s="86"/>
      <c r="R196" s="86"/>
    </row>
    <row r="197" spans="1:18" s="7" customFormat="1" ht="23.1" customHeight="1" x14ac:dyDescent="0.15">
      <c r="A197" s="86"/>
      <c r="R197" s="86"/>
    </row>
    <row r="198" spans="1:18" s="7" customFormat="1" ht="23.1" customHeight="1" x14ac:dyDescent="0.15">
      <c r="A198" s="86"/>
      <c r="R198" s="86"/>
    </row>
    <row r="199" spans="1:18" s="7" customFormat="1" ht="23.1" customHeight="1" x14ac:dyDescent="0.15">
      <c r="A199" s="86"/>
      <c r="R199" s="86"/>
    </row>
    <row r="200" spans="1:18" s="7" customFormat="1" ht="23.1" customHeight="1" x14ac:dyDescent="0.15">
      <c r="A200" s="86"/>
      <c r="R200" s="86"/>
    </row>
    <row r="201" spans="1:18" s="7" customFormat="1" ht="23.1" customHeight="1" x14ac:dyDescent="0.15">
      <c r="A201" s="86"/>
      <c r="R201" s="86"/>
    </row>
    <row r="202" spans="1:18" s="7" customFormat="1" ht="23.1" customHeight="1" x14ac:dyDescent="0.15">
      <c r="A202" s="86"/>
      <c r="R202" s="86"/>
    </row>
    <row r="203" spans="1:18" s="7" customFormat="1" ht="23.1" customHeight="1" x14ac:dyDescent="0.15">
      <c r="A203" s="86"/>
      <c r="R203" s="86"/>
    </row>
    <row r="204" spans="1:18" s="7" customFormat="1" ht="23.1" customHeight="1" x14ac:dyDescent="0.15">
      <c r="A204" s="86"/>
      <c r="R204" s="86"/>
    </row>
    <row r="205" spans="1:18" s="7" customFormat="1" ht="23.1" customHeight="1" x14ac:dyDescent="0.15">
      <c r="A205" s="86"/>
      <c r="R205" s="86"/>
    </row>
    <row r="206" spans="1:18" s="7" customFormat="1" ht="23.1" customHeight="1" x14ac:dyDescent="0.15">
      <c r="A206" s="86"/>
      <c r="R206" s="86"/>
    </row>
    <row r="207" spans="1:18" s="7" customFormat="1" ht="23.1" customHeight="1" x14ac:dyDescent="0.15">
      <c r="A207" s="86"/>
      <c r="R207" s="86"/>
    </row>
    <row r="208" spans="1:18" s="7" customFormat="1" ht="23.1" customHeight="1" x14ac:dyDescent="0.15">
      <c r="A208" s="86"/>
      <c r="R208" s="86"/>
    </row>
    <row r="209" spans="1:18" s="7" customFormat="1" ht="23.1" customHeight="1" x14ac:dyDescent="0.15">
      <c r="A209" s="86"/>
      <c r="R209" s="86"/>
    </row>
    <row r="210" spans="1:18" s="7" customFormat="1" ht="23.1" customHeight="1" x14ac:dyDescent="0.15">
      <c r="A210" s="86"/>
      <c r="R210" s="86"/>
    </row>
    <row r="211" spans="1:18" s="7" customFormat="1" ht="23.1" customHeight="1" x14ac:dyDescent="0.15">
      <c r="A211" s="86"/>
      <c r="R211" s="86"/>
    </row>
    <row r="212" spans="1:18" s="7" customFormat="1" ht="23.1" customHeight="1" x14ac:dyDescent="0.15">
      <c r="A212" s="86"/>
      <c r="R212" s="86"/>
    </row>
    <row r="213" spans="1:18" s="7" customFormat="1" ht="23.1" customHeight="1" x14ac:dyDescent="0.15">
      <c r="A213" s="86"/>
      <c r="R213" s="86"/>
    </row>
    <row r="214" spans="1:18" s="7" customFormat="1" ht="23.1" customHeight="1" x14ac:dyDescent="0.15">
      <c r="A214" s="86"/>
      <c r="R214" s="86"/>
    </row>
    <row r="215" spans="1:18" s="7" customFormat="1" ht="23.1" customHeight="1" x14ac:dyDescent="0.15">
      <c r="A215" s="86"/>
      <c r="R215" s="86"/>
    </row>
    <row r="216" spans="1:18" s="7" customFormat="1" ht="23.1" customHeight="1" x14ac:dyDescent="0.15">
      <c r="A216" s="86"/>
      <c r="R216" s="86"/>
    </row>
    <row r="217" spans="1:18" s="7" customFormat="1" ht="23.1" customHeight="1" x14ac:dyDescent="0.15">
      <c r="A217" s="86"/>
      <c r="R217" s="86"/>
    </row>
    <row r="218" spans="1:18" s="7" customFormat="1" ht="23.1" customHeight="1" x14ac:dyDescent="0.15">
      <c r="A218" s="86"/>
      <c r="R218" s="86"/>
    </row>
    <row r="219" spans="1:18" s="7" customFormat="1" ht="23.1" customHeight="1" x14ac:dyDescent="0.15">
      <c r="A219" s="86"/>
      <c r="R219" s="86"/>
    </row>
    <row r="220" spans="1:18" s="7" customFormat="1" ht="23.1" customHeight="1" x14ac:dyDescent="0.15">
      <c r="A220" s="86"/>
      <c r="R220" s="86"/>
    </row>
    <row r="221" spans="1:18" s="7" customFormat="1" ht="23.1" customHeight="1" x14ac:dyDescent="0.15">
      <c r="A221" s="86"/>
      <c r="R221" s="86"/>
    </row>
    <row r="222" spans="1:18" s="7" customFormat="1" ht="23.1" customHeight="1" x14ac:dyDescent="0.15">
      <c r="A222" s="86"/>
      <c r="R222" s="86"/>
    </row>
    <row r="223" spans="1:18" s="7" customFormat="1" ht="23.1" customHeight="1" x14ac:dyDescent="0.15">
      <c r="A223" s="86"/>
      <c r="R223" s="86"/>
    </row>
    <row r="224" spans="1:18" s="7" customFormat="1" ht="23.1" customHeight="1" x14ac:dyDescent="0.15">
      <c r="A224" s="86"/>
      <c r="R224" s="86"/>
    </row>
    <row r="225" spans="1:18" s="7" customFormat="1" ht="23.1" customHeight="1" x14ac:dyDescent="0.15">
      <c r="A225" s="86"/>
      <c r="R225" s="86"/>
    </row>
    <row r="226" spans="1:18" s="7" customFormat="1" ht="23.1" customHeight="1" x14ac:dyDescent="0.15">
      <c r="A226" s="86"/>
      <c r="R226" s="86"/>
    </row>
    <row r="227" spans="1:18" s="7" customFormat="1" ht="23.1" customHeight="1" x14ac:dyDescent="0.15">
      <c r="A227" s="86"/>
      <c r="R227" s="86"/>
    </row>
    <row r="228" spans="1:18" s="7" customFormat="1" ht="23.1" customHeight="1" x14ac:dyDescent="0.15">
      <c r="A228" s="86"/>
      <c r="R228" s="86"/>
    </row>
    <row r="229" spans="1:18" s="7" customFormat="1" ht="23.1" customHeight="1" x14ac:dyDescent="0.15">
      <c r="A229" s="86"/>
      <c r="R229" s="86"/>
    </row>
    <row r="230" spans="1:18" s="7" customFormat="1" ht="23.1" customHeight="1" x14ac:dyDescent="0.15">
      <c r="A230" s="86"/>
      <c r="R230" s="86"/>
    </row>
    <row r="231" spans="1:18" s="7" customFormat="1" ht="23.1" customHeight="1" x14ac:dyDescent="0.15">
      <c r="A231" s="86"/>
      <c r="R231" s="86"/>
    </row>
    <row r="232" spans="1:18" s="7" customFormat="1" ht="23.1" customHeight="1" x14ac:dyDescent="0.15">
      <c r="A232" s="86"/>
      <c r="R232" s="86"/>
    </row>
    <row r="233" spans="1:18" s="7" customFormat="1" ht="23.1" customHeight="1" x14ac:dyDescent="0.15">
      <c r="A233" s="86"/>
      <c r="R233" s="86"/>
    </row>
    <row r="234" spans="1:18" s="7" customFormat="1" ht="23.1" customHeight="1" x14ac:dyDescent="0.15">
      <c r="A234" s="86"/>
      <c r="R234" s="86"/>
    </row>
    <row r="235" spans="1:18" s="7" customFormat="1" ht="23.1" customHeight="1" x14ac:dyDescent="0.15">
      <c r="A235" s="86"/>
      <c r="R235" s="86"/>
    </row>
    <row r="236" spans="1:18" s="7" customFormat="1" ht="23.1" customHeight="1" x14ac:dyDescent="0.15">
      <c r="A236" s="86"/>
      <c r="R236" s="86"/>
    </row>
    <row r="237" spans="1:18" s="7" customFormat="1" ht="23.1" customHeight="1" x14ac:dyDescent="0.15">
      <c r="A237" s="86"/>
      <c r="R237" s="86"/>
    </row>
    <row r="238" spans="1:18" s="7" customFormat="1" ht="23.1" customHeight="1" x14ac:dyDescent="0.15">
      <c r="A238" s="86"/>
      <c r="R238" s="86"/>
    </row>
    <row r="239" spans="1:18" s="7" customFormat="1" ht="23.1" customHeight="1" x14ac:dyDescent="0.15">
      <c r="A239" s="86"/>
      <c r="R239" s="86"/>
    </row>
    <row r="240" spans="1:18" s="7" customFormat="1" ht="23.1" customHeight="1" x14ac:dyDescent="0.15">
      <c r="A240" s="86"/>
      <c r="R240" s="86"/>
    </row>
    <row r="241" spans="1:18" s="7" customFormat="1" ht="23.1" customHeight="1" x14ac:dyDescent="0.15">
      <c r="A241" s="86"/>
      <c r="R241" s="86"/>
    </row>
    <row r="242" spans="1:18" s="7" customFormat="1" ht="23.1" customHeight="1" x14ac:dyDescent="0.15">
      <c r="A242" s="86"/>
      <c r="R242" s="86"/>
    </row>
    <row r="243" spans="1:18" s="7" customFormat="1" ht="23.1" customHeight="1" x14ac:dyDescent="0.15">
      <c r="A243" s="86"/>
      <c r="R243" s="86"/>
    </row>
    <row r="244" spans="1:18" s="7" customFormat="1" ht="23.1" customHeight="1" x14ac:dyDescent="0.15">
      <c r="A244" s="86"/>
      <c r="R244" s="86"/>
    </row>
    <row r="245" spans="1:18" s="7" customFormat="1" ht="23.1" customHeight="1" x14ac:dyDescent="0.15">
      <c r="A245" s="86"/>
      <c r="R245" s="86"/>
    </row>
    <row r="246" spans="1:18" s="7" customFormat="1" ht="23.1" customHeight="1" x14ac:dyDescent="0.15">
      <c r="A246" s="86"/>
      <c r="R246" s="86"/>
    </row>
    <row r="247" spans="1:18" s="7" customFormat="1" ht="23.1" customHeight="1" x14ac:dyDescent="0.15">
      <c r="A247" s="86"/>
      <c r="R247" s="86"/>
    </row>
  </sheetData>
  <mergeCells count="2">
    <mergeCell ref="C3:D3"/>
    <mergeCell ref="F5:F7"/>
  </mergeCells>
  <phoneticPr fontId="2"/>
  <printOptions horizontalCentered="1"/>
  <pageMargins left="0.78740157480314965" right="0.78740157480314965" top="0.59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S247"/>
  <sheetViews>
    <sheetView showGridLines="0" view="pageBreakPreview" zoomScale="55" zoomScaleNormal="100" zoomScaleSheetLayoutView="50" workbookViewId="0">
      <pane xSplit="2" ySplit="12" topLeftCell="C93" activePane="bottomRight" state="frozen"/>
      <selection pane="topRight"/>
      <selection pane="bottomLeft"/>
      <selection pane="bottomRight" activeCell="P110" sqref="P110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62" customFormat="1" ht="30.95" customHeight="1" x14ac:dyDescent="0.15">
      <c r="A1" s="384" t="s">
        <v>990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</row>
    <row r="2" spans="1:19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 t="s">
        <v>648</v>
      </c>
      <c r="R2" s="87"/>
      <c r="S2" s="132"/>
    </row>
    <row r="3" spans="1:19" s="120" customFormat="1" ht="24.95" customHeight="1" x14ac:dyDescent="0.15">
      <c r="A3" s="17" t="s">
        <v>487</v>
      </c>
      <c r="B3" s="18"/>
      <c r="C3" s="2479" t="s">
        <v>611</v>
      </c>
      <c r="D3" s="2193"/>
      <c r="E3" s="497" t="s">
        <v>732</v>
      </c>
      <c r="F3" s="498"/>
      <c r="G3" s="133" t="s">
        <v>0</v>
      </c>
      <c r="H3" s="468"/>
      <c r="I3" s="133" t="s">
        <v>591</v>
      </c>
      <c r="J3" s="468"/>
      <c r="K3" s="133" t="s">
        <v>592</v>
      </c>
      <c r="L3" s="390"/>
      <c r="M3" s="390"/>
      <c r="N3" s="390"/>
      <c r="O3" s="468"/>
      <c r="P3" s="192" t="s">
        <v>360</v>
      </c>
      <c r="Q3" s="89"/>
      <c r="R3" s="20" t="s">
        <v>487</v>
      </c>
    </row>
    <row r="4" spans="1:19" s="120" customFormat="1" ht="24.95" customHeight="1" x14ac:dyDescent="0.15">
      <c r="A4" s="26" t="s">
        <v>488</v>
      </c>
      <c r="B4" s="27"/>
      <c r="C4" s="499"/>
      <c r="D4" s="283"/>
      <c r="E4" s="500" t="s">
        <v>603</v>
      </c>
      <c r="F4" s="501"/>
      <c r="G4" s="5"/>
      <c r="H4" s="5"/>
      <c r="I4" s="5"/>
      <c r="J4" s="5"/>
      <c r="K4" s="5"/>
      <c r="L4" s="135"/>
      <c r="M4" s="32"/>
      <c r="N4" s="496"/>
      <c r="O4" s="366"/>
      <c r="P4" s="92"/>
      <c r="Q4" s="250"/>
      <c r="R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502" t="s">
        <v>599</v>
      </c>
      <c r="D5" s="273" t="s">
        <v>605</v>
      </c>
      <c r="E5" s="5"/>
      <c r="F5" s="2238" t="s">
        <v>735</v>
      </c>
      <c r="G5" s="24" t="s">
        <v>473</v>
      </c>
      <c r="H5" s="24" t="s">
        <v>480</v>
      </c>
      <c r="I5" s="24" t="s">
        <v>473</v>
      </c>
      <c r="J5" s="24" t="s">
        <v>480</v>
      </c>
      <c r="K5" s="24" t="s">
        <v>473</v>
      </c>
      <c r="L5" s="24" t="s">
        <v>480</v>
      </c>
      <c r="M5" s="5"/>
      <c r="N5" s="135"/>
      <c r="O5" s="5"/>
      <c r="P5" s="93" t="s">
        <v>473</v>
      </c>
      <c r="Q5" s="182" t="s">
        <v>596</v>
      </c>
      <c r="R5" s="29" t="s">
        <v>489</v>
      </c>
    </row>
    <row r="6" spans="1:19" s="120" customFormat="1" ht="24.95" customHeight="1" x14ac:dyDescent="0.15">
      <c r="A6" s="26" t="s">
        <v>490</v>
      </c>
      <c r="B6" s="27"/>
      <c r="C6" s="502"/>
      <c r="D6" s="273"/>
      <c r="E6" s="24" t="s">
        <v>473</v>
      </c>
      <c r="F6" s="2457"/>
      <c r="G6" s="24"/>
      <c r="H6" s="24"/>
      <c r="I6" s="24"/>
      <c r="J6" s="24"/>
      <c r="K6" s="24"/>
      <c r="L6" s="24"/>
      <c r="M6" s="24" t="s">
        <v>481</v>
      </c>
      <c r="N6" s="39" t="s">
        <v>610</v>
      </c>
      <c r="O6" s="24" t="s">
        <v>369</v>
      </c>
      <c r="P6" s="93"/>
      <c r="Q6" s="182"/>
      <c r="R6" s="29" t="s">
        <v>490</v>
      </c>
    </row>
    <row r="7" spans="1:19" s="120" customFormat="1" ht="24.95" customHeight="1" thickBot="1" x14ac:dyDescent="0.2">
      <c r="A7" s="49" t="s">
        <v>491</v>
      </c>
      <c r="B7" s="50"/>
      <c r="C7" s="503"/>
      <c r="D7" s="379"/>
      <c r="E7" s="46"/>
      <c r="F7" s="2480"/>
      <c r="G7" s="46"/>
      <c r="H7" s="46"/>
      <c r="I7" s="46"/>
      <c r="J7" s="46"/>
      <c r="K7" s="46"/>
      <c r="L7" s="46"/>
      <c r="M7" s="46"/>
      <c r="N7" s="138"/>
      <c r="O7" s="46"/>
      <c r="P7" s="95"/>
      <c r="Q7" s="186"/>
      <c r="R7" s="56" t="s">
        <v>491</v>
      </c>
    </row>
    <row r="8" spans="1:19" s="120" customFormat="1" ht="30" customHeight="1" x14ac:dyDescent="0.15">
      <c r="A8" s="269"/>
      <c r="B8" s="99" t="s">
        <v>1</v>
      </c>
      <c r="C8" s="1340">
        <v>6106795</v>
      </c>
      <c r="D8" s="1126">
        <v>127064896372</v>
      </c>
      <c r="E8" s="1320">
        <v>58</v>
      </c>
      <c r="F8" s="1320">
        <v>184650</v>
      </c>
      <c r="G8" s="1320">
        <v>175185</v>
      </c>
      <c r="H8" s="1320">
        <v>2142178386</v>
      </c>
      <c r="I8" s="1320">
        <v>0</v>
      </c>
      <c r="J8" s="1320">
        <v>0</v>
      </c>
      <c r="K8" s="1320">
        <v>6282038</v>
      </c>
      <c r="L8" s="1320">
        <v>129207074758</v>
      </c>
      <c r="M8" s="1320">
        <v>103157690107</v>
      </c>
      <c r="N8" s="1320">
        <v>18073519939</v>
      </c>
      <c r="O8" s="1320">
        <v>7975864712</v>
      </c>
      <c r="P8" s="1320">
        <v>301082</v>
      </c>
      <c r="Q8" s="1327">
        <v>8310221464</v>
      </c>
      <c r="R8" s="270"/>
    </row>
    <row r="9" spans="1:19" s="120" customFormat="1" ht="30" customHeight="1" x14ac:dyDescent="0.15">
      <c r="A9" s="64"/>
      <c r="B9" s="30" t="s">
        <v>817</v>
      </c>
      <c r="C9" s="1338">
        <v>6101868</v>
      </c>
      <c r="D9" s="1124">
        <v>126936760882</v>
      </c>
      <c r="E9" s="1130">
        <v>50</v>
      </c>
      <c r="F9" s="1130">
        <v>171650</v>
      </c>
      <c r="G9" s="1130">
        <v>175041</v>
      </c>
      <c r="H9" s="1130">
        <v>2139048541</v>
      </c>
      <c r="I9" s="1130">
        <v>0</v>
      </c>
      <c r="J9" s="1130">
        <v>0</v>
      </c>
      <c r="K9" s="1130">
        <v>6276959</v>
      </c>
      <c r="L9" s="1130">
        <v>129075809423</v>
      </c>
      <c r="M9" s="1130">
        <v>103052830826</v>
      </c>
      <c r="N9" s="1130">
        <v>18054158282</v>
      </c>
      <c r="O9" s="1130">
        <v>7968820315</v>
      </c>
      <c r="P9" s="1130">
        <v>300750</v>
      </c>
      <c r="Q9" s="1328">
        <v>8299839624</v>
      </c>
      <c r="R9" s="271"/>
    </row>
    <row r="10" spans="1:19" s="120" customFormat="1" ht="30" customHeight="1" x14ac:dyDescent="0.15">
      <c r="A10" s="64"/>
      <c r="B10" s="30" t="s">
        <v>818</v>
      </c>
      <c r="C10" s="1338">
        <v>4927</v>
      </c>
      <c r="D10" s="1124">
        <v>128135490</v>
      </c>
      <c r="E10" s="1130">
        <v>8</v>
      </c>
      <c r="F10" s="1130">
        <v>13000</v>
      </c>
      <c r="G10" s="1130">
        <v>144</v>
      </c>
      <c r="H10" s="1130">
        <v>3129845</v>
      </c>
      <c r="I10" s="1130">
        <v>0</v>
      </c>
      <c r="J10" s="1130">
        <v>0</v>
      </c>
      <c r="K10" s="1130">
        <v>5079</v>
      </c>
      <c r="L10" s="1130">
        <v>131265335</v>
      </c>
      <c r="M10" s="1130">
        <v>104859281</v>
      </c>
      <c r="N10" s="1130">
        <v>19361657</v>
      </c>
      <c r="O10" s="1130">
        <v>7044397</v>
      </c>
      <c r="P10" s="1130">
        <v>332</v>
      </c>
      <c r="Q10" s="1328">
        <v>10381840</v>
      </c>
      <c r="R10" s="271"/>
    </row>
    <row r="11" spans="1:19" s="120" customFormat="1" ht="30" customHeight="1" x14ac:dyDescent="0.15">
      <c r="A11" s="64"/>
      <c r="B11" s="30" t="s">
        <v>819</v>
      </c>
      <c r="C11" s="1123">
        <v>5799786</v>
      </c>
      <c r="D11" s="1120">
        <v>120673748181</v>
      </c>
      <c r="E11" s="1021">
        <v>5</v>
      </c>
      <c r="F11" s="1021">
        <v>16850</v>
      </c>
      <c r="G11" s="1021">
        <v>169751</v>
      </c>
      <c r="H11" s="1021">
        <v>2074852372</v>
      </c>
      <c r="I11" s="1021">
        <v>0</v>
      </c>
      <c r="J11" s="1021">
        <v>0</v>
      </c>
      <c r="K11" s="1021">
        <v>5969542</v>
      </c>
      <c r="L11" s="1021">
        <v>122748600553</v>
      </c>
      <c r="M11" s="1021">
        <v>97999734322</v>
      </c>
      <c r="N11" s="1021">
        <v>17172216794</v>
      </c>
      <c r="O11" s="1021">
        <v>7576649437</v>
      </c>
      <c r="P11" s="1021">
        <v>286699</v>
      </c>
      <c r="Q11" s="1020">
        <v>7902269313</v>
      </c>
      <c r="R11" s="271"/>
    </row>
    <row r="12" spans="1:19" s="120" customFormat="1" ht="30" customHeight="1" x14ac:dyDescent="0.15">
      <c r="A12" s="188"/>
      <c r="B12" s="148" t="s">
        <v>820</v>
      </c>
      <c r="C12" s="1341">
        <v>302082</v>
      </c>
      <c r="D12" s="1121">
        <v>6263012701</v>
      </c>
      <c r="E12" s="1321">
        <v>45</v>
      </c>
      <c r="F12" s="1321">
        <v>154800</v>
      </c>
      <c r="G12" s="1321">
        <v>5290</v>
      </c>
      <c r="H12" s="1321">
        <v>64196169</v>
      </c>
      <c r="I12" s="1321">
        <v>0</v>
      </c>
      <c r="J12" s="1321">
        <v>0</v>
      </c>
      <c r="K12" s="1321">
        <v>307417</v>
      </c>
      <c r="L12" s="1321">
        <v>6327208870</v>
      </c>
      <c r="M12" s="1321">
        <v>5053096504</v>
      </c>
      <c r="N12" s="1321">
        <v>881941488</v>
      </c>
      <c r="O12" s="1321">
        <v>392170878</v>
      </c>
      <c r="P12" s="1321">
        <v>14051</v>
      </c>
      <c r="Q12" s="1330">
        <v>397570311</v>
      </c>
      <c r="R12" s="272"/>
    </row>
    <row r="13" spans="1:19" s="6" customFormat="1" ht="23.1" customHeight="1" x14ac:dyDescent="0.15">
      <c r="A13" s="61">
        <v>1</v>
      </c>
      <c r="B13" s="96" t="s">
        <v>821</v>
      </c>
      <c r="C13" s="1126">
        <v>980912</v>
      </c>
      <c r="D13" s="1126">
        <v>19091538423</v>
      </c>
      <c r="E13" s="1320">
        <v>0</v>
      </c>
      <c r="F13" s="1320">
        <v>0</v>
      </c>
      <c r="G13" s="1320">
        <v>28757</v>
      </c>
      <c r="H13" s="1320">
        <v>338164410</v>
      </c>
      <c r="I13" s="1320">
        <v>0</v>
      </c>
      <c r="J13" s="1320">
        <v>0</v>
      </c>
      <c r="K13" s="1320">
        <v>1009669</v>
      </c>
      <c r="L13" s="1320">
        <v>19429702833</v>
      </c>
      <c r="M13" s="1320">
        <v>15507117014</v>
      </c>
      <c r="N13" s="1320">
        <v>2716230314</v>
      </c>
      <c r="O13" s="1320">
        <v>1206355505</v>
      </c>
      <c r="P13" s="1320">
        <v>43099</v>
      </c>
      <c r="Q13" s="1327">
        <v>1193694080</v>
      </c>
      <c r="R13" s="63">
        <v>1</v>
      </c>
    </row>
    <row r="14" spans="1:19" s="6" customFormat="1" ht="23.1" customHeight="1" x14ac:dyDescent="0.15">
      <c r="A14" s="64">
        <v>2</v>
      </c>
      <c r="B14" s="97" t="s">
        <v>823</v>
      </c>
      <c r="C14" s="1124">
        <v>84496</v>
      </c>
      <c r="D14" s="1124">
        <v>1883107571</v>
      </c>
      <c r="E14" s="1130">
        <v>0</v>
      </c>
      <c r="F14" s="1130">
        <v>0</v>
      </c>
      <c r="G14" s="1130">
        <v>2648</v>
      </c>
      <c r="H14" s="1130">
        <v>37938163</v>
      </c>
      <c r="I14" s="1130">
        <v>0</v>
      </c>
      <c r="J14" s="1130">
        <v>0</v>
      </c>
      <c r="K14" s="1130">
        <v>87144</v>
      </c>
      <c r="L14" s="1130">
        <v>1921045734</v>
      </c>
      <c r="M14" s="1130">
        <v>1532325941</v>
      </c>
      <c r="N14" s="1130">
        <v>277361699</v>
      </c>
      <c r="O14" s="1130">
        <v>111358094</v>
      </c>
      <c r="P14" s="1130">
        <v>3984</v>
      </c>
      <c r="Q14" s="1328">
        <v>108136732</v>
      </c>
      <c r="R14" s="59">
        <v>2</v>
      </c>
    </row>
    <row r="15" spans="1:19" s="6" customFormat="1" ht="23.1" customHeight="1" x14ac:dyDescent="0.15">
      <c r="A15" s="64">
        <v>3</v>
      </c>
      <c r="B15" s="97" t="s">
        <v>825</v>
      </c>
      <c r="C15" s="1124">
        <v>376577</v>
      </c>
      <c r="D15" s="1124">
        <v>7276647004</v>
      </c>
      <c r="E15" s="1130">
        <v>0</v>
      </c>
      <c r="F15" s="1130">
        <v>0</v>
      </c>
      <c r="G15" s="1130">
        <v>13069</v>
      </c>
      <c r="H15" s="1130">
        <v>177664830</v>
      </c>
      <c r="I15" s="1130">
        <v>0</v>
      </c>
      <c r="J15" s="1130">
        <v>0</v>
      </c>
      <c r="K15" s="1130">
        <v>389646</v>
      </c>
      <c r="L15" s="1130">
        <v>7454311834</v>
      </c>
      <c r="M15" s="1130">
        <v>5948500119</v>
      </c>
      <c r="N15" s="1130">
        <v>1040501044</v>
      </c>
      <c r="O15" s="1130">
        <v>465310671</v>
      </c>
      <c r="P15" s="1130">
        <v>17579</v>
      </c>
      <c r="Q15" s="1328">
        <v>452832315</v>
      </c>
      <c r="R15" s="59">
        <v>3</v>
      </c>
    </row>
    <row r="16" spans="1:19" s="6" customFormat="1" ht="23.1" customHeight="1" x14ac:dyDescent="0.15">
      <c r="A16" s="64">
        <v>4</v>
      </c>
      <c r="B16" s="97" t="s">
        <v>827</v>
      </c>
      <c r="C16" s="1120">
        <v>624294</v>
      </c>
      <c r="D16" s="1120">
        <v>13045374857</v>
      </c>
      <c r="E16" s="1021">
        <v>0</v>
      </c>
      <c r="F16" s="1021">
        <v>0</v>
      </c>
      <c r="G16" s="1021">
        <v>21119</v>
      </c>
      <c r="H16" s="1021">
        <v>286841532</v>
      </c>
      <c r="I16" s="1021">
        <v>0</v>
      </c>
      <c r="J16" s="1021">
        <v>0</v>
      </c>
      <c r="K16" s="1021">
        <v>645413</v>
      </c>
      <c r="L16" s="1021">
        <v>13332216389</v>
      </c>
      <c r="M16" s="1021">
        <v>10640838912</v>
      </c>
      <c r="N16" s="1021">
        <v>1915584168</v>
      </c>
      <c r="O16" s="1021">
        <v>775793309</v>
      </c>
      <c r="P16" s="1021">
        <v>33671</v>
      </c>
      <c r="Q16" s="1020">
        <v>912427467</v>
      </c>
      <c r="R16" s="59">
        <v>4</v>
      </c>
    </row>
    <row r="17" spans="1:18" s="6" customFormat="1" ht="23.1" customHeight="1" x14ac:dyDescent="0.15">
      <c r="A17" s="64">
        <v>5</v>
      </c>
      <c r="B17" s="97" t="s">
        <v>829</v>
      </c>
      <c r="C17" s="1121">
        <v>64250</v>
      </c>
      <c r="D17" s="1121">
        <v>1356335518</v>
      </c>
      <c r="E17" s="1321">
        <v>0</v>
      </c>
      <c r="F17" s="1321">
        <v>0</v>
      </c>
      <c r="G17" s="1321">
        <v>974</v>
      </c>
      <c r="H17" s="1321">
        <v>12321292</v>
      </c>
      <c r="I17" s="1321">
        <v>0</v>
      </c>
      <c r="J17" s="1321">
        <v>0</v>
      </c>
      <c r="K17" s="1321">
        <v>65224</v>
      </c>
      <c r="L17" s="1321">
        <v>1368656810</v>
      </c>
      <c r="M17" s="1321">
        <v>1091901606</v>
      </c>
      <c r="N17" s="1321">
        <v>197984091</v>
      </c>
      <c r="O17" s="1321">
        <v>78771113</v>
      </c>
      <c r="P17" s="1321">
        <v>3056</v>
      </c>
      <c r="Q17" s="1330">
        <v>90136456</v>
      </c>
      <c r="R17" s="59">
        <v>5</v>
      </c>
    </row>
    <row r="18" spans="1:18" s="6" customFormat="1" ht="23.1" customHeight="1" x14ac:dyDescent="0.15">
      <c r="A18" s="61">
        <v>6</v>
      </c>
      <c r="B18" s="96" t="s">
        <v>831</v>
      </c>
      <c r="C18" s="1126">
        <v>144270</v>
      </c>
      <c r="D18" s="1126">
        <v>3172767246</v>
      </c>
      <c r="E18" s="1320">
        <v>0</v>
      </c>
      <c r="F18" s="1320">
        <v>0</v>
      </c>
      <c r="G18" s="1320">
        <v>2416</v>
      </c>
      <c r="H18" s="1320">
        <v>28533379</v>
      </c>
      <c r="I18" s="1320">
        <v>0</v>
      </c>
      <c r="J18" s="1320">
        <v>0</v>
      </c>
      <c r="K18" s="1320">
        <v>146686</v>
      </c>
      <c r="L18" s="1320">
        <v>3201300625</v>
      </c>
      <c r="M18" s="1320">
        <v>2553789134</v>
      </c>
      <c r="N18" s="1320">
        <v>461558793</v>
      </c>
      <c r="O18" s="1320">
        <v>185952698</v>
      </c>
      <c r="P18" s="1320">
        <v>7003</v>
      </c>
      <c r="Q18" s="1327">
        <v>212592625</v>
      </c>
      <c r="R18" s="63">
        <v>6</v>
      </c>
    </row>
    <row r="19" spans="1:18" s="6" customFormat="1" ht="23.1" customHeight="1" x14ac:dyDescent="0.15">
      <c r="A19" s="64">
        <v>7</v>
      </c>
      <c r="B19" s="97" t="s">
        <v>833</v>
      </c>
      <c r="C19" s="1124">
        <v>475355</v>
      </c>
      <c r="D19" s="1124">
        <v>10117096670</v>
      </c>
      <c r="E19" s="1130">
        <v>1</v>
      </c>
      <c r="F19" s="1130">
        <v>1450</v>
      </c>
      <c r="G19" s="1130">
        <v>19021</v>
      </c>
      <c r="H19" s="1130">
        <v>245543745</v>
      </c>
      <c r="I19" s="1130">
        <v>0</v>
      </c>
      <c r="J19" s="1130">
        <v>0</v>
      </c>
      <c r="K19" s="1130">
        <v>494377</v>
      </c>
      <c r="L19" s="1130">
        <v>10362640415</v>
      </c>
      <c r="M19" s="1130">
        <v>8268095853</v>
      </c>
      <c r="N19" s="1130">
        <v>1482871061</v>
      </c>
      <c r="O19" s="1130">
        <v>611673501</v>
      </c>
      <c r="P19" s="1130">
        <v>25622</v>
      </c>
      <c r="Q19" s="1328">
        <v>691163862</v>
      </c>
      <c r="R19" s="59">
        <v>7</v>
      </c>
    </row>
    <row r="20" spans="1:18" s="6" customFormat="1" ht="23.1" customHeight="1" x14ac:dyDescent="0.15">
      <c r="A20" s="64">
        <v>8</v>
      </c>
      <c r="B20" s="97" t="s">
        <v>835</v>
      </c>
      <c r="C20" s="1124">
        <v>155374</v>
      </c>
      <c r="D20" s="1124">
        <v>3551342723</v>
      </c>
      <c r="E20" s="1130">
        <v>1</v>
      </c>
      <c r="F20" s="1130">
        <v>3600</v>
      </c>
      <c r="G20" s="1130">
        <v>4896</v>
      </c>
      <c r="H20" s="1130">
        <v>61241832</v>
      </c>
      <c r="I20" s="1130">
        <v>0</v>
      </c>
      <c r="J20" s="1130">
        <v>0</v>
      </c>
      <c r="K20" s="1130">
        <v>160271</v>
      </c>
      <c r="L20" s="1130">
        <v>3612584555</v>
      </c>
      <c r="M20" s="1130">
        <v>2880836620</v>
      </c>
      <c r="N20" s="1130">
        <v>517624909</v>
      </c>
      <c r="O20" s="1130">
        <v>214123026</v>
      </c>
      <c r="P20" s="1130">
        <v>8722</v>
      </c>
      <c r="Q20" s="1328">
        <v>235582629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1120">
        <v>83134</v>
      </c>
      <c r="D21" s="1120">
        <v>1975583292</v>
      </c>
      <c r="E21" s="1021">
        <v>0</v>
      </c>
      <c r="F21" s="1021">
        <v>0</v>
      </c>
      <c r="G21" s="1021">
        <v>3451</v>
      </c>
      <c r="H21" s="1021">
        <v>15723813</v>
      </c>
      <c r="I21" s="1021">
        <v>0</v>
      </c>
      <c r="J21" s="1021">
        <v>0</v>
      </c>
      <c r="K21" s="1021">
        <v>86585</v>
      </c>
      <c r="L21" s="1021">
        <v>1991307105</v>
      </c>
      <c r="M21" s="1021">
        <v>1605662013</v>
      </c>
      <c r="N21" s="1021">
        <v>266650014</v>
      </c>
      <c r="O21" s="1021">
        <v>118995078</v>
      </c>
      <c r="P21" s="1021">
        <v>3847</v>
      </c>
      <c r="Q21" s="1020">
        <v>123468903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1121">
        <v>106684</v>
      </c>
      <c r="D22" s="1121">
        <v>2027457888</v>
      </c>
      <c r="E22" s="1321">
        <v>0</v>
      </c>
      <c r="F22" s="1321">
        <v>0</v>
      </c>
      <c r="G22" s="1321">
        <v>2085</v>
      </c>
      <c r="H22" s="1321">
        <v>26521095</v>
      </c>
      <c r="I22" s="1321">
        <v>0</v>
      </c>
      <c r="J22" s="1321">
        <v>0</v>
      </c>
      <c r="K22" s="1321">
        <v>108769</v>
      </c>
      <c r="L22" s="1321">
        <v>2053978983</v>
      </c>
      <c r="M22" s="1321">
        <v>1639395984</v>
      </c>
      <c r="N22" s="1321">
        <v>289420378</v>
      </c>
      <c r="O22" s="1321">
        <v>125162621</v>
      </c>
      <c r="P22" s="1321">
        <v>4383</v>
      </c>
      <c r="Q22" s="1330">
        <v>129045546</v>
      </c>
      <c r="R22" s="7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1119">
        <v>96524</v>
      </c>
      <c r="D23" s="1119">
        <v>2030280264</v>
      </c>
      <c r="E23" s="1322">
        <v>0</v>
      </c>
      <c r="F23" s="1322">
        <v>0</v>
      </c>
      <c r="G23" s="1322">
        <v>1720</v>
      </c>
      <c r="H23" s="1322">
        <v>20754502</v>
      </c>
      <c r="I23" s="1322">
        <v>0</v>
      </c>
      <c r="J23" s="1322">
        <v>0</v>
      </c>
      <c r="K23" s="1322">
        <v>98244</v>
      </c>
      <c r="L23" s="1322">
        <v>2051034766</v>
      </c>
      <c r="M23" s="1322">
        <v>1635941833</v>
      </c>
      <c r="N23" s="1322">
        <v>184042266</v>
      </c>
      <c r="O23" s="1322">
        <v>231050667</v>
      </c>
      <c r="P23" s="1322">
        <v>4775</v>
      </c>
      <c r="Q23" s="1331">
        <v>136830099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1120">
        <v>188874</v>
      </c>
      <c r="D24" s="1120">
        <v>3750809965</v>
      </c>
      <c r="E24" s="1021">
        <v>0</v>
      </c>
      <c r="F24" s="1021">
        <v>0</v>
      </c>
      <c r="G24" s="1021">
        <v>5550</v>
      </c>
      <c r="H24" s="1021">
        <v>53662966</v>
      </c>
      <c r="I24" s="1021">
        <v>0</v>
      </c>
      <c r="J24" s="1021">
        <v>0</v>
      </c>
      <c r="K24" s="1021">
        <v>194424</v>
      </c>
      <c r="L24" s="1021">
        <v>3804472931</v>
      </c>
      <c r="M24" s="1021">
        <v>3036812440</v>
      </c>
      <c r="N24" s="1021">
        <v>536117258</v>
      </c>
      <c r="O24" s="1021">
        <v>231543233</v>
      </c>
      <c r="P24" s="1021">
        <v>9190</v>
      </c>
      <c r="Q24" s="1020">
        <v>230066707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1120">
        <v>55404</v>
      </c>
      <c r="D25" s="1120">
        <v>1205560375</v>
      </c>
      <c r="E25" s="1021">
        <v>0</v>
      </c>
      <c r="F25" s="1021">
        <v>0</v>
      </c>
      <c r="G25" s="1021">
        <v>795</v>
      </c>
      <c r="H25" s="1021">
        <v>13465801</v>
      </c>
      <c r="I25" s="1021">
        <v>0</v>
      </c>
      <c r="J25" s="1021">
        <v>0</v>
      </c>
      <c r="K25" s="1021">
        <v>56199</v>
      </c>
      <c r="L25" s="1021">
        <v>1219026176</v>
      </c>
      <c r="M25" s="1021">
        <v>972703093</v>
      </c>
      <c r="N25" s="1021">
        <v>163663526</v>
      </c>
      <c r="O25" s="1021">
        <v>82659557</v>
      </c>
      <c r="P25" s="1021">
        <v>3206</v>
      </c>
      <c r="Q25" s="1020">
        <v>78274323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1120">
        <v>35535</v>
      </c>
      <c r="D26" s="1120">
        <v>884681584</v>
      </c>
      <c r="E26" s="1021">
        <v>0</v>
      </c>
      <c r="F26" s="1021">
        <v>0</v>
      </c>
      <c r="G26" s="1021">
        <v>791</v>
      </c>
      <c r="H26" s="1021">
        <v>11045789</v>
      </c>
      <c r="I26" s="1021">
        <v>0</v>
      </c>
      <c r="J26" s="1021">
        <v>0</v>
      </c>
      <c r="K26" s="1021">
        <v>36326</v>
      </c>
      <c r="L26" s="1021">
        <v>895727373</v>
      </c>
      <c r="M26" s="1021">
        <v>714079241</v>
      </c>
      <c r="N26" s="1021">
        <v>132503530</v>
      </c>
      <c r="O26" s="1021">
        <v>49144602</v>
      </c>
      <c r="P26" s="1021">
        <v>1715</v>
      </c>
      <c r="Q26" s="1020">
        <v>50378970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1121">
        <v>48089</v>
      </c>
      <c r="D27" s="1121">
        <v>1242050619</v>
      </c>
      <c r="E27" s="1321">
        <v>0</v>
      </c>
      <c r="F27" s="1321">
        <v>0</v>
      </c>
      <c r="G27" s="1321">
        <v>2153</v>
      </c>
      <c r="H27" s="1321">
        <v>28214435</v>
      </c>
      <c r="I27" s="1321">
        <v>0</v>
      </c>
      <c r="J27" s="1321">
        <v>0</v>
      </c>
      <c r="K27" s="1321">
        <v>50242</v>
      </c>
      <c r="L27" s="1321">
        <v>1270265054</v>
      </c>
      <c r="M27" s="1321">
        <v>1020317156</v>
      </c>
      <c r="N27" s="1321">
        <v>177504054</v>
      </c>
      <c r="O27" s="1321">
        <v>72443844</v>
      </c>
      <c r="P27" s="1321">
        <v>3114</v>
      </c>
      <c r="Q27" s="1330">
        <v>84853481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850</v>
      </c>
      <c r="C28" s="1119">
        <v>161775</v>
      </c>
      <c r="D28" s="1119">
        <v>3301996001</v>
      </c>
      <c r="E28" s="1322">
        <v>3</v>
      </c>
      <c r="F28" s="1322">
        <v>11800</v>
      </c>
      <c r="G28" s="1322">
        <v>6384</v>
      </c>
      <c r="H28" s="1322">
        <v>72169945</v>
      </c>
      <c r="I28" s="1322">
        <v>0</v>
      </c>
      <c r="J28" s="1322">
        <v>0</v>
      </c>
      <c r="K28" s="1322">
        <v>168162</v>
      </c>
      <c r="L28" s="1322">
        <v>3374165946</v>
      </c>
      <c r="M28" s="1322">
        <v>2697413910</v>
      </c>
      <c r="N28" s="1322">
        <v>479069616</v>
      </c>
      <c r="O28" s="1322">
        <v>197682420</v>
      </c>
      <c r="P28" s="1322">
        <v>8096</v>
      </c>
      <c r="Q28" s="1331">
        <v>223456426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1120">
        <v>355196</v>
      </c>
      <c r="D29" s="1120">
        <v>7813870061</v>
      </c>
      <c r="E29" s="1021">
        <v>0</v>
      </c>
      <c r="F29" s="1021">
        <v>0</v>
      </c>
      <c r="G29" s="1021">
        <v>12111</v>
      </c>
      <c r="H29" s="1021">
        <v>143932933</v>
      </c>
      <c r="I29" s="1021">
        <v>0</v>
      </c>
      <c r="J29" s="1021">
        <v>0</v>
      </c>
      <c r="K29" s="1021">
        <v>367307</v>
      </c>
      <c r="L29" s="1021">
        <v>7957802994</v>
      </c>
      <c r="M29" s="1021">
        <v>6347283861</v>
      </c>
      <c r="N29" s="1021">
        <v>1145168187</v>
      </c>
      <c r="O29" s="1021">
        <v>465350946</v>
      </c>
      <c r="P29" s="1021">
        <v>19446</v>
      </c>
      <c r="Q29" s="1020">
        <v>528698173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1120">
        <v>22420</v>
      </c>
      <c r="D30" s="1120">
        <v>553132040</v>
      </c>
      <c r="E30" s="1021">
        <v>0</v>
      </c>
      <c r="F30" s="1021">
        <v>0</v>
      </c>
      <c r="G30" s="1021">
        <v>521</v>
      </c>
      <c r="H30" s="1021">
        <v>6439974</v>
      </c>
      <c r="I30" s="1021">
        <v>0</v>
      </c>
      <c r="J30" s="1021">
        <v>0</v>
      </c>
      <c r="K30" s="1021">
        <v>22941</v>
      </c>
      <c r="L30" s="1021">
        <v>559572014</v>
      </c>
      <c r="M30" s="1021">
        <v>446240983</v>
      </c>
      <c r="N30" s="1021">
        <v>58297641</v>
      </c>
      <c r="O30" s="1021">
        <v>55033390</v>
      </c>
      <c r="P30" s="1021">
        <v>1525</v>
      </c>
      <c r="Q30" s="1020">
        <v>39374057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1120">
        <v>277953</v>
      </c>
      <c r="D31" s="1120">
        <v>5689552076</v>
      </c>
      <c r="E31" s="1021">
        <v>0</v>
      </c>
      <c r="F31" s="1021">
        <v>0</v>
      </c>
      <c r="G31" s="1021">
        <v>3789</v>
      </c>
      <c r="H31" s="1021">
        <v>51614120</v>
      </c>
      <c r="I31" s="1021">
        <v>0</v>
      </c>
      <c r="J31" s="1021">
        <v>0</v>
      </c>
      <c r="K31" s="1021">
        <v>281742</v>
      </c>
      <c r="L31" s="1021">
        <v>5741166196</v>
      </c>
      <c r="M31" s="1021">
        <v>4580673761</v>
      </c>
      <c r="N31" s="1021">
        <v>835276075</v>
      </c>
      <c r="O31" s="1021">
        <v>325216360</v>
      </c>
      <c r="P31" s="1021">
        <v>13108</v>
      </c>
      <c r="Q31" s="1020">
        <v>352590478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1121">
        <v>154319</v>
      </c>
      <c r="D32" s="1121">
        <v>3179476406</v>
      </c>
      <c r="E32" s="1321">
        <v>0</v>
      </c>
      <c r="F32" s="1321">
        <v>0</v>
      </c>
      <c r="G32" s="1321">
        <v>4866</v>
      </c>
      <c r="H32" s="1321">
        <v>61512463</v>
      </c>
      <c r="I32" s="1321">
        <v>0</v>
      </c>
      <c r="J32" s="1321">
        <v>0</v>
      </c>
      <c r="K32" s="1321">
        <v>159185</v>
      </c>
      <c r="L32" s="1321">
        <v>3240988869</v>
      </c>
      <c r="M32" s="1321">
        <v>2585081229</v>
      </c>
      <c r="N32" s="1321">
        <v>328722067</v>
      </c>
      <c r="O32" s="1321">
        <v>327185573</v>
      </c>
      <c r="P32" s="1321">
        <v>7124</v>
      </c>
      <c r="Q32" s="1330">
        <v>204092463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860</v>
      </c>
      <c r="C33" s="1119">
        <v>210326</v>
      </c>
      <c r="D33" s="1119">
        <v>4139307096</v>
      </c>
      <c r="E33" s="1322">
        <v>0</v>
      </c>
      <c r="F33" s="1322">
        <v>0</v>
      </c>
      <c r="G33" s="1322">
        <v>6293</v>
      </c>
      <c r="H33" s="1322">
        <v>78285953</v>
      </c>
      <c r="I33" s="1322">
        <v>0</v>
      </c>
      <c r="J33" s="1322">
        <v>0</v>
      </c>
      <c r="K33" s="1322">
        <v>216619</v>
      </c>
      <c r="L33" s="1322">
        <v>4217593049</v>
      </c>
      <c r="M33" s="1322">
        <v>3366143079</v>
      </c>
      <c r="N33" s="1322">
        <v>600696254</v>
      </c>
      <c r="O33" s="1322">
        <v>250753716</v>
      </c>
      <c r="P33" s="1322">
        <v>9323</v>
      </c>
      <c r="Q33" s="1331">
        <v>279524911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862</v>
      </c>
      <c r="C34" s="1120">
        <v>148935</v>
      </c>
      <c r="D34" s="1120">
        <v>3023841904</v>
      </c>
      <c r="E34" s="1021">
        <v>0</v>
      </c>
      <c r="F34" s="1021">
        <v>0</v>
      </c>
      <c r="G34" s="1021">
        <v>4467</v>
      </c>
      <c r="H34" s="1021">
        <v>53032982</v>
      </c>
      <c r="I34" s="1021">
        <v>0</v>
      </c>
      <c r="J34" s="1021">
        <v>0</v>
      </c>
      <c r="K34" s="1021">
        <v>153402</v>
      </c>
      <c r="L34" s="1021">
        <v>3076874886</v>
      </c>
      <c r="M34" s="1021">
        <v>2457491827</v>
      </c>
      <c r="N34" s="1021">
        <v>434116196</v>
      </c>
      <c r="O34" s="1021">
        <v>185266863</v>
      </c>
      <c r="P34" s="1021">
        <v>6926</v>
      </c>
      <c r="Q34" s="1020">
        <v>194800357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863</v>
      </c>
      <c r="C35" s="1120">
        <v>37089</v>
      </c>
      <c r="D35" s="1120">
        <v>900856453</v>
      </c>
      <c r="E35" s="1021">
        <v>0</v>
      </c>
      <c r="F35" s="1021">
        <v>0</v>
      </c>
      <c r="G35" s="1021">
        <v>425</v>
      </c>
      <c r="H35" s="1021">
        <v>5486773</v>
      </c>
      <c r="I35" s="1021">
        <v>0</v>
      </c>
      <c r="J35" s="1021">
        <v>0</v>
      </c>
      <c r="K35" s="1021">
        <v>37514</v>
      </c>
      <c r="L35" s="1021">
        <v>906343226</v>
      </c>
      <c r="M35" s="1021">
        <v>723105617</v>
      </c>
      <c r="N35" s="1021">
        <v>133417456</v>
      </c>
      <c r="O35" s="1021">
        <v>49820153</v>
      </c>
      <c r="P35" s="1021">
        <v>2521</v>
      </c>
      <c r="Q35" s="1020">
        <v>66971770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1120">
        <v>113841</v>
      </c>
      <c r="D36" s="1120">
        <v>2519166838</v>
      </c>
      <c r="E36" s="1021">
        <v>0</v>
      </c>
      <c r="F36" s="1021">
        <v>0</v>
      </c>
      <c r="G36" s="1021">
        <v>3992</v>
      </c>
      <c r="H36" s="1021">
        <v>44885532</v>
      </c>
      <c r="I36" s="1021">
        <v>0</v>
      </c>
      <c r="J36" s="1021">
        <v>0</v>
      </c>
      <c r="K36" s="1021">
        <v>117833</v>
      </c>
      <c r="L36" s="1021">
        <v>2564052370</v>
      </c>
      <c r="M36" s="1021">
        <v>2057711006</v>
      </c>
      <c r="N36" s="1021">
        <v>362878187</v>
      </c>
      <c r="O36" s="1021">
        <v>143463177</v>
      </c>
      <c r="P36" s="1021">
        <v>6231</v>
      </c>
      <c r="Q36" s="1020">
        <v>186736124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1121">
        <v>88566</v>
      </c>
      <c r="D37" s="1121">
        <v>1929034162</v>
      </c>
      <c r="E37" s="1321">
        <v>0</v>
      </c>
      <c r="F37" s="1321">
        <v>0</v>
      </c>
      <c r="G37" s="1321">
        <v>1522</v>
      </c>
      <c r="H37" s="1321">
        <v>13954520</v>
      </c>
      <c r="I37" s="1321">
        <v>0</v>
      </c>
      <c r="J37" s="1321">
        <v>0</v>
      </c>
      <c r="K37" s="1321">
        <v>90088</v>
      </c>
      <c r="L37" s="1321">
        <v>1942988682</v>
      </c>
      <c r="M37" s="1321">
        <v>1549789162</v>
      </c>
      <c r="N37" s="1321">
        <v>277974923</v>
      </c>
      <c r="O37" s="1321">
        <v>115224597</v>
      </c>
      <c r="P37" s="1321">
        <v>4297</v>
      </c>
      <c r="Q37" s="1330">
        <v>127380379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869</v>
      </c>
      <c r="C38" s="1119">
        <v>59611</v>
      </c>
      <c r="D38" s="1119">
        <v>1297749496</v>
      </c>
      <c r="E38" s="1322">
        <v>0</v>
      </c>
      <c r="F38" s="1322">
        <v>0</v>
      </c>
      <c r="G38" s="1322">
        <v>988</v>
      </c>
      <c r="H38" s="1322">
        <v>13733866</v>
      </c>
      <c r="I38" s="1322">
        <v>0</v>
      </c>
      <c r="J38" s="1322">
        <v>0</v>
      </c>
      <c r="K38" s="1322">
        <v>60599</v>
      </c>
      <c r="L38" s="1322">
        <v>1311483362</v>
      </c>
      <c r="M38" s="1322">
        <v>1046578787</v>
      </c>
      <c r="N38" s="1322">
        <v>186176082</v>
      </c>
      <c r="O38" s="1322">
        <v>78728493</v>
      </c>
      <c r="P38" s="1322">
        <v>2737</v>
      </c>
      <c r="Q38" s="1331">
        <v>82243871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1120">
        <v>96404</v>
      </c>
      <c r="D39" s="1120">
        <v>1996660746</v>
      </c>
      <c r="E39" s="1021">
        <v>0</v>
      </c>
      <c r="F39" s="1021">
        <v>0</v>
      </c>
      <c r="G39" s="1021">
        <v>3976</v>
      </c>
      <c r="H39" s="1021">
        <v>45662079</v>
      </c>
      <c r="I39" s="1021">
        <v>0</v>
      </c>
      <c r="J39" s="1021">
        <v>0</v>
      </c>
      <c r="K39" s="1021">
        <v>100380</v>
      </c>
      <c r="L39" s="1021">
        <v>2042322825</v>
      </c>
      <c r="M39" s="1021">
        <v>1644258732</v>
      </c>
      <c r="N39" s="1021">
        <v>270752118</v>
      </c>
      <c r="O39" s="1021">
        <v>127311975</v>
      </c>
      <c r="P39" s="1021">
        <v>4933</v>
      </c>
      <c r="Q39" s="1020">
        <v>134307501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1123">
        <v>106275</v>
      </c>
      <c r="D40" s="1120">
        <v>2099654034</v>
      </c>
      <c r="E40" s="1021">
        <v>0</v>
      </c>
      <c r="F40" s="1021">
        <v>0</v>
      </c>
      <c r="G40" s="1021">
        <v>2398</v>
      </c>
      <c r="H40" s="1021">
        <v>31238782</v>
      </c>
      <c r="I40" s="1021">
        <v>0</v>
      </c>
      <c r="J40" s="1021">
        <v>0</v>
      </c>
      <c r="K40" s="1021">
        <v>108673</v>
      </c>
      <c r="L40" s="1021">
        <v>2130892816</v>
      </c>
      <c r="M40" s="1021">
        <v>1698580500</v>
      </c>
      <c r="N40" s="1021">
        <v>305278986</v>
      </c>
      <c r="O40" s="1021">
        <v>127033330</v>
      </c>
      <c r="P40" s="1021">
        <v>4599</v>
      </c>
      <c r="Q40" s="1020">
        <v>129448404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1120">
        <v>24910</v>
      </c>
      <c r="D41" s="1120">
        <v>474465052</v>
      </c>
      <c r="E41" s="1021">
        <v>0</v>
      </c>
      <c r="F41" s="1021">
        <v>0</v>
      </c>
      <c r="G41" s="1021">
        <v>470</v>
      </c>
      <c r="H41" s="1021">
        <v>5004057</v>
      </c>
      <c r="I41" s="1021">
        <v>0</v>
      </c>
      <c r="J41" s="1021">
        <v>0</v>
      </c>
      <c r="K41" s="1021">
        <v>25380</v>
      </c>
      <c r="L41" s="1021">
        <v>479469109</v>
      </c>
      <c r="M41" s="1021">
        <v>382742064</v>
      </c>
      <c r="N41" s="1021">
        <v>67038007</v>
      </c>
      <c r="O41" s="1021">
        <v>29689038</v>
      </c>
      <c r="P41" s="1021">
        <v>1121</v>
      </c>
      <c r="Q41" s="1020">
        <v>28332425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877</v>
      </c>
      <c r="C42" s="1121">
        <v>70669</v>
      </c>
      <c r="D42" s="1121">
        <v>1543152942</v>
      </c>
      <c r="E42" s="1321">
        <v>0</v>
      </c>
      <c r="F42" s="1321">
        <v>0</v>
      </c>
      <c r="G42" s="1321">
        <v>1538</v>
      </c>
      <c r="H42" s="1321">
        <v>14071435</v>
      </c>
      <c r="I42" s="1321">
        <v>0</v>
      </c>
      <c r="J42" s="1321">
        <v>0</v>
      </c>
      <c r="K42" s="1321">
        <v>72207</v>
      </c>
      <c r="L42" s="1321">
        <v>1557224377</v>
      </c>
      <c r="M42" s="1321">
        <v>1242273321</v>
      </c>
      <c r="N42" s="1321">
        <v>226555708</v>
      </c>
      <c r="O42" s="1321">
        <v>88395348</v>
      </c>
      <c r="P42" s="1321">
        <v>3905</v>
      </c>
      <c r="Q42" s="1330">
        <v>106213043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879</v>
      </c>
      <c r="C43" s="1119">
        <v>40453</v>
      </c>
      <c r="D43" s="1119">
        <v>771147678</v>
      </c>
      <c r="E43" s="1322">
        <v>0</v>
      </c>
      <c r="F43" s="1322">
        <v>0</v>
      </c>
      <c r="G43" s="1322">
        <v>675</v>
      </c>
      <c r="H43" s="1322">
        <v>6038659</v>
      </c>
      <c r="I43" s="1322">
        <v>0</v>
      </c>
      <c r="J43" s="1322">
        <v>0</v>
      </c>
      <c r="K43" s="1322">
        <v>41128</v>
      </c>
      <c r="L43" s="1322">
        <v>777186337</v>
      </c>
      <c r="M43" s="1322">
        <v>620631528</v>
      </c>
      <c r="N43" s="1322">
        <v>108753296</v>
      </c>
      <c r="O43" s="1322">
        <v>47801513</v>
      </c>
      <c r="P43" s="1322">
        <v>1625</v>
      </c>
      <c r="Q43" s="1331">
        <v>49340483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1120">
        <v>50236</v>
      </c>
      <c r="D44" s="1120">
        <v>1051019048</v>
      </c>
      <c r="E44" s="1021">
        <v>0</v>
      </c>
      <c r="F44" s="1021">
        <v>0</v>
      </c>
      <c r="G44" s="1021">
        <v>1429</v>
      </c>
      <c r="H44" s="1021">
        <v>15228083</v>
      </c>
      <c r="I44" s="1021">
        <v>0</v>
      </c>
      <c r="J44" s="1021">
        <v>0</v>
      </c>
      <c r="K44" s="1021">
        <v>51665</v>
      </c>
      <c r="L44" s="1021">
        <v>1066247131</v>
      </c>
      <c r="M44" s="1021">
        <v>850573820</v>
      </c>
      <c r="N44" s="1021">
        <v>151295113</v>
      </c>
      <c r="O44" s="1021">
        <v>64378198</v>
      </c>
      <c r="P44" s="1021">
        <v>2402</v>
      </c>
      <c r="Q44" s="1020">
        <v>64353199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1120">
        <v>57815</v>
      </c>
      <c r="D45" s="1120">
        <v>1267414134</v>
      </c>
      <c r="E45" s="1021">
        <v>0</v>
      </c>
      <c r="F45" s="1021">
        <v>0</v>
      </c>
      <c r="G45" s="1021">
        <v>977</v>
      </c>
      <c r="H45" s="1021">
        <v>10885636</v>
      </c>
      <c r="I45" s="1021">
        <v>0</v>
      </c>
      <c r="J45" s="1021">
        <v>0</v>
      </c>
      <c r="K45" s="1021">
        <v>58792</v>
      </c>
      <c r="L45" s="1021">
        <v>1278299770</v>
      </c>
      <c r="M45" s="1021">
        <v>1020140911</v>
      </c>
      <c r="N45" s="1021">
        <v>185826193</v>
      </c>
      <c r="O45" s="1021">
        <v>72332666</v>
      </c>
      <c r="P45" s="1021">
        <v>3118</v>
      </c>
      <c r="Q45" s="1020">
        <v>87291300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1120">
        <v>25278</v>
      </c>
      <c r="D46" s="1120">
        <v>516364900</v>
      </c>
      <c r="E46" s="1021">
        <v>0</v>
      </c>
      <c r="F46" s="1021">
        <v>0</v>
      </c>
      <c r="G46" s="1021">
        <v>291</v>
      </c>
      <c r="H46" s="1021">
        <v>2419174</v>
      </c>
      <c r="I46" s="1021">
        <v>0</v>
      </c>
      <c r="J46" s="1021">
        <v>0</v>
      </c>
      <c r="K46" s="1021">
        <v>25569</v>
      </c>
      <c r="L46" s="1021">
        <v>518784074</v>
      </c>
      <c r="M46" s="1021">
        <v>416508676</v>
      </c>
      <c r="N46" s="1021">
        <v>74163373</v>
      </c>
      <c r="O46" s="1021">
        <v>28112025</v>
      </c>
      <c r="P46" s="1021">
        <v>1191</v>
      </c>
      <c r="Q46" s="1020">
        <v>38550616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1121">
        <v>13887</v>
      </c>
      <c r="D47" s="1121">
        <v>243569452</v>
      </c>
      <c r="E47" s="1321">
        <v>0</v>
      </c>
      <c r="F47" s="1321">
        <v>0</v>
      </c>
      <c r="G47" s="1321">
        <v>131</v>
      </c>
      <c r="H47" s="1321">
        <v>1196867</v>
      </c>
      <c r="I47" s="1321">
        <v>0</v>
      </c>
      <c r="J47" s="1321">
        <v>0</v>
      </c>
      <c r="K47" s="1321">
        <v>14018</v>
      </c>
      <c r="L47" s="1321">
        <v>244766319</v>
      </c>
      <c r="M47" s="1321">
        <v>194572793</v>
      </c>
      <c r="N47" s="1321">
        <v>33656725</v>
      </c>
      <c r="O47" s="1321">
        <v>16536801</v>
      </c>
      <c r="P47" s="1321">
        <v>469</v>
      </c>
      <c r="Q47" s="1330">
        <v>12400807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888</v>
      </c>
      <c r="C48" s="1119">
        <v>9545</v>
      </c>
      <c r="D48" s="1119">
        <v>172724922</v>
      </c>
      <c r="E48" s="1322">
        <v>0</v>
      </c>
      <c r="F48" s="1322">
        <v>0</v>
      </c>
      <c r="G48" s="1322">
        <v>145</v>
      </c>
      <c r="H48" s="1322">
        <v>1728098</v>
      </c>
      <c r="I48" s="1322">
        <v>0</v>
      </c>
      <c r="J48" s="1322">
        <v>0</v>
      </c>
      <c r="K48" s="1322">
        <v>9690</v>
      </c>
      <c r="L48" s="1322">
        <v>174453020</v>
      </c>
      <c r="M48" s="1322">
        <v>139230836</v>
      </c>
      <c r="N48" s="1322">
        <v>24026845</v>
      </c>
      <c r="O48" s="1322">
        <v>11195339</v>
      </c>
      <c r="P48" s="1322">
        <v>377</v>
      </c>
      <c r="Q48" s="1331">
        <v>9758016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1120">
        <v>18028</v>
      </c>
      <c r="D49" s="1120">
        <v>349513252</v>
      </c>
      <c r="E49" s="1021">
        <v>0</v>
      </c>
      <c r="F49" s="1021">
        <v>0</v>
      </c>
      <c r="G49" s="1021">
        <v>338</v>
      </c>
      <c r="H49" s="1021">
        <v>3570483</v>
      </c>
      <c r="I49" s="1021">
        <v>0</v>
      </c>
      <c r="J49" s="1021">
        <v>0</v>
      </c>
      <c r="K49" s="1021">
        <v>18366</v>
      </c>
      <c r="L49" s="1021">
        <v>353083735</v>
      </c>
      <c r="M49" s="1021">
        <v>281927302</v>
      </c>
      <c r="N49" s="1021">
        <v>50255312</v>
      </c>
      <c r="O49" s="1021">
        <v>20901121</v>
      </c>
      <c r="P49" s="1021">
        <v>681</v>
      </c>
      <c r="Q49" s="1020">
        <v>22522916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1120">
        <v>16431</v>
      </c>
      <c r="D50" s="1120">
        <v>316523192</v>
      </c>
      <c r="E50" s="1021">
        <v>0</v>
      </c>
      <c r="F50" s="1021">
        <v>0</v>
      </c>
      <c r="G50" s="1021">
        <v>266</v>
      </c>
      <c r="H50" s="1021">
        <v>4208153</v>
      </c>
      <c r="I50" s="1021">
        <v>0</v>
      </c>
      <c r="J50" s="1021">
        <v>0</v>
      </c>
      <c r="K50" s="1021">
        <v>16697</v>
      </c>
      <c r="L50" s="1021">
        <v>320731345</v>
      </c>
      <c r="M50" s="1021">
        <v>256043389</v>
      </c>
      <c r="N50" s="1021">
        <v>44394884</v>
      </c>
      <c r="O50" s="1021">
        <v>20293072</v>
      </c>
      <c r="P50" s="1021">
        <v>589</v>
      </c>
      <c r="Q50" s="1020">
        <v>18453465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1120">
        <v>9055</v>
      </c>
      <c r="D51" s="1120">
        <v>193098998</v>
      </c>
      <c r="E51" s="1021">
        <v>0</v>
      </c>
      <c r="F51" s="1021">
        <v>0</v>
      </c>
      <c r="G51" s="1021">
        <v>150</v>
      </c>
      <c r="H51" s="1021">
        <v>1273503</v>
      </c>
      <c r="I51" s="1021">
        <v>0</v>
      </c>
      <c r="J51" s="1021">
        <v>0</v>
      </c>
      <c r="K51" s="1021">
        <v>9205</v>
      </c>
      <c r="L51" s="1021">
        <v>194372501</v>
      </c>
      <c r="M51" s="1021">
        <v>155373806</v>
      </c>
      <c r="N51" s="1021">
        <v>27620939</v>
      </c>
      <c r="O51" s="1021">
        <v>11377756</v>
      </c>
      <c r="P51" s="1021">
        <v>446</v>
      </c>
      <c r="Q51" s="1020">
        <v>13786349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896</v>
      </c>
      <c r="C52" s="1121">
        <v>13133</v>
      </c>
      <c r="D52" s="1121">
        <v>244348584</v>
      </c>
      <c r="E52" s="1321">
        <v>0</v>
      </c>
      <c r="F52" s="1321">
        <v>0</v>
      </c>
      <c r="G52" s="1321">
        <v>199</v>
      </c>
      <c r="H52" s="1321">
        <v>1979787</v>
      </c>
      <c r="I52" s="1321">
        <v>0</v>
      </c>
      <c r="J52" s="1321">
        <v>0</v>
      </c>
      <c r="K52" s="1321">
        <v>13332</v>
      </c>
      <c r="L52" s="1321">
        <v>246328371</v>
      </c>
      <c r="M52" s="1321">
        <v>196560195</v>
      </c>
      <c r="N52" s="1321">
        <v>23820414</v>
      </c>
      <c r="O52" s="1321">
        <v>25947762</v>
      </c>
      <c r="P52" s="1321">
        <v>457</v>
      </c>
      <c r="Q52" s="1330">
        <v>16420933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897</v>
      </c>
      <c r="C53" s="1119">
        <v>51856</v>
      </c>
      <c r="D53" s="1119">
        <v>971506485</v>
      </c>
      <c r="E53" s="1322">
        <v>0</v>
      </c>
      <c r="F53" s="1322">
        <v>0</v>
      </c>
      <c r="G53" s="1322">
        <v>898</v>
      </c>
      <c r="H53" s="1322">
        <v>10760768</v>
      </c>
      <c r="I53" s="1322">
        <v>0</v>
      </c>
      <c r="J53" s="1322">
        <v>0</v>
      </c>
      <c r="K53" s="1322">
        <v>52754</v>
      </c>
      <c r="L53" s="1322">
        <v>982267253</v>
      </c>
      <c r="M53" s="1322">
        <v>784420405</v>
      </c>
      <c r="N53" s="1322">
        <v>134897908</v>
      </c>
      <c r="O53" s="1322">
        <v>62948940</v>
      </c>
      <c r="P53" s="1322">
        <v>2148</v>
      </c>
      <c r="Q53" s="1331">
        <v>56681475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1120">
        <v>21944</v>
      </c>
      <c r="D54" s="1120">
        <v>539592840</v>
      </c>
      <c r="E54" s="1021">
        <v>0</v>
      </c>
      <c r="F54" s="1021">
        <v>0</v>
      </c>
      <c r="G54" s="1021">
        <v>487</v>
      </c>
      <c r="H54" s="1021">
        <v>6284828</v>
      </c>
      <c r="I54" s="1021">
        <v>0</v>
      </c>
      <c r="J54" s="1021">
        <v>0</v>
      </c>
      <c r="K54" s="1021">
        <v>22431</v>
      </c>
      <c r="L54" s="1021">
        <v>545877668</v>
      </c>
      <c r="M54" s="1021">
        <v>435955239</v>
      </c>
      <c r="N54" s="1021">
        <v>79945859</v>
      </c>
      <c r="O54" s="1021">
        <v>29976570</v>
      </c>
      <c r="P54" s="1021">
        <v>1252</v>
      </c>
      <c r="Q54" s="1020">
        <v>37861006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1123">
        <v>7301</v>
      </c>
      <c r="D55" s="1120">
        <v>139310384</v>
      </c>
      <c r="E55" s="1021">
        <v>0</v>
      </c>
      <c r="F55" s="1021">
        <v>0</v>
      </c>
      <c r="G55" s="1021">
        <v>118</v>
      </c>
      <c r="H55" s="1021">
        <v>2049019</v>
      </c>
      <c r="I55" s="1021">
        <v>0</v>
      </c>
      <c r="J55" s="1021">
        <v>0</v>
      </c>
      <c r="K55" s="1021">
        <v>7419</v>
      </c>
      <c r="L55" s="1021">
        <v>141359403</v>
      </c>
      <c r="M55" s="1021">
        <v>112796171</v>
      </c>
      <c r="N55" s="1021">
        <v>19391288</v>
      </c>
      <c r="O55" s="1021">
        <v>9171944</v>
      </c>
      <c r="P55" s="1021">
        <v>355</v>
      </c>
      <c r="Q55" s="1020">
        <v>7874586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1120">
        <v>7440</v>
      </c>
      <c r="D56" s="1120">
        <v>149287934</v>
      </c>
      <c r="E56" s="1021">
        <v>0</v>
      </c>
      <c r="F56" s="1021">
        <v>0</v>
      </c>
      <c r="G56" s="1021">
        <v>181</v>
      </c>
      <c r="H56" s="1021">
        <v>1912353</v>
      </c>
      <c r="I56" s="1021">
        <v>0</v>
      </c>
      <c r="J56" s="1021">
        <v>0</v>
      </c>
      <c r="K56" s="1021">
        <v>7621</v>
      </c>
      <c r="L56" s="1021">
        <v>151200287</v>
      </c>
      <c r="M56" s="1021">
        <v>121630400</v>
      </c>
      <c r="N56" s="1021">
        <v>19774392</v>
      </c>
      <c r="O56" s="1021">
        <v>9795495</v>
      </c>
      <c r="P56" s="1021">
        <v>356</v>
      </c>
      <c r="Q56" s="1020">
        <v>8313385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1122">
        <v>15397</v>
      </c>
      <c r="D57" s="1122">
        <v>356007702</v>
      </c>
      <c r="E57" s="1326">
        <v>1</v>
      </c>
      <c r="F57" s="1326">
        <v>750</v>
      </c>
      <c r="G57" s="1326">
        <v>359</v>
      </c>
      <c r="H57" s="1326">
        <v>5335947</v>
      </c>
      <c r="I57" s="1326">
        <v>0</v>
      </c>
      <c r="J57" s="1326">
        <v>0</v>
      </c>
      <c r="K57" s="1326">
        <v>15757</v>
      </c>
      <c r="L57" s="1326">
        <v>361343649</v>
      </c>
      <c r="M57" s="1326">
        <v>288207470</v>
      </c>
      <c r="N57" s="1326">
        <v>51702091</v>
      </c>
      <c r="O57" s="1326">
        <v>21434088</v>
      </c>
      <c r="P57" s="1326">
        <v>824</v>
      </c>
      <c r="Q57" s="1333">
        <v>25000317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904</v>
      </c>
      <c r="C58" s="1120">
        <v>11796</v>
      </c>
      <c r="D58" s="1120">
        <v>318053770</v>
      </c>
      <c r="E58" s="1021">
        <v>0</v>
      </c>
      <c r="F58" s="1021">
        <v>0</v>
      </c>
      <c r="G58" s="1021">
        <v>311</v>
      </c>
      <c r="H58" s="1021">
        <v>3912535</v>
      </c>
      <c r="I58" s="1021">
        <v>0</v>
      </c>
      <c r="J58" s="1021">
        <v>0</v>
      </c>
      <c r="K58" s="1021">
        <v>12107</v>
      </c>
      <c r="L58" s="1021">
        <v>321966305</v>
      </c>
      <c r="M58" s="1021">
        <v>257033303</v>
      </c>
      <c r="N58" s="1021">
        <v>46859862</v>
      </c>
      <c r="O58" s="1021">
        <v>18073140</v>
      </c>
      <c r="P58" s="1021">
        <v>711</v>
      </c>
      <c r="Q58" s="1020">
        <v>23279865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906</v>
      </c>
      <c r="C59" s="1120">
        <v>57702</v>
      </c>
      <c r="D59" s="1120">
        <v>1213259379</v>
      </c>
      <c r="E59" s="1021">
        <v>0</v>
      </c>
      <c r="F59" s="1021">
        <v>0</v>
      </c>
      <c r="G59" s="1021">
        <v>859</v>
      </c>
      <c r="H59" s="1021">
        <v>9110397</v>
      </c>
      <c r="I59" s="1021">
        <v>0</v>
      </c>
      <c r="J59" s="1021">
        <v>0</v>
      </c>
      <c r="K59" s="1021">
        <v>58561</v>
      </c>
      <c r="L59" s="1021">
        <v>1222369776</v>
      </c>
      <c r="M59" s="1021">
        <v>974940866</v>
      </c>
      <c r="N59" s="1021">
        <v>177221340</v>
      </c>
      <c r="O59" s="1021">
        <v>70207570</v>
      </c>
      <c r="P59" s="1021">
        <v>2639</v>
      </c>
      <c r="Q59" s="1020">
        <v>71958820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908</v>
      </c>
      <c r="C60" s="1120">
        <v>9077</v>
      </c>
      <c r="D60" s="1120">
        <v>227500684</v>
      </c>
      <c r="E60" s="1021">
        <v>0</v>
      </c>
      <c r="F60" s="1021">
        <v>0</v>
      </c>
      <c r="G60" s="1021">
        <v>220</v>
      </c>
      <c r="H60" s="1021">
        <v>2578937</v>
      </c>
      <c r="I60" s="1021">
        <v>0</v>
      </c>
      <c r="J60" s="1021">
        <v>0</v>
      </c>
      <c r="K60" s="1021">
        <v>9297</v>
      </c>
      <c r="L60" s="1021">
        <v>230079621</v>
      </c>
      <c r="M60" s="1021">
        <v>183615749</v>
      </c>
      <c r="N60" s="1021">
        <v>32913983</v>
      </c>
      <c r="O60" s="1021">
        <v>13549889</v>
      </c>
      <c r="P60" s="1021">
        <v>600</v>
      </c>
      <c r="Q60" s="1020">
        <v>13732261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1120">
        <v>8960</v>
      </c>
      <c r="D61" s="1120">
        <v>208691258</v>
      </c>
      <c r="E61" s="1021">
        <v>0</v>
      </c>
      <c r="F61" s="1021">
        <v>0</v>
      </c>
      <c r="G61" s="1021">
        <v>262</v>
      </c>
      <c r="H61" s="1021">
        <v>3002020</v>
      </c>
      <c r="I61" s="1021">
        <v>0</v>
      </c>
      <c r="J61" s="1021">
        <v>0</v>
      </c>
      <c r="K61" s="1021">
        <v>9222</v>
      </c>
      <c r="L61" s="1021">
        <v>211693278</v>
      </c>
      <c r="M61" s="1021">
        <v>168949676</v>
      </c>
      <c r="N61" s="1021">
        <v>29591881</v>
      </c>
      <c r="O61" s="1021">
        <v>13151721</v>
      </c>
      <c r="P61" s="1021">
        <v>521</v>
      </c>
      <c r="Q61" s="1020">
        <v>13628744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912</v>
      </c>
      <c r="C62" s="1121">
        <v>65369</v>
      </c>
      <c r="D62" s="1121">
        <v>1297256850</v>
      </c>
      <c r="E62" s="1321">
        <v>0</v>
      </c>
      <c r="F62" s="1321">
        <v>0</v>
      </c>
      <c r="G62" s="1321">
        <v>887</v>
      </c>
      <c r="H62" s="1321">
        <v>10689882</v>
      </c>
      <c r="I62" s="1321">
        <v>0</v>
      </c>
      <c r="J62" s="1321">
        <v>0</v>
      </c>
      <c r="K62" s="1321">
        <v>66256</v>
      </c>
      <c r="L62" s="1321">
        <v>1307946732</v>
      </c>
      <c r="M62" s="1321">
        <v>1043220417</v>
      </c>
      <c r="N62" s="1321">
        <v>183468691</v>
      </c>
      <c r="O62" s="1321">
        <v>81257624</v>
      </c>
      <c r="P62" s="1321">
        <v>3207</v>
      </c>
      <c r="Q62" s="1330">
        <v>75157688</v>
      </c>
      <c r="R62" s="77">
        <v>72</v>
      </c>
    </row>
    <row r="63" spans="1:18" s="124" customFormat="1" ht="23.1" customHeight="1" x14ac:dyDescent="0.15">
      <c r="A63" s="78">
        <v>74</v>
      </c>
      <c r="B63" s="65" t="s">
        <v>914</v>
      </c>
      <c r="C63" s="1119">
        <v>13159</v>
      </c>
      <c r="D63" s="1119">
        <v>268938598</v>
      </c>
      <c r="E63" s="1322">
        <v>0</v>
      </c>
      <c r="F63" s="1322">
        <v>0</v>
      </c>
      <c r="G63" s="1322">
        <v>212</v>
      </c>
      <c r="H63" s="1322">
        <v>2410236</v>
      </c>
      <c r="I63" s="1322">
        <v>0</v>
      </c>
      <c r="J63" s="1322">
        <v>0</v>
      </c>
      <c r="K63" s="1322">
        <v>13371</v>
      </c>
      <c r="L63" s="1322">
        <v>271348834</v>
      </c>
      <c r="M63" s="1322">
        <v>216417580</v>
      </c>
      <c r="N63" s="1322">
        <v>38135120</v>
      </c>
      <c r="O63" s="1322">
        <v>16796134</v>
      </c>
      <c r="P63" s="1322">
        <v>666</v>
      </c>
      <c r="Q63" s="1331">
        <v>14883697</v>
      </c>
      <c r="R63" s="79">
        <v>74</v>
      </c>
    </row>
    <row r="64" spans="1:18" s="124" customFormat="1" ht="23.1" customHeight="1" x14ac:dyDescent="0.15">
      <c r="A64" s="66">
        <v>81</v>
      </c>
      <c r="B64" s="65" t="s">
        <v>916</v>
      </c>
      <c r="C64" s="1120">
        <v>46799</v>
      </c>
      <c r="D64" s="1120">
        <v>1091297995</v>
      </c>
      <c r="E64" s="1021">
        <v>0</v>
      </c>
      <c r="F64" s="1021">
        <v>0</v>
      </c>
      <c r="G64" s="1021">
        <v>1136</v>
      </c>
      <c r="H64" s="1021">
        <v>14494657</v>
      </c>
      <c r="I64" s="1021">
        <v>0</v>
      </c>
      <c r="J64" s="1021">
        <v>0</v>
      </c>
      <c r="K64" s="1021">
        <v>47935</v>
      </c>
      <c r="L64" s="1021">
        <v>1105792652</v>
      </c>
      <c r="M64" s="1021">
        <v>881194192</v>
      </c>
      <c r="N64" s="1021">
        <v>155999597</v>
      </c>
      <c r="O64" s="1021">
        <v>68598863</v>
      </c>
      <c r="P64" s="1021">
        <v>2754</v>
      </c>
      <c r="Q64" s="1020">
        <v>67388991</v>
      </c>
      <c r="R64" s="67">
        <v>81</v>
      </c>
    </row>
    <row r="65" spans="1:18" s="124" customFormat="1" ht="23.1" customHeight="1" x14ac:dyDescent="0.15">
      <c r="A65" s="66">
        <v>82</v>
      </c>
      <c r="B65" s="65" t="s">
        <v>918</v>
      </c>
      <c r="C65" s="1120">
        <v>58261</v>
      </c>
      <c r="D65" s="1120">
        <v>1384268843</v>
      </c>
      <c r="E65" s="1021">
        <v>0</v>
      </c>
      <c r="F65" s="1021">
        <v>0</v>
      </c>
      <c r="G65" s="1021">
        <v>1073</v>
      </c>
      <c r="H65" s="1021">
        <v>14746117</v>
      </c>
      <c r="I65" s="1021">
        <v>0</v>
      </c>
      <c r="J65" s="1021">
        <v>0</v>
      </c>
      <c r="K65" s="1021">
        <v>59334</v>
      </c>
      <c r="L65" s="1021">
        <v>1399014960</v>
      </c>
      <c r="M65" s="1021">
        <v>1118089854</v>
      </c>
      <c r="N65" s="1021">
        <v>205655963</v>
      </c>
      <c r="O65" s="1021">
        <v>75269143</v>
      </c>
      <c r="P65" s="1021">
        <v>3217</v>
      </c>
      <c r="Q65" s="1020">
        <v>101456680</v>
      </c>
      <c r="R65" s="67">
        <v>82</v>
      </c>
    </row>
    <row r="66" spans="1:18" s="124" customFormat="1" ht="23.1" customHeight="1" x14ac:dyDescent="0.15">
      <c r="A66" s="66">
        <v>83</v>
      </c>
      <c r="B66" s="65" t="s">
        <v>919</v>
      </c>
      <c r="C66" s="1120">
        <v>24885</v>
      </c>
      <c r="D66" s="1120">
        <v>573514694</v>
      </c>
      <c r="E66" s="1021">
        <v>44</v>
      </c>
      <c r="F66" s="1021">
        <v>154050</v>
      </c>
      <c r="G66" s="1021">
        <v>252</v>
      </c>
      <c r="H66" s="1021">
        <v>4569404</v>
      </c>
      <c r="I66" s="1021">
        <v>0</v>
      </c>
      <c r="J66" s="1021">
        <v>0</v>
      </c>
      <c r="K66" s="1021">
        <v>25181</v>
      </c>
      <c r="L66" s="1021">
        <v>578084098</v>
      </c>
      <c r="M66" s="1021">
        <v>461111450</v>
      </c>
      <c r="N66" s="1021">
        <v>83752605</v>
      </c>
      <c r="O66" s="1021">
        <v>33220043</v>
      </c>
      <c r="P66" s="1021">
        <v>1287</v>
      </c>
      <c r="Q66" s="1020">
        <v>36089448</v>
      </c>
      <c r="R66" s="67">
        <v>83</v>
      </c>
    </row>
    <row r="67" spans="1:18" s="124" customFormat="1" ht="23.1" customHeight="1" x14ac:dyDescent="0.15">
      <c r="A67" s="75">
        <v>301</v>
      </c>
      <c r="B67" s="76" t="s">
        <v>920</v>
      </c>
      <c r="C67" s="1121">
        <v>1718</v>
      </c>
      <c r="D67" s="1121">
        <v>48324158</v>
      </c>
      <c r="E67" s="1321">
        <v>0</v>
      </c>
      <c r="F67" s="1321">
        <v>0</v>
      </c>
      <c r="G67" s="1321">
        <v>50</v>
      </c>
      <c r="H67" s="1321">
        <v>1199855</v>
      </c>
      <c r="I67" s="1321">
        <v>0</v>
      </c>
      <c r="J67" s="1321">
        <v>0</v>
      </c>
      <c r="K67" s="1321">
        <v>1768</v>
      </c>
      <c r="L67" s="1321">
        <v>49524013</v>
      </c>
      <c r="M67" s="1321">
        <v>39549264</v>
      </c>
      <c r="N67" s="1321">
        <v>7141083</v>
      </c>
      <c r="O67" s="1321">
        <v>2833666</v>
      </c>
      <c r="P67" s="1321">
        <v>123</v>
      </c>
      <c r="Q67" s="1330">
        <v>3868031</v>
      </c>
      <c r="R67" s="77">
        <v>301</v>
      </c>
    </row>
    <row r="68" spans="1:18" s="6" customFormat="1" ht="23.1" customHeight="1" x14ac:dyDescent="0.15">
      <c r="A68" s="64">
        <v>302</v>
      </c>
      <c r="B68" s="97" t="s">
        <v>922</v>
      </c>
      <c r="C68" s="1135">
        <v>2499</v>
      </c>
      <c r="D68" s="1124">
        <v>59586078</v>
      </c>
      <c r="E68" s="1130">
        <v>8</v>
      </c>
      <c r="F68" s="1130">
        <v>13000</v>
      </c>
      <c r="G68" s="1130">
        <v>69</v>
      </c>
      <c r="H68" s="1130">
        <v>1199016</v>
      </c>
      <c r="I68" s="1130">
        <v>0</v>
      </c>
      <c r="J68" s="1130">
        <v>0</v>
      </c>
      <c r="K68" s="1130">
        <v>2576</v>
      </c>
      <c r="L68" s="1130">
        <v>60785094</v>
      </c>
      <c r="M68" s="1130">
        <v>48556726</v>
      </c>
      <c r="N68" s="1130">
        <v>8941335</v>
      </c>
      <c r="O68" s="1130">
        <v>3287033</v>
      </c>
      <c r="P68" s="1130">
        <v>179</v>
      </c>
      <c r="Q68" s="1328">
        <v>5042732</v>
      </c>
      <c r="R68" s="59">
        <v>302</v>
      </c>
    </row>
    <row r="69" spans="1:18" s="6" customFormat="1" ht="23.1" customHeight="1" x14ac:dyDescent="0.15">
      <c r="A69" s="64">
        <v>303</v>
      </c>
      <c r="B69" s="97" t="s">
        <v>924</v>
      </c>
      <c r="C69" s="1124">
        <v>710</v>
      </c>
      <c r="D69" s="1124">
        <v>20225254</v>
      </c>
      <c r="E69" s="1130">
        <v>0</v>
      </c>
      <c r="F69" s="1130">
        <v>0</v>
      </c>
      <c r="G69" s="1130">
        <v>25</v>
      </c>
      <c r="H69" s="1130">
        <v>730974</v>
      </c>
      <c r="I69" s="1130">
        <v>0</v>
      </c>
      <c r="J69" s="1130">
        <v>0</v>
      </c>
      <c r="K69" s="1130">
        <v>735</v>
      </c>
      <c r="L69" s="1130">
        <v>20956228</v>
      </c>
      <c r="M69" s="1130">
        <v>16753291</v>
      </c>
      <c r="N69" s="1130">
        <v>3279239</v>
      </c>
      <c r="O69" s="1130">
        <v>923698</v>
      </c>
      <c r="P69" s="1130">
        <v>30</v>
      </c>
      <c r="Q69" s="1328">
        <v>1471077</v>
      </c>
      <c r="R69" s="59">
        <v>303</v>
      </c>
    </row>
    <row r="70" spans="1:18" s="6" customFormat="1" ht="23.1" customHeight="1" x14ac:dyDescent="0.15">
      <c r="A70" s="64"/>
      <c r="B70" s="97"/>
      <c r="C70" s="1124"/>
      <c r="D70" s="1124"/>
      <c r="E70" s="1130"/>
      <c r="F70" s="1130"/>
      <c r="G70" s="1130"/>
      <c r="H70" s="1130"/>
      <c r="I70" s="1130"/>
      <c r="J70" s="1130"/>
      <c r="K70" s="1130"/>
      <c r="L70" s="1130"/>
      <c r="M70" s="1130"/>
      <c r="N70" s="1130"/>
      <c r="O70" s="1130"/>
      <c r="P70" s="1130"/>
      <c r="Q70" s="1328"/>
      <c r="R70" s="59"/>
    </row>
    <row r="71" spans="1:18" s="6" customFormat="1" ht="23.1" customHeight="1" x14ac:dyDescent="0.15">
      <c r="A71" s="64"/>
      <c r="B71" s="97"/>
      <c r="C71" s="1124"/>
      <c r="D71" s="1124"/>
      <c r="E71" s="1130"/>
      <c r="F71" s="1130"/>
      <c r="G71" s="1130"/>
      <c r="H71" s="1130"/>
      <c r="I71" s="1130"/>
      <c r="J71" s="1130"/>
      <c r="K71" s="1130"/>
      <c r="L71" s="1130"/>
      <c r="M71" s="1130"/>
      <c r="N71" s="1130"/>
      <c r="O71" s="1130"/>
      <c r="P71" s="1130"/>
      <c r="Q71" s="1328"/>
      <c r="R71" s="59"/>
    </row>
    <row r="72" spans="1:18" s="6" customFormat="1" ht="23.1" customHeight="1" x14ac:dyDescent="0.15">
      <c r="A72" s="64"/>
      <c r="B72" s="97"/>
      <c r="C72" s="1125"/>
      <c r="D72" s="1125"/>
      <c r="E72" s="1319"/>
      <c r="F72" s="1319"/>
      <c r="G72" s="1319"/>
      <c r="H72" s="1319"/>
      <c r="I72" s="1319"/>
      <c r="J72" s="1319"/>
      <c r="K72" s="1319"/>
      <c r="L72" s="1319"/>
      <c r="M72" s="1319"/>
      <c r="N72" s="1319"/>
      <c r="O72" s="1319"/>
      <c r="P72" s="1319"/>
      <c r="Q72" s="1329"/>
      <c r="R72" s="59"/>
    </row>
    <row r="73" spans="1:18" s="6" customFormat="1" ht="23.1" customHeight="1" x14ac:dyDescent="0.15">
      <c r="A73" s="61"/>
      <c r="B73" s="96"/>
      <c r="C73" s="1126"/>
      <c r="D73" s="1126"/>
      <c r="E73" s="1320"/>
      <c r="F73" s="1320"/>
      <c r="G73" s="1320"/>
      <c r="H73" s="1320"/>
      <c r="I73" s="1320"/>
      <c r="J73" s="1320"/>
      <c r="K73" s="1320"/>
      <c r="L73" s="1320"/>
      <c r="M73" s="1320"/>
      <c r="N73" s="1320"/>
      <c r="O73" s="1320"/>
      <c r="P73" s="1320"/>
      <c r="Q73" s="1327"/>
      <c r="R73" s="63"/>
    </row>
    <row r="74" spans="1:18" s="6" customFormat="1" ht="23.1" customHeight="1" x14ac:dyDescent="0.15">
      <c r="A74" s="64"/>
      <c r="B74" s="97"/>
      <c r="C74" s="1124"/>
      <c r="D74" s="1124"/>
      <c r="E74" s="1130"/>
      <c r="F74" s="1130"/>
      <c r="G74" s="1130"/>
      <c r="H74" s="1130"/>
      <c r="I74" s="1130"/>
      <c r="J74" s="1130"/>
      <c r="K74" s="1130"/>
      <c r="L74" s="1130"/>
      <c r="M74" s="1130"/>
      <c r="N74" s="1130"/>
      <c r="O74" s="1130"/>
      <c r="P74" s="1130"/>
      <c r="Q74" s="1328"/>
      <c r="R74" s="59"/>
    </row>
    <row r="75" spans="1:18" s="6" customFormat="1" ht="23.1" customHeight="1" x14ac:dyDescent="0.15">
      <c r="A75" s="64"/>
      <c r="B75" s="97"/>
      <c r="C75" s="1124"/>
      <c r="D75" s="1124"/>
      <c r="E75" s="1130"/>
      <c r="F75" s="1130"/>
      <c r="G75" s="1130"/>
      <c r="H75" s="1130"/>
      <c r="I75" s="1130"/>
      <c r="J75" s="1130"/>
      <c r="K75" s="1130"/>
      <c r="L75" s="1130"/>
      <c r="M75" s="1130"/>
      <c r="N75" s="1130"/>
      <c r="O75" s="1130"/>
      <c r="P75" s="1130"/>
      <c r="Q75" s="1328"/>
      <c r="R75" s="59"/>
    </row>
    <row r="76" spans="1:18" s="103" customFormat="1" ht="23.1" customHeight="1" x14ac:dyDescent="0.15">
      <c r="A76" s="66"/>
      <c r="B76" s="65"/>
      <c r="C76" s="1120"/>
      <c r="D76" s="1120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0"/>
      <c r="R76" s="67"/>
    </row>
    <row r="77" spans="1:18" s="103" customFormat="1" ht="23.1" customHeight="1" x14ac:dyDescent="0.15">
      <c r="A77" s="66"/>
      <c r="B77" s="65"/>
      <c r="C77" s="1121"/>
      <c r="D77" s="11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30"/>
      <c r="R77" s="77"/>
    </row>
    <row r="78" spans="1:18" s="103" customFormat="1" ht="23.1" customHeight="1" x14ac:dyDescent="0.15">
      <c r="A78" s="70"/>
      <c r="B78" s="62"/>
      <c r="C78" s="1119"/>
      <c r="D78" s="1119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31"/>
      <c r="R78" s="71"/>
    </row>
    <row r="79" spans="1:18" s="103" customFormat="1" ht="23.1" customHeight="1" x14ac:dyDescent="0.15">
      <c r="A79" s="66"/>
      <c r="B79" s="65"/>
      <c r="C79" s="1120"/>
      <c r="D79" s="1120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0"/>
      <c r="R79" s="67"/>
    </row>
    <row r="80" spans="1:18" s="103" customFormat="1" ht="23.1" customHeight="1" x14ac:dyDescent="0.15">
      <c r="A80" s="66"/>
      <c r="B80" s="65"/>
      <c r="C80" s="1120"/>
      <c r="D80" s="1120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0"/>
      <c r="R80" s="67"/>
    </row>
    <row r="81" spans="1:18" s="103" customFormat="1" ht="23.1" customHeight="1" x14ac:dyDescent="0.15">
      <c r="A81" s="66"/>
      <c r="B81" s="65"/>
      <c r="C81" s="1120"/>
      <c r="D81" s="1120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0"/>
      <c r="R81" s="67"/>
    </row>
    <row r="82" spans="1:18" s="103" customFormat="1" ht="23.1" customHeight="1" x14ac:dyDescent="0.15">
      <c r="A82" s="66"/>
      <c r="B82" s="65"/>
      <c r="C82" s="1121"/>
      <c r="D82" s="11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30"/>
      <c r="R82" s="67"/>
    </row>
    <row r="83" spans="1:18" s="103" customFormat="1" ht="23.1" customHeight="1" x14ac:dyDescent="0.15">
      <c r="A83" s="72"/>
      <c r="B83" s="62"/>
      <c r="C83" s="1119"/>
      <c r="D83" s="1119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31"/>
      <c r="R83" s="73"/>
    </row>
    <row r="84" spans="1:18" s="103" customFormat="1" ht="23.1" customHeight="1" x14ac:dyDescent="0.15">
      <c r="A84" s="66"/>
      <c r="B84" s="65"/>
      <c r="C84" s="1120"/>
      <c r="D84" s="1120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0"/>
      <c r="R84" s="67"/>
    </row>
    <row r="85" spans="1:18" s="103" customFormat="1" ht="23.1" customHeight="1" x14ac:dyDescent="0.15">
      <c r="A85" s="66"/>
      <c r="B85" s="65"/>
      <c r="C85" s="1120"/>
      <c r="D85" s="1120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0"/>
      <c r="R85" s="67"/>
    </row>
    <row r="86" spans="1:18" s="103" customFormat="1" ht="23.1" customHeight="1" x14ac:dyDescent="0.15">
      <c r="A86" s="66"/>
      <c r="B86" s="65"/>
      <c r="C86" s="1120"/>
      <c r="D86" s="1120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0"/>
      <c r="R86" s="67"/>
    </row>
    <row r="87" spans="1:18" s="103" customFormat="1" ht="23.1" customHeight="1" x14ac:dyDescent="0.15">
      <c r="A87" s="66"/>
      <c r="B87" s="65"/>
      <c r="C87" s="1121"/>
      <c r="D87" s="11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30"/>
      <c r="R87" s="67"/>
    </row>
    <row r="88" spans="1:18" s="103" customFormat="1" ht="23.1" customHeight="1" x14ac:dyDescent="0.15">
      <c r="A88" s="70"/>
      <c r="B88" s="62"/>
      <c r="C88" s="1119"/>
      <c r="D88" s="1119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1322"/>
      <c r="P88" s="1322"/>
      <c r="Q88" s="1331"/>
      <c r="R88" s="71"/>
    </row>
    <row r="89" spans="1:18" s="103" customFormat="1" ht="23.1" customHeight="1" x14ac:dyDescent="0.15">
      <c r="A89" s="66"/>
      <c r="B89" s="65"/>
      <c r="C89" s="1120"/>
      <c r="D89" s="1120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0"/>
      <c r="R89" s="67"/>
    </row>
    <row r="90" spans="1:18" s="103" customFormat="1" ht="23.1" customHeight="1" x14ac:dyDescent="0.15">
      <c r="A90" s="66"/>
      <c r="B90" s="65"/>
      <c r="C90" s="1120"/>
      <c r="D90" s="1120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0"/>
      <c r="R90" s="67"/>
    </row>
    <row r="91" spans="1:18" s="103" customFormat="1" ht="23.1" customHeight="1" x14ac:dyDescent="0.15">
      <c r="A91" s="66"/>
      <c r="B91" s="65"/>
      <c r="C91" s="1120"/>
      <c r="D91" s="1120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0"/>
      <c r="R91" s="67"/>
    </row>
    <row r="92" spans="1:18" s="103" customFormat="1" ht="23.1" customHeight="1" x14ac:dyDescent="0.15">
      <c r="A92" s="66"/>
      <c r="B92" s="65"/>
      <c r="C92" s="1121"/>
      <c r="D92" s="11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30"/>
      <c r="R92" s="67"/>
    </row>
    <row r="93" spans="1:18" s="103" customFormat="1" ht="23.1" customHeight="1" x14ac:dyDescent="0.15">
      <c r="A93" s="70"/>
      <c r="B93" s="62"/>
      <c r="C93" s="1119"/>
      <c r="D93" s="1119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31"/>
      <c r="R93" s="71"/>
    </row>
    <row r="94" spans="1:18" s="103" customFormat="1" ht="23.1" customHeight="1" x14ac:dyDescent="0.15">
      <c r="A94" s="66"/>
      <c r="B94" s="65"/>
      <c r="C94" s="1120"/>
      <c r="D94" s="1120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0"/>
      <c r="R94" s="67"/>
    </row>
    <row r="95" spans="1:18" s="103" customFormat="1" ht="23.1" customHeight="1" x14ac:dyDescent="0.15">
      <c r="A95" s="66"/>
      <c r="B95" s="65"/>
      <c r="C95" s="1123"/>
      <c r="D95" s="1120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0"/>
      <c r="R95" s="67"/>
    </row>
    <row r="96" spans="1:18" s="103" customFormat="1" ht="23.1" customHeight="1" x14ac:dyDescent="0.15">
      <c r="A96" s="66"/>
      <c r="B96" s="65"/>
      <c r="C96" s="1120"/>
      <c r="D96" s="1120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0"/>
      <c r="R96" s="67"/>
    </row>
    <row r="97" spans="1:18" s="103" customFormat="1" ht="23.1" customHeight="1" x14ac:dyDescent="0.15">
      <c r="A97" s="66"/>
      <c r="B97" s="76"/>
      <c r="C97" s="1121"/>
      <c r="D97" s="11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30"/>
      <c r="R97" s="67"/>
    </row>
    <row r="98" spans="1:18" s="103" customFormat="1" ht="23.1" customHeight="1" x14ac:dyDescent="0.15">
      <c r="A98" s="72"/>
      <c r="B98" s="62"/>
      <c r="C98" s="1119"/>
      <c r="D98" s="1119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31"/>
      <c r="R98" s="73"/>
    </row>
    <row r="99" spans="1:18" s="103" customFormat="1" ht="23.1" customHeight="1" x14ac:dyDescent="0.15">
      <c r="A99" s="66"/>
      <c r="B99" s="65"/>
      <c r="C99" s="1120"/>
      <c r="D99" s="1120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0"/>
      <c r="R99" s="67"/>
    </row>
    <row r="100" spans="1:18" s="103" customFormat="1" ht="23.1" customHeight="1" x14ac:dyDescent="0.15">
      <c r="A100" s="66"/>
      <c r="B100" s="65"/>
      <c r="C100" s="1120"/>
      <c r="D100" s="1120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0"/>
      <c r="R100" s="67"/>
    </row>
    <row r="101" spans="1:18" s="103" customFormat="1" ht="23.1" customHeight="1" x14ac:dyDescent="0.15">
      <c r="A101" s="66"/>
      <c r="B101" s="65"/>
      <c r="C101" s="1120"/>
      <c r="D101" s="1120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0"/>
      <c r="R101" s="67"/>
    </row>
    <row r="102" spans="1:18" s="103" customFormat="1" ht="23.1" customHeight="1" x14ac:dyDescent="0.15">
      <c r="A102" s="66"/>
      <c r="B102" s="65"/>
      <c r="C102" s="1121"/>
      <c r="D102" s="11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30"/>
      <c r="R102" s="67"/>
    </row>
    <row r="103" spans="1:18" s="103" customFormat="1" ht="23.1" customHeight="1" x14ac:dyDescent="0.15">
      <c r="A103" s="70"/>
      <c r="B103" s="62"/>
      <c r="C103" s="1119"/>
      <c r="D103" s="1119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31"/>
      <c r="R103" s="71"/>
    </row>
    <row r="104" spans="1:18" s="103" customFormat="1" ht="23.1" customHeight="1" x14ac:dyDescent="0.15">
      <c r="A104" s="66"/>
      <c r="B104" s="65"/>
      <c r="C104" s="1120"/>
      <c r="D104" s="1120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0"/>
      <c r="R104" s="67"/>
    </row>
    <row r="105" spans="1:18" s="103" customFormat="1" ht="23.1" customHeight="1" x14ac:dyDescent="0.15">
      <c r="A105" s="66"/>
      <c r="B105" s="65"/>
      <c r="C105" s="1120"/>
      <c r="D105" s="1120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0"/>
      <c r="R105" s="67"/>
    </row>
    <row r="106" spans="1:18" s="103" customFormat="1" ht="23.1" customHeight="1" x14ac:dyDescent="0.15">
      <c r="A106" s="66"/>
      <c r="B106" s="65"/>
      <c r="C106" s="1120"/>
      <c r="D106" s="1120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0"/>
      <c r="R106" s="67"/>
    </row>
    <row r="107" spans="1:18" s="103" customFormat="1" ht="23.1" customHeight="1" thickBot="1" x14ac:dyDescent="0.2">
      <c r="A107" s="81"/>
      <c r="B107" s="82"/>
      <c r="C107" s="1122"/>
      <c r="D107" s="1122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33"/>
      <c r="R107" s="83"/>
    </row>
    <row r="108" spans="1:18" s="7" customFormat="1" ht="21.95" customHeight="1" x14ac:dyDescent="0.15">
      <c r="A108" s="86"/>
      <c r="R108" s="86"/>
    </row>
    <row r="109" spans="1:18" s="7" customFormat="1" ht="21.95" customHeight="1" x14ac:dyDescent="0.15">
      <c r="A109" s="86"/>
      <c r="R109" s="86"/>
    </row>
    <row r="110" spans="1:18" s="7" customFormat="1" ht="21.95" customHeight="1" x14ac:dyDescent="0.15">
      <c r="A110" s="86"/>
      <c r="R110" s="86"/>
    </row>
    <row r="111" spans="1:18" s="7" customFormat="1" ht="21.95" customHeight="1" x14ac:dyDescent="0.15">
      <c r="A111" s="86"/>
      <c r="R111" s="86"/>
    </row>
    <row r="112" spans="1:18" s="7" customFormat="1" ht="21.95" customHeight="1" x14ac:dyDescent="0.15">
      <c r="A112" s="86"/>
      <c r="R112" s="86"/>
    </row>
    <row r="113" spans="1:18" s="7" customFormat="1" ht="21.95" customHeight="1" x14ac:dyDescent="0.15">
      <c r="A113" s="86"/>
      <c r="R113" s="86"/>
    </row>
    <row r="114" spans="1:18" s="7" customFormat="1" ht="21.95" customHeight="1" x14ac:dyDescent="0.15">
      <c r="A114" s="86"/>
      <c r="R114" s="86"/>
    </row>
    <row r="115" spans="1:18" s="7" customFormat="1" ht="23.1" customHeight="1" x14ac:dyDescent="0.15">
      <c r="A115" s="86"/>
      <c r="R115" s="86"/>
    </row>
    <row r="116" spans="1:18" s="7" customFormat="1" ht="23.1" customHeight="1" x14ac:dyDescent="0.15">
      <c r="A116" s="86"/>
      <c r="R116" s="86"/>
    </row>
    <row r="117" spans="1:18" s="7" customFormat="1" ht="23.1" customHeight="1" x14ac:dyDescent="0.15">
      <c r="A117" s="86"/>
      <c r="R117" s="86"/>
    </row>
    <row r="118" spans="1:18" s="7" customFormat="1" ht="23.1" customHeight="1" x14ac:dyDescent="0.15">
      <c r="A118" s="86"/>
      <c r="R118" s="86"/>
    </row>
    <row r="119" spans="1:18" s="7" customFormat="1" ht="23.1" customHeight="1" x14ac:dyDescent="0.15">
      <c r="A119" s="86"/>
      <c r="R119" s="86"/>
    </row>
    <row r="120" spans="1:18" s="7" customFormat="1" ht="23.1" customHeight="1" x14ac:dyDescent="0.15">
      <c r="A120" s="86"/>
      <c r="R120" s="86"/>
    </row>
    <row r="121" spans="1:18" s="7" customFormat="1" ht="23.1" customHeight="1" x14ac:dyDescent="0.15">
      <c r="A121" s="86"/>
      <c r="R121" s="86"/>
    </row>
    <row r="122" spans="1:18" s="7" customFormat="1" ht="23.1" customHeight="1" x14ac:dyDescent="0.15">
      <c r="A122" s="86"/>
      <c r="R122" s="86"/>
    </row>
    <row r="123" spans="1:18" s="7" customFormat="1" ht="23.1" customHeight="1" x14ac:dyDescent="0.15">
      <c r="A123" s="86"/>
      <c r="R123" s="86"/>
    </row>
    <row r="124" spans="1:18" s="7" customFormat="1" ht="23.1" customHeight="1" x14ac:dyDescent="0.15">
      <c r="A124" s="86"/>
      <c r="R124" s="86"/>
    </row>
    <row r="125" spans="1:18" s="7" customFormat="1" ht="23.1" customHeight="1" x14ac:dyDescent="0.15">
      <c r="A125" s="86"/>
      <c r="R125" s="86"/>
    </row>
    <row r="126" spans="1:18" s="7" customFormat="1" ht="23.1" customHeight="1" x14ac:dyDescent="0.15">
      <c r="A126" s="86"/>
      <c r="R126" s="86"/>
    </row>
    <row r="127" spans="1:18" s="7" customFormat="1" ht="23.1" customHeight="1" x14ac:dyDescent="0.15">
      <c r="A127" s="86"/>
      <c r="R127" s="86"/>
    </row>
    <row r="128" spans="1:18" s="7" customFormat="1" ht="23.1" customHeight="1" x14ac:dyDescent="0.15">
      <c r="A128" s="86"/>
      <c r="R128" s="86"/>
    </row>
    <row r="129" spans="1:18" s="7" customFormat="1" ht="23.1" customHeight="1" x14ac:dyDescent="0.15">
      <c r="A129" s="86"/>
      <c r="R129" s="86"/>
    </row>
    <row r="130" spans="1:18" s="7" customFormat="1" ht="23.1" customHeight="1" x14ac:dyDescent="0.15">
      <c r="A130" s="86"/>
      <c r="R130" s="86"/>
    </row>
    <row r="131" spans="1:18" s="7" customFormat="1" ht="23.1" customHeight="1" x14ac:dyDescent="0.15">
      <c r="A131" s="86"/>
      <c r="R131" s="86"/>
    </row>
    <row r="132" spans="1:18" s="7" customFormat="1" ht="23.1" customHeight="1" x14ac:dyDescent="0.15">
      <c r="A132" s="86"/>
      <c r="R132" s="86"/>
    </row>
    <row r="133" spans="1:18" s="7" customFormat="1" ht="23.1" customHeight="1" x14ac:dyDescent="0.15">
      <c r="A133" s="86"/>
      <c r="R133" s="86"/>
    </row>
    <row r="134" spans="1:18" s="7" customFormat="1" ht="23.1" customHeight="1" x14ac:dyDescent="0.15">
      <c r="A134" s="86"/>
      <c r="R134" s="86"/>
    </row>
    <row r="135" spans="1:18" s="7" customFormat="1" ht="23.1" customHeight="1" x14ac:dyDescent="0.15">
      <c r="A135" s="86"/>
      <c r="R135" s="86"/>
    </row>
    <row r="136" spans="1:18" s="7" customFormat="1" ht="23.1" customHeight="1" x14ac:dyDescent="0.15">
      <c r="A136" s="86"/>
      <c r="R136" s="86"/>
    </row>
    <row r="137" spans="1:18" s="7" customFormat="1" ht="23.1" customHeight="1" x14ac:dyDescent="0.15">
      <c r="A137" s="86"/>
      <c r="R137" s="86"/>
    </row>
    <row r="138" spans="1:18" s="7" customFormat="1" ht="23.1" customHeight="1" x14ac:dyDescent="0.15">
      <c r="A138" s="86"/>
      <c r="R138" s="86"/>
    </row>
    <row r="139" spans="1:18" s="7" customFormat="1" ht="23.1" customHeight="1" x14ac:dyDescent="0.15">
      <c r="A139" s="86"/>
      <c r="R139" s="86"/>
    </row>
    <row r="140" spans="1:18" s="7" customFormat="1" ht="23.1" customHeight="1" x14ac:dyDescent="0.15">
      <c r="A140" s="86"/>
      <c r="R140" s="86"/>
    </row>
    <row r="141" spans="1:18" s="7" customFormat="1" ht="23.1" customHeight="1" x14ac:dyDescent="0.15">
      <c r="A141" s="86"/>
      <c r="R141" s="86"/>
    </row>
    <row r="142" spans="1:18" s="7" customFormat="1" ht="23.1" customHeight="1" x14ac:dyDescent="0.15">
      <c r="A142" s="86"/>
      <c r="R142" s="86"/>
    </row>
    <row r="143" spans="1:18" s="7" customFormat="1" ht="23.1" customHeight="1" x14ac:dyDescent="0.15">
      <c r="A143" s="86"/>
      <c r="R143" s="86"/>
    </row>
    <row r="144" spans="1:18" s="7" customFormat="1" ht="23.1" customHeight="1" x14ac:dyDescent="0.15">
      <c r="A144" s="86"/>
      <c r="R144" s="86"/>
    </row>
    <row r="145" spans="1:18" s="7" customFormat="1" ht="23.1" customHeight="1" x14ac:dyDescent="0.15">
      <c r="A145" s="86"/>
      <c r="R145" s="86"/>
    </row>
    <row r="146" spans="1:18" s="7" customFormat="1" ht="23.1" customHeight="1" x14ac:dyDescent="0.15">
      <c r="A146" s="86"/>
      <c r="R146" s="86"/>
    </row>
    <row r="147" spans="1:18" s="7" customFormat="1" ht="23.1" customHeight="1" x14ac:dyDescent="0.15">
      <c r="A147" s="86"/>
      <c r="R147" s="86"/>
    </row>
    <row r="148" spans="1:18" s="7" customFormat="1" ht="23.1" customHeight="1" x14ac:dyDescent="0.15">
      <c r="A148" s="86"/>
      <c r="R148" s="86"/>
    </row>
    <row r="149" spans="1:18" s="7" customFormat="1" ht="23.1" customHeight="1" x14ac:dyDescent="0.15">
      <c r="A149" s="86"/>
      <c r="R149" s="86"/>
    </row>
    <row r="150" spans="1:18" s="7" customFormat="1" ht="23.1" customHeight="1" x14ac:dyDescent="0.15">
      <c r="A150" s="86"/>
      <c r="R150" s="86"/>
    </row>
    <row r="151" spans="1:18" s="7" customFormat="1" ht="23.1" customHeight="1" x14ac:dyDescent="0.15">
      <c r="A151" s="86"/>
      <c r="R151" s="86"/>
    </row>
    <row r="152" spans="1:18" s="7" customFormat="1" ht="23.1" customHeight="1" x14ac:dyDescent="0.15">
      <c r="A152" s="86"/>
      <c r="R152" s="86"/>
    </row>
    <row r="153" spans="1:18" s="7" customFormat="1" ht="23.1" customHeight="1" x14ac:dyDescent="0.15">
      <c r="A153" s="86"/>
      <c r="R153" s="86"/>
    </row>
    <row r="154" spans="1:18" s="7" customFormat="1" ht="23.1" customHeight="1" x14ac:dyDescent="0.15">
      <c r="A154" s="86"/>
      <c r="R154" s="86"/>
    </row>
    <row r="155" spans="1:18" s="7" customFormat="1" ht="23.1" customHeight="1" x14ac:dyDescent="0.15">
      <c r="A155" s="86"/>
      <c r="R155" s="86"/>
    </row>
    <row r="156" spans="1:18" s="7" customFormat="1" ht="23.1" customHeight="1" x14ac:dyDescent="0.15">
      <c r="A156" s="86"/>
      <c r="R156" s="86"/>
    </row>
    <row r="157" spans="1:18" s="7" customFormat="1" ht="23.1" customHeight="1" x14ac:dyDescent="0.15">
      <c r="A157" s="86"/>
      <c r="R157" s="86"/>
    </row>
    <row r="158" spans="1:18" s="7" customFormat="1" ht="23.1" customHeight="1" x14ac:dyDescent="0.15">
      <c r="A158" s="86"/>
      <c r="R158" s="86"/>
    </row>
    <row r="159" spans="1:18" s="7" customFormat="1" ht="23.1" customHeight="1" x14ac:dyDescent="0.15">
      <c r="A159" s="86"/>
      <c r="R159" s="86"/>
    </row>
    <row r="160" spans="1:18" s="7" customFormat="1" ht="23.1" customHeight="1" x14ac:dyDescent="0.15">
      <c r="A160" s="86"/>
      <c r="R160" s="86"/>
    </row>
    <row r="161" spans="1:18" s="7" customFormat="1" ht="23.1" customHeight="1" x14ac:dyDescent="0.15">
      <c r="A161" s="86"/>
      <c r="R161" s="86"/>
    </row>
    <row r="162" spans="1:18" s="7" customFormat="1" ht="23.1" customHeight="1" x14ac:dyDescent="0.15">
      <c r="A162" s="86"/>
      <c r="R162" s="86"/>
    </row>
    <row r="163" spans="1:18" s="7" customFormat="1" ht="23.1" customHeight="1" x14ac:dyDescent="0.15">
      <c r="A163" s="86"/>
      <c r="R163" s="86"/>
    </row>
    <row r="164" spans="1:18" s="7" customFormat="1" ht="23.1" customHeight="1" x14ac:dyDescent="0.15">
      <c r="A164" s="86"/>
      <c r="R164" s="86"/>
    </row>
    <row r="165" spans="1:18" s="7" customFormat="1" ht="23.1" customHeight="1" x14ac:dyDescent="0.15">
      <c r="A165" s="86"/>
      <c r="R165" s="86"/>
    </row>
    <row r="166" spans="1:18" s="7" customFormat="1" ht="23.1" customHeight="1" x14ac:dyDescent="0.15">
      <c r="A166" s="86"/>
      <c r="R166" s="86"/>
    </row>
    <row r="167" spans="1:18" s="7" customFormat="1" ht="23.1" customHeight="1" x14ac:dyDescent="0.15">
      <c r="A167" s="86"/>
      <c r="R167" s="86"/>
    </row>
    <row r="168" spans="1:18" s="7" customFormat="1" ht="23.1" customHeight="1" x14ac:dyDescent="0.15">
      <c r="A168" s="86"/>
      <c r="R168" s="86"/>
    </row>
    <row r="169" spans="1:18" s="7" customFormat="1" ht="23.1" customHeight="1" x14ac:dyDescent="0.15">
      <c r="A169" s="86"/>
      <c r="R169" s="86"/>
    </row>
    <row r="170" spans="1:18" s="7" customFormat="1" ht="23.1" customHeight="1" x14ac:dyDescent="0.15">
      <c r="A170" s="86"/>
      <c r="R170" s="86"/>
    </row>
    <row r="171" spans="1:18" s="7" customFormat="1" ht="23.1" customHeight="1" x14ac:dyDescent="0.15">
      <c r="A171" s="86"/>
      <c r="R171" s="86"/>
    </row>
    <row r="172" spans="1:18" s="7" customFormat="1" ht="23.1" customHeight="1" x14ac:dyDescent="0.15">
      <c r="A172" s="86"/>
      <c r="R172" s="86"/>
    </row>
    <row r="173" spans="1:18" s="7" customFormat="1" ht="23.1" customHeight="1" x14ac:dyDescent="0.15">
      <c r="A173" s="86"/>
      <c r="R173" s="86"/>
    </row>
    <row r="174" spans="1:18" s="7" customFormat="1" ht="23.1" customHeight="1" x14ac:dyDescent="0.15">
      <c r="A174" s="86"/>
      <c r="R174" s="86"/>
    </row>
    <row r="175" spans="1:18" s="7" customFormat="1" ht="23.1" customHeight="1" x14ac:dyDescent="0.15">
      <c r="A175" s="86"/>
      <c r="R175" s="86"/>
    </row>
    <row r="176" spans="1:18" s="7" customFormat="1" ht="23.1" customHeight="1" x14ac:dyDescent="0.15">
      <c r="A176" s="86"/>
      <c r="R176" s="86"/>
    </row>
    <row r="177" spans="1:18" s="7" customFormat="1" ht="23.1" customHeight="1" x14ac:dyDescent="0.15">
      <c r="A177" s="86"/>
      <c r="R177" s="86"/>
    </row>
    <row r="178" spans="1:18" s="7" customFormat="1" ht="23.1" customHeight="1" x14ac:dyDescent="0.15">
      <c r="A178" s="86"/>
      <c r="R178" s="86"/>
    </row>
    <row r="179" spans="1:18" s="7" customFormat="1" ht="23.1" customHeight="1" x14ac:dyDescent="0.15">
      <c r="A179" s="86"/>
      <c r="R179" s="86"/>
    </row>
    <row r="180" spans="1:18" s="7" customFormat="1" ht="23.1" customHeight="1" x14ac:dyDescent="0.15">
      <c r="A180" s="86"/>
      <c r="R180" s="86"/>
    </row>
    <row r="181" spans="1:18" s="7" customFormat="1" ht="23.1" customHeight="1" x14ac:dyDescent="0.15">
      <c r="A181" s="86"/>
      <c r="R181" s="86"/>
    </row>
    <row r="182" spans="1:18" s="7" customFormat="1" ht="23.1" customHeight="1" x14ac:dyDescent="0.15">
      <c r="A182" s="86"/>
      <c r="R182" s="86"/>
    </row>
    <row r="183" spans="1:18" s="7" customFormat="1" ht="23.1" customHeight="1" x14ac:dyDescent="0.15">
      <c r="A183" s="86"/>
      <c r="R183" s="86"/>
    </row>
    <row r="184" spans="1:18" s="7" customFormat="1" ht="23.1" customHeight="1" x14ac:dyDescent="0.15">
      <c r="A184" s="86"/>
      <c r="R184" s="86"/>
    </row>
    <row r="185" spans="1:18" s="7" customFormat="1" ht="23.1" customHeight="1" x14ac:dyDescent="0.15">
      <c r="A185" s="86"/>
      <c r="R185" s="86"/>
    </row>
    <row r="186" spans="1:18" s="7" customFormat="1" ht="23.1" customHeight="1" x14ac:dyDescent="0.15">
      <c r="A186" s="86"/>
      <c r="R186" s="86"/>
    </row>
    <row r="187" spans="1:18" s="7" customFormat="1" ht="23.1" customHeight="1" x14ac:dyDescent="0.15">
      <c r="A187" s="86"/>
      <c r="R187" s="86"/>
    </row>
    <row r="188" spans="1:18" s="7" customFormat="1" ht="23.1" customHeight="1" x14ac:dyDescent="0.15">
      <c r="A188" s="86"/>
      <c r="R188" s="86"/>
    </row>
    <row r="189" spans="1:18" s="7" customFormat="1" ht="23.1" customHeight="1" x14ac:dyDescent="0.15">
      <c r="A189" s="86"/>
      <c r="R189" s="86"/>
    </row>
    <row r="190" spans="1:18" s="7" customFormat="1" ht="23.1" customHeight="1" x14ac:dyDescent="0.15">
      <c r="A190" s="86"/>
      <c r="R190" s="86"/>
    </row>
    <row r="191" spans="1:18" s="7" customFormat="1" ht="23.1" customHeight="1" x14ac:dyDescent="0.15">
      <c r="A191" s="86"/>
      <c r="R191" s="86"/>
    </row>
    <row r="192" spans="1:18" s="7" customFormat="1" ht="23.1" customHeight="1" x14ac:dyDescent="0.15">
      <c r="A192" s="86"/>
      <c r="R192" s="86"/>
    </row>
    <row r="193" spans="1:18" s="7" customFormat="1" ht="23.1" customHeight="1" x14ac:dyDescent="0.15">
      <c r="A193" s="86"/>
      <c r="R193" s="86"/>
    </row>
    <row r="194" spans="1:18" s="7" customFormat="1" ht="23.1" customHeight="1" x14ac:dyDescent="0.15">
      <c r="A194" s="86"/>
      <c r="R194" s="86"/>
    </row>
    <row r="195" spans="1:18" s="7" customFormat="1" ht="23.1" customHeight="1" x14ac:dyDescent="0.15">
      <c r="A195" s="86"/>
      <c r="R195" s="86"/>
    </row>
    <row r="196" spans="1:18" s="7" customFormat="1" ht="23.1" customHeight="1" x14ac:dyDescent="0.15">
      <c r="A196" s="86"/>
      <c r="R196" s="86"/>
    </row>
    <row r="197" spans="1:18" s="7" customFormat="1" ht="23.1" customHeight="1" x14ac:dyDescent="0.15">
      <c r="A197" s="86"/>
      <c r="R197" s="86"/>
    </row>
    <row r="198" spans="1:18" s="7" customFormat="1" ht="23.1" customHeight="1" x14ac:dyDescent="0.15">
      <c r="A198" s="86"/>
      <c r="R198" s="86"/>
    </row>
    <row r="199" spans="1:18" s="7" customFormat="1" ht="23.1" customHeight="1" x14ac:dyDescent="0.15">
      <c r="A199" s="86"/>
      <c r="R199" s="86"/>
    </row>
    <row r="200" spans="1:18" s="7" customFormat="1" ht="23.1" customHeight="1" x14ac:dyDescent="0.15">
      <c r="A200" s="86"/>
      <c r="R200" s="86"/>
    </row>
    <row r="201" spans="1:18" s="7" customFormat="1" ht="23.1" customHeight="1" x14ac:dyDescent="0.15">
      <c r="A201" s="86"/>
      <c r="R201" s="86"/>
    </row>
    <row r="202" spans="1:18" s="7" customFormat="1" ht="23.1" customHeight="1" x14ac:dyDescent="0.15">
      <c r="A202" s="86"/>
      <c r="R202" s="86"/>
    </row>
    <row r="203" spans="1:18" s="7" customFormat="1" ht="23.1" customHeight="1" x14ac:dyDescent="0.15">
      <c r="A203" s="86"/>
      <c r="R203" s="86"/>
    </row>
    <row r="204" spans="1:18" s="7" customFormat="1" ht="23.1" customHeight="1" x14ac:dyDescent="0.15">
      <c r="A204" s="86"/>
      <c r="R204" s="86"/>
    </row>
    <row r="205" spans="1:18" s="7" customFormat="1" ht="23.1" customHeight="1" x14ac:dyDescent="0.15">
      <c r="A205" s="86"/>
      <c r="R205" s="86"/>
    </row>
    <row r="206" spans="1:18" s="7" customFormat="1" ht="23.1" customHeight="1" x14ac:dyDescent="0.15">
      <c r="A206" s="86"/>
      <c r="R206" s="86"/>
    </row>
    <row r="207" spans="1:18" s="7" customFormat="1" ht="23.1" customHeight="1" x14ac:dyDescent="0.15">
      <c r="A207" s="86"/>
      <c r="R207" s="86"/>
    </row>
    <row r="208" spans="1:18" s="7" customFormat="1" ht="23.1" customHeight="1" x14ac:dyDescent="0.15">
      <c r="A208" s="86"/>
      <c r="R208" s="86"/>
    </row>
    <row r="209" spans="1:18" s="7" customFormat="1" ht="23.1" customHeight="1" x14ac:dyDescent="0.15">
      <c r="A209" s="86"/>
      <c r="R209" s="86"/>
    </row>
    <row r="210" spans="1:18" s="7" customFormat="1" ht="23.1" customHeight="1" x14ac:dyDescent="0.15">
      <c r="A210" s="86"/>
      <c r="R210" s="86"/>
    </row>
    <row r="211" spans="1:18" s="7" customFormat="1" ht="23.1" customHeight="1" x14ac:dyDescent="0.15">
      <c r="A211" s="86"/>
      <c r="R211" s="86"/>
    </row>
    <row r="212" spans="1:18" s="7" customFormat="1" ht="23.1" customHeight="1" x14ac:dyDescent="0.15">
      <c r="A212" s="86"/>
      <c r="R212" s="86"/>
    </row>
    <row r="213" spans="1:18" s="7" customFormat="1" ht="23.1" customHeight="1" x14ac:dyDescent="0.15">
      <c r="A213" s="86"/>
      <c r="R213" s="86"/>
    </row>
    <row r="214" spans="1:18" s="7" customFormat="1" ht="23.1" customHeight="1" x14ac:dyDescent="0.15">
      <c r="A214" s="86"/>
      <c r="R214" s="86"/>
    </row>
    <row r="215" spans="1:18" s="7" customFormat="1" ht="23.1" customHeight="1" x14ac:dyDescent="0.15">
      <c r="A215" s="86"/>
      <c r="R215" s="86"/>
    </row>
    <row r="216" spans="1:18" s="7" customFormat="1" ht="23.1" customHeight="1" x14ac:dyDescent="0.15">
      <c r="A216" s="86"/>
      <c r="R216" s="86"/>
    </row>
    <row r="217" spans="1:18" s="7" customFormat="1" ht="23.1" customHeight="1" x14ac:dyDescent="0.15">
      <c r="A217" s="86"/>
      <c r="R217" s="86"/>
    </row>
    <row r="218" spans="1:18" s="7" customFormat="1" ht="23.1" customHeight="1" x14ac:dyDescent="0.15">
      <c r="A218" s="86"/>
      <c r="R218" s="86"/>
    </row>
    <row r="219" spans="1:18" s="7" customFormat="1" ht="23.1" customHeight="1" x14ac:dyDescent="0.15">
      <c r="A219" s="86"/>
      <c r="R219" s="86"/>
    </row>
    <row r="220" spans="1:18" s="7" customFormat="1" ht="23.1" customHeight="1" x14ac:dyDescent="0.15">
      <c r="A220" s="86"/>
      <c r="R220" s="86"/>
    </row>
    <row r="221" spans="1:18" s="7" customFormat="1" ht="23.1" customHeight="1" x14ac:dyDescent="0.15">
      <c r="A221" s="86"/>
      <c r="R221" s="86"/>
    </row>
    <row r="222" spans="1:18" s="7" customFormat="1" ht="23.1" customHeight="1" x14ac:dyDescent="0.15">
      <c r="A222" s="86"/>
      <c r="R222" s="86"/>
    </row>
    <row r="223" spans="1:18" s="7" customFormat="1" ht="23.1" customHeight="1" x14ac:dyDescent="0.15">
      <c r="A223" s="86"/>
      <c r="R223" s="86"/>
    </row>
    <row r="224" spans="1:18" s="7" customFormat="1" ht="23.1" customHeight="1" x14ac:dyDescent="0.15">
      <c r="A224" s="86"/>
      <c r="R224" s="86"/>
    </row>
    <row r="225" spans="1:18" s="7" customFormat="1" ht="23.1" customHeight="1" x14ac:dyDescent="0.15">
      <c r="A225" s="86"/>
      <c r="R225" s="86"/>
    </row>
    <row r="226" spans="1:18" s="7" customFormat="1" ht="23.1" customHeight="1" x14ac:dyDescent="0.15">
      <c r="A226" s="86"/>
      <c r="R226" s="86"/>
    </row>
    <row r="227" spans="1:18" s="7" customFormat="1" ht="23.1" customHeight="1" x14ac:dyDescent="0.15">
      <c r="A227" s="86"/>
      <c r="R227" s="86"/>
    </row>
    <row r="228" spans="1:18" s="7" customFormat="1" ht="23.1" customHeight="1" x14ac:dyDescent="0.15">
      <c r="A228" s="86"/>
      <c r="R228" s="86"/>
    </row>
    <row r="229" spans="1:18" s="7" customFormat="1" ht="23.1" customHeight="1" x14ac:dyDescent="0.15">
      <c r="A229" s="86"/>
      <c r="R229" s="86"/>
    </row>
    <row r="230" spans="1:18" s="7" customFormat="1" ht="23.1" customHeight="1" x14ac:dyDescent="0.15">
      <c r="A230" s="86"/>
      <c r="R230" s="86"/>
    </row>
    <row r="231" spans="1:18" s="7" customFormat="1" ht="23.1" customHeight="1" x14ac:dyDescent="0.15">
      <c r="A231" s="86"/>
      <c r="R231" s="86"/>
    </row>
    <row r="232" spans="1:18" s="7" customFormat="1" ht="23.1" customHeight="1" x14ac:dyDescent="0.15">
      <c r="A232" s="86"/>
      <c r="R232" s="86"/>
    </row>
    <row r="233" spans="1:18" s="7" customFormat="1" ht="23.1" customHeight="1" x14ac:dyDescent="0.15">
      <c r="A233" s="86"/>
      <c r="R233" s="86"/>
    </row>
    <row r="234" spans="1:18" s="7" customFormat="1" ht="23.1" customHeight="1" x14ac:dyDescent="0.15">
      <c r="A234" s="86"/>
      <c r="R234" s="86"/>
    </row>
    <row r="235" spans="1:18" s="7" customFormat="1" ht="23.1" customHeight="1" x14ac:dyDescent="0.15">
      <c r="A235" s="86"/>
      <c r="R235" s="86"/>
    </row>
    <row r="236" spans="1:18" s="7" customFormat="1" ht="23.1" customHeight="1" x14ac:dyDescent="0.15">
      <c r="A236" s="86"/>
      <c r="R236" s="86"/>
    </row>
    <row r="237" spans="1:18" s="7" customFormat="1" ht="23.1" customHeight="1" x14ac:dyDescent="0.15">
      <c r="A237" s="86"/>
      <c r="R237" s="86"/>
    </row>
    <row r="238" spans="1:18" s="7" customFormat="1" ht="23.1" customHeight="1" x14ac:dyDescent="0.15">
      <c r="A238" s="86"/>
      <c r="R238" s="86"/>
    </row>
    <row r="239" spans="1:18" s="7" customFormat="1" ht="23.1" customHeight="1" x14ac:dyDescent="0.15">
      <c r="A239" s="86"/>
      <c r="R239" s="86"/>
    </row>
    <row r="240" spans="1:18" s="7" customFormat="1" ht="23.1" customHeight="1" x14ac:dyDescent="0.15">
      <c r="A240" s="86"/>
      <c r="R240" s="86"/>
    </row>
    <row r="241" spans="1:18" s="7" customFormat="1" ht="23.1" customHeight="1" x14ac:dyDescent="0.15">
      <c r="A241" s="86"/>
      <c r="R241" s="86"/>
    </row>
    <row r="242" spans="1:18" s="7" customFormat="1" ht="23.1" customHeight="1" x14ac:dyDescent="0.15">
      <c r="A242" s="86"/>
      <c r="R242" s="86"/>
    </row>
    <row r="243" spans="1:18" s="7" customFormat="1" ht="23.1" customHeight="1" x14ac:dyDescent="0.15">
      <c r="A243" s="86"/>
      <c r="R243" s="86"/>
    </row>
    <row r="244" spans="1:18" s="7" customFormat="1" ht="23.1" customHeight="1" x14ac:dyDescent="0.15">
      <c r="A244" s="86"/>
      <c r="R244" s="86"/>
    </row>
    <row r="245" spans="1:18" s="7" customFormat="1" ht="23.1" customHeight="1" x14ac:dyDescent="0.15">
      <c r="A245" s="86"/>
      <c r="R245" s="86"/>
    </row>
    <row r="246" spans="1:18" s="7" customFormat="1" ht="23.1" customHeight="1" x14ac:dyDescent="0.15">
      <c r="A246" s="86"/>
      <c r="R246" s="86"/>
    </row>
    <row r="247" spans="1:18" s="7" customFormat="1" ht="23.1" customHeight="1" x14ac:dyDescent="0.15">
      <c r="A247" s="86"/>
      <c r="R247" s="86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S247"/>
  <sheetViews>
    <sheetView showGridLines="0" view="pageBreakPreview" zoomScale="55" zoomScaleNormal="100" zoomScaleSheetLayoutView="50" workbookViewId="0">
      <pane xSplit="2" ySplit="12" topLeftCell="C70" activePane="bottomRight" state="frozen"/>
      <selection pane="topRight"/>
      <selection pane="bottomLeft"/>
      <selection pane="bottomRight" activeCell="N87" sqref="N87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62" customFormat="1" ht="30.95" customHeight="1" x14ac:dyDescent="0.15">
      <c r="A1" s="384" t="s">
        <v>991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</row>
    <row r="2" spans="1:19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 t="s">
        <v>648</v>
      </c>
      <c r="R2" s="87"/>
      <c r="S2" s="132"/>
    </row>
    <row r="3" spans="1:19" s="120" customFormat="1" ht="24.95" customHeight="1" x14ac:dyDescent="0.15">
      <c r="A3" s="17" t="s">
        <v>487</v>
      </c>
      <c r="B3" s="18"/>
      <c r="C3" s="2479" t="s">
        <v>611</v>
      </c>
      <c r="D3" s="2193"/>
      <c r="E3" s="497" t="s">
        <v>732</v>
      </c>
      <c r="F3" s="498"/>
      <c r="G3" s="133" t="s">
        <v>0</v>
      </c>
      <c r="H3" s="468"/>
      <c r="I3" s="133" t="s">
        <v>591</v>
      </c>
      <c r="J3" s="468"/>
      <c r="K3" s="133" t="s">
        <v>592</v>
      </c>
      <c r="L3" s="390"/>
      <c r="M3" s="390"/>
      <c r="N3" s="390"/>
      <c r="O3" s="468"/>
      <c r="P3" s="133" t="s">
        <v>360</v>
      </c>
      <c r="Q3" s="390"/>
      <c r="R3" s="16" t="s">
        <v>487</v>
      </c>
    </row>
    <row r="4" spans="1:19" s="120" customFormat="1" ht="24.95" customHeight="1" x14ac:dyDescent="0.15">
      <c r="A4" s="26" t="s">
        <v>488</v>
      </c>
      <c r="B4" s="27"/>
      <c r="C4" s="499"/>
      <c r="D4" s="283"/>
      <c r="E4" s="500" t="s">
        <v>603</v>
      </c>
      <c r="F4" s="501"/>
      <c r="G4" s="5"/>
      <c r="H4" s="5"/>
      <c r="I4" s="5"/>
      <c r="J4" s="5"/>
      <c r="K4" s="5"/>
      <c r="L4" s="135"/>
      <c r="M4" s="32"/>
      <c r="N4" s="496"/>
      <c r="O4" s="366"/>
      <c r="P4" s="5"/>
      <c r="Q4" s="135"/>
      <c r="R4" s="25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502" t="s">
        <v>599</v>
      </c>
      <c r="D5" s="273" t="s">
        <v>605</v>
      </c>
      <c r="E5" s="5"/>
      <c r="F5" s="2238" t="s">
        <v>735</v>
      </c>
      <c r="G5" s="24" t="s">
        <v>473</v>
      </c>
      <c r="H5" s="24" t="s">
        <v>480</v>
      </c>
      <c r="I5" s="24" t="s">
        <v>473</v>
      </c>
      <c r="J5" s="24" t="s">
        <v>480</v>
      </c>
      <c r="K5" s="24" t="s">
        <v>473</v>
      </c>
      <c r="L5" s="24" t="s">
        <v>480</v>
      </c>
      <c r="M5" s="5"/>
      <c r="N5" s="135"/>
      <c r="O5" s="5"/>
      <c r="P5" s="24" t="s">
        <v>473</v>
      </c>
      <c r="Q5" s="39" t="s">
        <v>596</v>
      </c>
      <c r="R5" s="25" t="s">
        <v>489</v>
      </c>
    </row>
    <row r="6" spans="1:19" s="120" customFormat="1" ht="24.95" customHeight="1" x14ac:dyDescent="0.15">
      <c r="A6" s="26" t="s">
        <v>490</v>
      </c>
      <c r="B6" s="27"/>
      <c r="C6" s="502"/>
      <c r="D6" s="273"/>
      <c r="E6" s="24" t="s">
        <v>473</v>
      </c>
      <c r="F6" s="2457"/>
      <c r="G6" s="24"/>
      <c r="H6" s="24"/>
      <c r="I6" s="24"/>
      <c r="J6" s="24"/>
      <c r="K6" s="24"/>
      <c r="L6" s="24"/>
      <c r="M6" s="24" t="s">
        <v>481</v>
      </c>
      <c r="N6" s="39" t="s">
        <v>610</v>
      </c>
      <c r="O6" s="24" t="s">
        <v>369</v>
      </c>
      <c r="P6" s="24"/>
      <c r="Q6" s="39"/>
      <c r="R6" s="25" t="s">
        <v>490</v>
      </c>
    </row>
    <row r="7" spans="1:19" s="120" customFormat="1" ht="24.95" customHeight="1" thickBot="1" x14ac:dyDescent="0.2">
      <c r="A7" s="49" t="s">
        <v>491</v>
      </c>
      <c r="B7" s="50"/>
      <c r="C7" s="503"/>
      <c r="D7" s="379"/>
      <c r="E7" s="46"/>
      <c r="F7" s="2480"/>
      <c r="G7" s="46"/>
      <c r="H7" s="46"/>
      <c r="I7" s="46"/>
      <c r="J7" s="46"/>
      <c r="K7" s="46"/>
      <c r="L7" s="46"/>
      <c r="M7" s="46"/>
      <c r="N7" s="138"/>
      <c r="O7" s="46"/>
      <c r="P7" s="46"/>
      <c r="Q7" s="138"/>
      <c r="R7" s="48" t="s">
        <v>491</v>
      </c>
    </row>
    <row r="8" spans="1:19" s="120" customFormat="1" ht="30" customHeight="1" x14ac:dyDescent="0.15">
      <c r="A8" s="78"/>
      <c r="B8" s="146" t="s">
        <v>1</v>
      </c>
      <c r="C8" s="1340">
        <v>649865</v>
      </c>
      <c r="D8" s="1126">
        <v>12803806578</v>
      </c>
      <c r="E8" s="1320">
        <v>0</v>
      </c>
      <c r="F8" s="1320">
        <v>0</v>
      </c>
      <c r="G8" s="1320">
        <v>17406</v>
      </c>
      <c r="H8" s="1320">
        <v>173316469</v>
      </c>
      <c r="I8" s="1320">
        <v>0</v>
      </c>
      <c r="J8" s="1320">
        <v>0</v>
      </c>
      <c r="K8" s="1320">
        <v>667271</v>
      </c>
      <c r="L8" s="1320">
        <v>12977123047</v>
      </c>
      <c r="M8" s="1320">
        <v>9097686445</v>
      </c>
      <c r="N8" s="1320">
        <v>3822453242</v>
      </c>
      <c r="O8" s="1320">
        <v>56983360</v>
      </c>
      <c r="P8" s="1320">
        <v>15765</v>
      </c>
      <c r="Q8" s="1327">
        <v>1084643564</v>
      </c>
      <c r="R8" s="504"/>
    </row>
    <row r="9" spans="1:19" s="120" customFormat="1" ht="30" customHeight="1" x14ac:dyDescent="0.15">
      <c r="A9" s="64"/>
      <c r="B9" s="30" t="s">
        <v>817</v>
      </c>
      <c r="C9" s="1338">
        <v>643005</v>
      </c>
      <c r="D9" s="1124">
        <v>12623202990</v>
      </c>
      <c r="E9" s="1130">
        <v>0</v>
      </c>
      <c r="F9" s="1130">
        <v>0</v>
      </c>
      <c r="G9" s="1130">
        <v>17249</v>
      </c>
      <c r="H9" s="1130">
        <v>171782433</v>
      </c>
      <c r="I9" s="1130">
        <v>0</v>
      </c>
      <c r="J9" s="1130">
        <v>0</v>
      </c>
      <c r="K9" s="1130">
        <v>660254</v>
      </c>
      <c r="L9" s="1130">
        <v>12794985423</v>
      </c>
      <c r="M9" s="1130">
        <v>8970126316</v>
      </c>
      <c r="N9" s="1130">
        <v>3768070271</v>
      </c>
      <c r="O9" s="1130">
        <v>56788836</v>
      </c>
      <c r="P9" s="1130">
        <v>15541</v>
      </c>
      <c r="Q9" s="1328">
        <v>1063503107</v>
      </c>
      <c r="R9" s="271"/>
    </row>
    <row r="10" spans="1:19" s="120" customFormat="1" ht="30" customHeight="1" x14ac:dyDescent="0.15">
      <c r="A10" s="64"/>
      <c r="B10" s="30" t="s">
        <v>818</v>
      </c>
      <c r="C10" s="1338">
        <v>6860</v>
      </c>
      <c r="D10" s="1124">
        <v>180603588</v>
      </c>
      <c r="E10" s="1130">
        <v>0</v>
      </c>
      <c r="F10" s="1130">
        <v>0</v>
      </c>
      <c r="G10" s="1130">
        <v>157</v>
      </c>
      <c r="H10" s="1130">
        <v>1534036</v>
      </c>
      <c r="I10" s="1130">
        <v>0</v>
      </c>
      <c r="J10" s="1130">
        <v>0</v>
      </c>
      <c r="K10" s="1130">
        <v>7017</v>
      </c>
      <c r="L10" s="1130">
        <v>182137624</v>
      </c>
      <c r="M10" s="1130">
        <v>127560129</v>
      </c>
      <c r="N10" s="1130">
        <v>54382971</v>
      </c>
      <c r="O10" s="1130">
        <v>194524</v>
      </c>
      <c r="P10" s="1130">
        <v>224</v>
      </c>
      <c r="Q10" s="1328">
        <v>21140457</v>
      </c>
      <c r="R10" s="271"/>
    </row>
    <row r="11" spans="1:19" s="120" customFormat="1" ht="30" customHeight="1" x14ac:dyDescent="0.15">
      <c r="A11" s="64"/>
      <c r="B11" s="30" t="s">
        <v>819</v>
      </c>
      <c r="C11" s="1123">
        <v>625944</v>
      </c>
      <c r="D11" s="1120">
        <v>12305623332</v>
      </c>
      <c r="E11" s="1021">
        <v>0</v>
      </c>
      <c r="F11" s="1021">
        <v>0</v>
      </c>
      <c r="G11" s="1021">
        <v>16915</v>
      </c>
      <c r="H11" s="1021">
        <v>167631533</v>
      </c>
      <c r="I11" s="1021">
        <v>0</v>
      </c>
      <c r="J11" s="1021">
        <v>0</v>
      </c>
      <c r="K11" s="1021">
        <v>642859</v>
      </c>
      <c r="L11" s="1021">
        <v>12473254865</v>
      </c>
      <c r="M11" s="1021">
        <v>8745200200</v>
      </c>
      <c r="N11" s="1021">
        <v>3673226411</v>
      </c>
      <c r="O11" s="1021">
        <v>54828254</v>
      </c>
      <c r="P11" s="1021">
        <v>15171</v>
      </c>
      <c r="Q11" s="1020">
        <v>1039475041</v>
      </c>
      <c r="R11" s="271"/>
    </row>
    <row r="12" spans="1:19" s="120" customFormat="1" ht="30" customHeight="1" x14ac:dyDescent="0.15">
      <c r="A12" s="188"/>
      <c r="B12" s="148" t="s">
        <v>820</v>
      </c>
      <c r="C12" s="1341">
        <v>17061</v>
      </c>
      <c r="D12" s="1121">
        <v>317579658</v>
      </c>
      <c r="E12" s="1321">
        <v>0</v>
      </c>
      <c r="F12" s="1321">
        <v>0</v>
      </c>
      <c r="G12" s="1321">
        <v>334</v>
      </c>
      <c r="H12" s="1321">
        <v>4150900</v>
      </c>
      <c r="I12" s="1321">
        <v>0</v>
      </c>
      <c r="J12" s="1321">
        <v>0</v>
      </c>
      <c r="K12" s="1321">
        <v>17395</v>
      </c>
      <c r="L12" s="1321">
        <v>321730558</v>
      </c>
      <c r="M12" s="1321">
        <v>224926116</v>
      </c>
      <c r="N12" s="1321">
        <v>94843860</v>
      </c>
      <c r="O12" s="1321">
        <v>1960582</v>
      </c>
      <c r="P12" s="1321">
        <v>370</v>
      </c>
      <c r="Q12" s="1330">
        <v>24028066</v>
      </c>
      <c r="R12" s="272"/>
    </row>
    <row r="13" spans="1:19" s="6" customFormat="1" ht="23.1" customHeight="1" x14ac:dyDescent="0.15">
      <c r="A13" s="61">
        <v>1</v>
      </c>
      <c r="B13" s="96" t="s">
        <v>821</v>
      </c>
      <c r="C13" s="1126">
        <v>118060</v>
      </c>
      <c r="D13" s="1126">
        <v>2268560308</v>
      </c>
      <c r="E13" s="1320">
        <v>0</v>
      </c>
      <c r="F13" s="1320">
        <v>0</v>
      </c>
      <c r="G13" s="1320">
        <v>2896</v>
      </c>
      <c r="H13" s="1320">
        <v>27737572</v>
      </c>
      <c r="I13" s="1320">
        <v>0</v>
      </c>
      <c r="J13" s="1320">
        <v>0</v>
      </c>
      <c r="K13" s="1320">
        <v>120956</v>
      </c>
      <c r="L13" s="1320">
        <v>2296297880</v>
      </c>
      <c r="M13" s="1320">
        <v>1607805951</v>
      </c>
      <c r="N13" s="1320">
        <v>677201742</v>
      </c>
      <c r="O13" s="1320">
        <v>11290187</v>
      </c>
      <c r="P13" s="1320">
        <v>2709</v>
      </c>
      <c r="Q13" s="1327">
        <v>190394205</v>
      </c>
      <c r="R13" s="63">
        <v>1</v>
      </c>
    </row>
    <row r="14" spans="1:19" s="6" customFormat="1" ht="23.1" customHeight="1" x14ac:dyDescent="0.15">
      <c r="A14" s="64">
        <v>2</v>
      </c>
      <c r="B14" s="97" t="s">
        <v>823</v>
      </c>
      <c r="C14" s="1124">
        <v>4792</v>
      </c>
      <c r="D14" s="1124">
        <v>93620352</v>
      </c>
      <c r="E14" s="1130">
        <v>0</v>
      </c>
      <c r="F14" s="1130">
        <v>0</v>
      </c>
      <c r="G14" s="1130">
        <v>175</v>
      </c>
      <c r="H14" s="1130">
        <v>2032278</v>
      </c>
      <c r="I14" s="1130">
        <v>0</v>
      </c>
      <c r="J14" s="1130">
        <v>0</v>
      </c>
      <c r="K14" s="1130">
        <v>4967</v>
      </c>
      <c r="L14" s="1130">
        <v>95652630</v>
      </c>
      <c r="M14" s="1130">
        <v>66873764</v>
      </c>
      <c r="N14" s="1130">
        <v>28688779</v>
      </c>
      <c r="O14" s="1130">
        <v>90087</v>
      </c>
      <c r="P14" s="1130">
        <v>112</v>
      </c>
      <c r="Q14" s="1328">
        <v>5689609</v>
      </c>
      <c r="R14" s="59">
        <v>2</v>
      </c>
    </row>
    <row r="15" spans="1:19" s="6" customFormat="1" ht="23.1" customHeight="1" x14ac:dyDescent="0.15">
      <c r="A15" s="64">
        <v>3</v>
      </c>
      <c r="B15" s="97" t="s">
        <v>825</v>
      </c>
      <c r="C15" s="1124">
        <v>52000</v>
      </c>
      <c r="D15" s="1124">
        <v>943887146</v>
      </c>
      <c r="E15" s="1130">
        <v>0</v>
      </c>
      <c r="F15" s="1130">
        <v>0</v>
      </c>
      <c r="G15" s="1130">
        <v>1640</v>
      </c>
      <c r="H15" s="1130">
        <v>18807355</v>
      </c>
      <c r="I15" s="1130">
        <v>0</v>
      </c>
      <c r="J15" s="1130">
        <v>0</v>
      </c>
      <c r="K15" s="1130">
        <v>53640</v>
      </c>
      <c r="L15" s="1130">
        <v>962694501</v>
      </c>
      <c r="M15" s="1130">
        <v>673173093</v>
      </c>
      <c r="N15" s="1130">
        <v>284892052</v>
      </c>
      <c r="O15" s="1130">
        <v>4629356</v>
      </c>
      <c r="P15" s="1130">
        <v>1017</v>
      </c>
      <c r="Q15" s="1328">
        <v>73808507</v>
      </c>
      <c r="R15" s="59">
        <v>3</v>
      </c>
    </row>
    <row r="16" spans="1:19" s="6" customFormat="1" ht="23.1" customHeight="1" x14ac:dyDescent="0.15">
      <c r="A16" s="64">
        <v>4</v>
      </c>
      <c r="B16" s="97" t="s">
        <v>827</v>
      </c>
      <c r="C16" s="1120">
        <v>72004</v>
      </c>
      <c r="D16" s="1120">
        <v>1470460734</v>
      </c>
      <c r="E16" s="1021">
        <v>0</v>
      </c>
      <c r="F16" s="1021">
        <v>0</v>
      </c>
      <c r="G16" s="1021">
        <v>2110</v>
      </c>
      <c r="H16" s="1021">
        <v>25412541</v>
      </c>
      <c r="I16" s="1021">
        <v>0</v>
      </c>
      <c r="J16" s="1021">
        <v>0</v>
      </c>
      <c r="K16" s="1021">
        <v>74114</v>
      </c>
      <c r="L16" s="1021">
        <v>1495873275</v>
      </c>
      <c r="M16" s="1021">
        <v>1047000688</v>
      </c>
      <c r="N16" s="1021">
        <v>440442896</v>
      </c>
      <c r="O16" s="1021">
        <v>8429691</v>
      </c>
      <c r="P16" s="1021">
        <v>2017</v>
      </c>
      <c r="Q16" s="1020">
        <v>136550605</v>
      </c>
      <c r="R16" s="59">
        <v>4</v>
      </c>
    </row>
    <row r="17" spans="1:18" s="6" customFormat="1" ht="23.1" customHeight="1" x14ac:dyDescent="0.15">
      <c r="A17" s="64">
        <v>5</v>
      </c>
      <c r="B17" s="97" t="s">
        <v>829</v>
      </c>
      <c r="C17" s="1121">
        <v>3528</v>
      </c>
      <c r="D17" s="1121">
        <v>70368042</v>
      </c>
      <c r="E17" s="1321">
        <v>0</v>
      </c>
      <c r="F17" s="1321">
        <v>0</v>
      </c>
      <c r="G17" s="1321">
        <v>52</v>
      </c>
      <c r="H17" s="1321">
        <v>478818</v>
      </c>
      <c r="I17" s="1321">
        <v>0</v>
      </c>
      <c r="J17" s="1321">
        <v>0</v>
      </c>
      <c r="K17" s="1321">
        <v>3580</v>
      </c>
      <c r="L17" s="1321">
        <v>70846860</v>
      </c>
      <c r="M17" s="1321">
        <v>49516534</v>
      </c>
      <c r="N17" s="1321">
        <v>21118264</v>
      </c>
      <c r="O17" s="1321">
        <v>212062</v>
      </c>
      <c r="P17" s="1321">
        <v>74</v>
      </c>
      <c r="Q17" s="1330">
        <v>5461968</v>
      </c>
      <c r="R17" s="59">
        <v>5</v>
      </c>
    </row>
    <row r="18" spans="1:18" s="6" customFormat="1" ht="23.1" customHeight="1" x14ac:dyDescent="0.15">
      <c r="A18" s="61">
        <v>6</v>
      </c>
      <c r="B18" s="96" t="s">
        <v>831</v>
      </c>
      <c r="C18" s="1126">
        <v>13497</v>
      </c>
      <c r="D18" s="1126">
        <v>270929162</v>
      </c>
      <c r="E18" s="1320">
        <v>0</v>
      </c>
      <c r="F18" s="1320">
        <v>0</v>
      </c>
      <c r="G18" s="1320">
        <v>193</v>
      </c>
      <c r="H18" s="1320">
        <v>1649174</v>
      </c>
      <c r="I18" s="1320">
        <v>0</v>
      </c>
      <c r="J18" s="1320">
        <v>0</v>
      </c>
      <c r="K18" s="1320">
        <v>13690</v>
      </c>
      <c r="L18" s="1320">
        <v>272578336</v>
      </c>
      <c r="M18" s="1320">
        <v>190317269</v>
      </c>
      <c r="N18" s="1320">
        <v>80548642</v>
      </c>
      <c r="O18" s="1320">
        <v>1712425</v>
      </c>
      <c r="P18" s="1320">
        <v>328</v>
      </c>
      <c r="Q18" s="1327">
        <v>24455032</v>
      </c>
      <c r="R18" s="63">
        <v>6</v>
      </c>
    </row>
    <row r="19" spans="1:18" s="6" customFormat="1" ht="23.1" customHeight="1" x14ac:dyDescent="0.15">
      <c r="A19" s="64">
        <v>7</v>
      </c>
      <c r="B19" s="97" t="s">
        <v>833</v>
      </c>
      <c r="C19" s="1124">
        <v>47612</v>
      </c>
      <c r="D19" s="1124">
        <v>988398556</v>
      </c>
      <c r="E19" s="1130">
        <v>0</v>
      </c>
      <c r="F19" s="1130">
        <v>0</v>
      </c>
      <c r="G19" s="1130">
        <v>1593</v>
      </c>
      <c r="H19" s="1130">
        <v>16573873</v>
      </c>
      <c r="I19" s="1130">
        <v>0</v>
      </c>
      <c r="J19" s="1130">
        <v>0</v>
      </c>
      <c r="K19" s="1130">
        <v>49205</v>
      </c>
      <c r="L19" s="1130">
        <v>1004972429</v>
      </c>
      <c r="M19" s="1130">
        <v>702715183</v>
      </c>
      <c r="N19" s="1130">
        <v>297500240</v>
      </c>
      <c r="O19" s="1130">
        <v>4757006</v>
      </c>
      <c r="P19" s="1130">
        <v>1262</v>
      </c>
      <c r="Q19" s="1328">
        <v>83912326</v>
      </c>
      <c r="R19" s="59">
        <v>7</v>
      </c>
    </row>
    <row r="20" spans="1:18" s="6" customFormat="1" ht="23.1" customHeight="1" x14ac:dyDescent="0.15">
      <c r="A20" s="64">
        <v>8</v>
      </c>
      <c r="B20" s="97" t="s">
        <v>835</v>
      </c>
      <c r="C20" s="1124">
        <v>15226</v>
      </c>
      <c r="D20" s="1124">
        <v>293798232</v>
      </c>
      <c r="E20" s="1130">
        <v>0</v>
      </c>
      <c r="F20" s="1130">
        <v>0</v>
      </c>
      <c r="G20" s="1130">
        <v>446</v>
      </c>
      <c r="H20" s="1130">
        <v>4319690</v>
      </c>
      <c r="I20" s="1130">
        <v>0</v>
      </c>
      <c r="J20" s="1130">
        <v>0</v>
      </c>
      <c r="K20" s="1130">
        <v>15672</v>
      </c>
      <c r="L20" s="1130">
        <v>298117922</v>
      </c>
      <c r="M20" s="1130">
        <v>208387036</v>
      </c>
      <c r="N20" s="1130">
        <v>88899540</v>
      </c>
      <c r="O20" s="1130">
        <v>831346</v>
      </c>
      <c r="P20" s="1130">
        <v>312</v>
      </c>
      <c r="Q20" s="1328">
        <v>20482598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1120">
        <v>4937</v>
      </c>
      <c r="D21" s="1120">
        <v>141666066</v>
      </c>
      <c r="E21" s="1021">
        <v>0</v>
      </c>
      <c r="F21" s="1021">
        <v>0</v>
      </c>
      <c r="G21" s="1021">
        <v>138</v>
      </c>
      <c r="H21" s="1021">
        <v>762306</v>
      </c>
      <c r="I21" s="1021">
        <v>0</v>
      </c>
      <c r="J21" s="1021">
        <v>0</v>
      </c>
      <c r="K21" s="1021">
        <v>5075</v>
      </c>
      <c r="L21" s="1021">
        <v>142428372</v>
      </c>
      <c r="M21" s="1021">
        <v>100869304</v>
      </c>
      <c r="N21" s="1021">
        <v>41454948</v>
      </c>
      <c r="O21" s="1021">
        <v>104120</v>
      </c>
      <c r="P21" s="1021">
        <v>115</v>
      </c>
      <c r="Q21" s="1020">
        <v>18600315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1121">
        <v>6195</v>
      </c>
      <c r="D22" s="1121">
        <v>106717688</v>
      </c>
      <c r="E22" s="1321">
        <v>0</v>
      </c>
      <c r="F22" s="1321">
        <v>0</v>
      </c>
      <c r="G22" s="1321">
        <v>96</v>
      </c>
      <c r="H22" s="1321">
        <v>1196008</v>
      </c>
      <c r="I22" s="1321">
        <v>0</v>
      </c>
      <c r="J22" s="1321">
        <v>0</v>
      </c>
      <c r="K22" s="1321">
        <v>6291</v>
      </c>
      <c r="L22" s="1321">
        <v>107913696</v>
      </c>
      <c r="M22" s="1321">
        <v>75512178</v>
      </c>
      <c r="N22" s="1321">
        <v>32322305</v>
      </c>
      <c r="O22" s="1321">
        <v>79213</v>
      </c>
      <c r="P22" s="1321">
        <v>131</v>
      </c>
      <c r="Q22" s="1330">
        <v>7411662</v>
      </c>
      <c r="R22" s="7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1119">
        <v>8833</v>
      </c>
      <c r="D23" s="1119">
        <v>156674424</v>
      </c>
      <c r="E23" s="1322">
        <v>0</v>
      </c>
      <c r="F23" s="1322">
        <v>0</v>
      </c>
      <c r="G23" s="1322">
        <v>201</v>
      </c>
      <c r="H23" s="1322">
        <v>2021555</v>
      </c>
      <c r="I23" s="1322">
        <v>0</v>
      </c>
      <c r="J23" s="1322">
        <v>0</v>
      </c>
      <c r="K23" s="1322">
        <v>9034</v>
      </c>
      <c r="L23" s="1322">
        <v>158695979</v>
      </c>
      <c r="M23" s="1322">
        <v>110943537</v>
      </c>
      <c r="N23" s="1322">
        <v>46914555</v>
      </c>
      <c r="O23" s="1322">
        <v>837887</v>
      </c>
      <c r="P23" s="1322">
        <v>178</v>
      </c>
      <c r="Q23" s="1331">
        <v>11618232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1120">
        <v>21723</v>
      </c>
      <c r="D24" s="1120">
        <v>403126400</v>
      </c>
      <c r="E24" s="1021">
        <v>0</v>
      </c>
      <c r="F24" s="1021">
        <v>0</v>
      </c>
      <c r="G24" s="1021">
        <v>721</v>
      </c>
      <c r="H24" s="1021">
        <v>4711047</v>
      </c>
      <c r="I24" s="1021">
        <v>0</v>
      </c>
      <c r="J24" s="1021">
        <v>0</v>
      </c>
      <c r="K24" s="1021">
        <v>22444</v>
      </c>
      <c r="L24" s="1021">
        <v>407837447</v>
      </c>
      <c r="M24" s="1021">
        <v>285648468</v>
      </c>
      <c r="N24" s="1021">
        <v>121367288</v>
      </c>
      <c r="O24" s="1021">
        <v>821691</v>
      </c>
      <c r="P24" s="1021">
        <v>496</v>
      </c>
      <c r="Q24" s="1020">
        <v>31726528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1120">
        <v>3120</v>
      </c>
      <c r="D25" s="1120">
        <v>76141274</v>
      </c>
      <c r="E25" s="1021">
        <v>0</v>
      </c>
      <c r="F25" s="1021">
        <v>0</v>
      </c>
      <c r="G25" s="1021">
        <v>54</v>
      </c>
      <c r="H25" s="1021">
        <v>659721</v>
      </c>
      <c r="I25" s="1021">
        <v>0</v>
      </c>
      <c r="J25" s="1021">
        <v>0</v>
      </c>
      <c r="K25" s="1021">
        <v>3174</v>
      </c>
      <c r="L25" s="1021">
        <v>76800995</v>
      </c>
      <c r="M25" s="1021">
        <v>53986500</v>
      </c>
      <c r="N25" s="1021">
        <v>22452049</v>
      </c>
      <c r="O25" s="1021">
        <v>362446</v>
      </c>
      <c r="P25" s="1021">
        <v>114</v>
      </c>
      <c r="Q25" s="1020">
        <v>7175139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1120">
        <v>1285</v>
      </c>
      <c r="D26" s="1120">
        <v>27630612</v>
      </c>
      <c r="E26" s="1021">
        <v>0</v>
      </c>
      <c r="F26" s="1021">
        <v>0</v>
      </c>
      <c r="G26" s="1021">
        <v>35</v>
      </c>
      <c r="H26" s="1021">
        <v>417552</v>
      </c>
      <c r="I26" s="1021">
        <v>0</v>
      </c>
      <c r="J26" s="1021">
        <v>0</v>
      </c>
      <c r="K26" s="1021">
        <v>1320</v>
      </c>
      <c r="L26" s="1021">
        <v>28048164</v>
      </c>
      <c r="M26" s="1021">
        <v>19609279</v>
      </c>
      <c r="N26" s="1021">
        <v>8438885</v>
      </c>
      <c r="O26" s="1021">
        <v>0</v>
      </c>
      <c r="P26" s="1021">
        <v>36</v>
      </c>
      <c r="Q26" s="1020">
        <v>1592829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1121">
        <v>2512</v>
      </c>
      <c r="D27" s="1121">
        <v>59484912</v>
      </c>
      <c r="E27" s="1321">
        <v>0</v>
      </c>
      <c r="F27" s="1321">
        <v>0</v>
      </c>
      <c r="G27" s="1321">
        <v>47</v>
      </c>
      <c r="H27" s="1321">
        <v>330640</v>
      </c>
      <c r="I27" s="1321">
        <v>0</v>
      </c>
      <c r="J27" s="1321">
        <v>0</v>
      </c>
      <c r="K27" s="1321">
        <v>2559</v>
      </c>
      <c r="L27" s="1321">
        <v>59815552</v>
      </c>
      <c r="M27" s="1321">
        <v>43855523</v>
      </c>
      <c r="N27" s="1321">
        <v>15846315</v>
      </c>
      <c r="O27" s="1321">
        <v>113714</v>
      </c>
      <c r="P27" s="1321">
        <v>70</v>
      </c>
      <c r="Q27" s="1330">
        <v>3784319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850</v>
      </c>
      <c r="C28" s="1119">
        <v>19617</v>
      </c>
      <c r="D28" s="1119">
        <v>409671794</v>
      </c>
      <c r="E28" s="1322">
        <v>0</v>
      </c>
      <c r="F28" s="1322">
        <v>0</v>
      </c>
      <c r="G28" s="1322">
        <v>947</v>
      </c>
      <c r="H28" s="1322">
        <v>7785198</v>
      </c>
      <c r="I28" s="1322">
        <v>0</v>
      </c>
      <c r="J28" s="1322">
        <v>0</v>
      </c>
      <c r="K28" s="1322">
        <v>20564</v>
      </c>
      <c r="L28" s="1322">
        <v>417456992</v>
      </c>
      <c r="M28" s="1322">
        <v>294007279</v>
      </c>
      <c r="N28" s="1322">
        <v>121206179</v>
      </c>
      <c r="O28" s="1322">
        <v>2243534</v>
      </c>
      <c r="P28" s="1322">
        <v>538</v>
      </c>
      <c r="Q28" s="1331">
        <v>37580476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1120">
        <v>46004</v>
      </c>
      <c r="D29" s="1120">
        <v>933651526</v>
      </c>
      <c r="E29" s="1021">
        <v>0</v>
      </c>
      <c r="F29" s="1021">
        <v>0</v>
      </c>
      <c r="G29" s="1021">
        <v>1255</v>
      </c>
      <c r="H29" s="1021">
        <v>12731964</v>
      </c>
      <c r="I29" s="1021">
        <v>0</v>
      </c>
      <c r="J29" s="1021">
        <v>0</v>
      </c>
      <c r="K29" s="1021">
        <v>47259</v>
      </c>
      <c r="L29" s="1021">
        <v>946383490</v>
      </c>
      <c r="M29" s="1021">
        <v>661685053</v>
      </c>
      <c r="N29" s="1021">
        <v>279021914</v>
      </c>
      <c r="O29" s="1021">
        <v>5676523</v>
      </c>
      <c r="P29" s="1021">
        <v>1294</v>
      </c>
      <c r="Q29" s="1020">
        <v>78011258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1120">
        <v>1179</v>
      </c>
      <c r="D30" s="1120">
        <v>34222808</v>
      </c>
      <c r="E30" s="1021">
        <v>0</v>
      </c>
      <c r="F30" s="1021">
        <v>0</v>
      </c>
      <c r="G30" s="1021">
        <v>35</v>
      </c>
      <c r="H30" s="1021">
        <v>410508</v>
      </c>
      <c r="I30" s="1021">
        <v>0</v>
      </c>
      <c r="J30" s="1021">
        <v>0</v>
      </c>
      <c r="K30" s="1021">
        <v>1214</v>
      </c>
      <c r="L30" s="1021">
        <v>34633316</v>
      </c>
      <c r="M30" s="1021">
        <v>24206641</v>
      </c>
      <c r="N30" s="1021">
        <v>10201772</v>
      </c>
      <c r="O30" s="1021">
        <v>224903</v>
      </c>
      <c r="P30" s="1021">
        <v>95</v>
      </c>
      <c r="Q30" s="1020">
        <v>4184871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1120">
        <v>27459</v>
      </c>
      <c r="D31" s="1120">
        <v>552617000</v>
      </c>
      <c r="E31" s="1021">
        <v>0</v>
      </c>
      <c r="F31" s="1021">
        <v>0</v>
      </c>
      <c r="G31" s="1021">
        <v>344</v>
      </c>
      <c r="H31" s="1021">
        <v>2891382</v>
      </c>
      <c r="I31" s="1021">
        <v>0</v>
      </c>
      <c r="J31" s="1021">
        <v>0</v>
      </c>
      <c r="K31" s="1021">
        <v>27803</v>
      </c>
      <c r="L31" s="1021">
        <v>555508382</v>
      </c>
      <c r="M31" s="1021">
        <v>388268684</v>
      </c>
      <c r="N31" s="1021">
        <v>167239698</v>
      </c>
      <c r="O31" s="1021">
        <v>0</v>
      </c>
      <c r="P31" s="1021">
        <v>707</v>
      </c>
      <c r="Q31" s="1020">
        <v>49241574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1121">
        <v>20634</v>
      </c>
      <c r="D32" s="1121">
        <v>407025664</v>
      </c>
      <c r="E32" s="1321">
        <v>0</v>
      </c>
      <c r="F32" s="1321">
        <v>0</v>
      </c>
      <c r="G32" s="1321">
        <v>633</v>
      </c>
      <c r="H32" s="1321">
        <v>6234046</v>
      </c>
      <c r="I32" s="1321">
        <v>0</v>
      </c>
      <c r="J32" s="1321">
        <v>0</v>
      </c>
      <c r="K32" s="1321">
        <v>21267</v>
      </c>
      <c r="L32" s="1321">
        <v>413259710</v>
      </c>
      <c r="M32" s="1321">
        <v>288906191</v>
      </c>
      <c r="N32" s="1321">
        <v>121867581</v>
      </c>
      <c r="O32" s="1321">
        <v>2485938</v>
      </c>
      <c r="P32" s="1321">
        <v>482</v>
      </c>
      <c r="Q32" s="1330">
        <v>29658808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860</v>
      </c>
      <c r="C33" s="1119">
        <v>22828</v>
      </c>
      <c r="D33" s="1119">
        <v>393283344</v>
      </c>
      <c r="E33" s="1322">
        <v>0</v>
      </c>
      <c r="F33" s="1322">
        <v>0</v>
      </c>
      <c r="G33" s="1322">
        <v>507</v>
      </c>
      <c r="H33" s="1322">
        <v>5456303</v>
      </c>
      <c r="I33" s="1322">
        <v>0</v>
      </c>
      <c r="J33" s="1322">
        <v>0</v>
      </c>
      <c r="K33" s="1322">
        <v>23335</v>
      </c>
      <c r="L33" s="1322">
        <v>398739647</v>
      </c>
      <c r="M33" s="1322">
        <v>278848162</v>
      </c>
      <c r="N33" s="1322">
        <v>118170559</v>
      </c>
      <c r="O33" s="1322">
        <v>1720926</v>
      </c>
      <c r="P33" s="1322">
        <v>468</v>
      </c>
      <c r="Q33" s="1331">
        <v>28409545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862</v>
      </c>
      <c r="C34" s="1120">
        <v>21625</v>
      </c>
      <c r="D34" s="1120">
        <v>442372402</v>
      </c>
      <c r="E34" s="1021">
        <v>0</v>
      </c>
      <c r="F34" s="1021">
        <v>0</v>
      </c>
      <c r="G34" s="1021">
        <v>413</v>
      </c>
      <c r="H34" s="1021">
        <v>3844804</v>
      </c>
      <c r="I34" s="1021">
        <v>0</v>
      </c>
      <c r="J34" s="1021">
        <v>0</v>
      </c>
      <c r="K34" s="1021">
        <v>22038</v>
      </c>
      <c r="L34" s="1021">
        <v>446217206</v>
      </c>
      <c r="M34" s="1021">
        <v>312114760</v>
      </c>
      <c r="N34" s="1021">
        <v>133274902</v>
      </c>
      <c r="O34" s="1021">
        <v>827544</v>
      </c>
      <c r="P34" s="1021">
        <v>522</v>
      </c>
      <c r="Q34" s="1020">
        <v>44484653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863</v>
      </c>
      <c r="C35" s="1120">
        <v>2391</v>
      </c>
      <c r="D35" s="1120">
        <v>65376628</v>
      </c>
      <c r="E35" s="1021">
        <v>0</v>
      </c>
      <c r="F35" s="1021">
        <v>0</v>
      </c>
      <c r="G35" s="1021">
        <v>16</v>
      </c>
      <c r="H35" s="1021">
        <v>113345</v>
      </c>
      <c r="I35" s="1021">
        <v>0</v>
      </c>
      <c r="J35" s="1021">
        <v>0</v>
      </c>
      <c r="K35" s="1021">
        <v>2407</v>
      </c>
      <c r="L35" s="1021">
        <v>65489973</v>
      </c>
      <c r="M35" s="1021">
        <v>45793103</v>
      </c>
      <c r="N35" s="1021">
        <v>19573533</v>
      </c>
      <c r="O35" s="1021">
        <v>123337</v>
      </c>
      <c r="P35" s="1021">
        <v>65</v>
      </c>
      <c r="Q35" s="1020">
        <v>6772246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1120">
        <v>11478</v>
      </c>
      <c r="D36" s="1120">
        <v>223632056</v>
      </c>
      <c r="E36" s="1021">
        <v>0</v>
      </c>
      <c r="F36" s="1021">
        <v>0</v>
      </c>
      <c r="G36" s="1021">
        <v>326</v>
      </c>
      <c r="H36" s="1021">
        <v>2649632</v>
      </c>
      <c r="I36" s="1021">
        <v>0</v>
      </c>
      <c r="J36" s="1021">
        <v>0</v>
      </c>
      <c r="K36" s="1021">
        <v>11804</v>
      </c>
      <c r="L36" s="1021">
        <v>226281688</v>
      </c>
      <c r="M36" s="1021">
        <v>159993723</v>
      </c>
      <c r="N36" s="1021">
        <v>65568747</v>
      </c>
      <c r="O36" s="1021">
        <v>719218</v>
      </c>
      <c r="P36" s="1021">
        <v>265</v>
      </c>
      <c r="Q36" s="1020">
        <v>20505635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1121">
        <v>9753</v>
      </c>
      <c r="D37" s="1121">
        <v>191562102</v>
      </c>
      <c r="E37" s="1321">
        <v>0</v>
      </c>
      <c r="F37" s="1321">
        <v>0</v>
      </c>
      <c r="G37" s="1321">
        <v>195</v>
      </c>
      <c r="H37" s="1321">
        <v>1353202</v>
      </c>
      <c r="I37" s="1321">
        <v>0</v>
      </c>
      <c r="J37" s="1321">
        <v>0</v>
      </c>
      <c r="K37" s="1321">
        <v>9948</v>
      </c>
      <c r="L37" s="1321">
        <v>192915304</v>
      </c>
      <c r="M37" s="1321">
        <v>134841035</v>
      </c>
      <c r="N37" s="1321">
        <v>57527348</v>
      </c>
      <c r="O37" s="1321">
        <v>546921</v>
      </c>
      <c r="P37" s="1321">
        <v>266</v>
      </c>
      <c r="Q37" s="1330">
        <v>13931218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869</v>
      </c>
      <c r="C38" s="1119">
        <v>3631</v>
      </c>
      <c r="D38" s="1119">
        <v>72525586</v>
      </c>
      <c r="E38" s="1322">
        <v>0</v>
      </c>
      <c r="F38" s="1322">
        <v>0</v>
      </c>
      <c r="G38" s="1322">
        <v>87</v>
      </c>
      <c r="H38" s="1322">
        <v>922518</v>
      </c>
      <c r="I38" s="1322">
        <v>0</v>
      </c>
      <c r="J38" s="1322">
        <v>0</v>
      </c>
      <c r="K38" s="1322">
        <v>3718</v>
      </c>
      <c r="L38" s="1322">
        <v>73448104</v>
      </c>
      <c r="M38" s="1322">
        <v>51360066</v>
      </c>
      <c r="N38" s="1322">
        <v>22088038</v>
      </c>
      <c r="O38" s="1322">
        <v>0</v>
      </c>
      <c r="P38" s="1322">
        <v>85</v>
      </c>
      <c r="Q38" s="1331">
        <v>5234369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1120">
        <v>20818</v>
      </c>
      <c r="D39" s="1120">
        <v>404900698</v>
      </c>
      <c r="E39" s="1021">
        <v>0</v>
      </c>
      <c r="F39" s="1021">
        <v>0</v>
      </c>
      <c r="G39" s="1021">
        <v>915</v>
      </c>
      <c r="H39" s="1021">
        <v>8559837</v>
      </c>
      <c r="I39" s="1021">
        <v>0</v>
      </c>
      <c r="J39" s="1021">
        <v>0</v>
      </c>
      <c r="K39" s="1021">
        <v>21733</v>
      </c>
      <c r="L39" s="1021">
        <v>413460535</v>
      </c>
      <c r="M39" s="1021">
        <v>302053153</v>
      </c>
      <c r="N39" s="1021">
        <v>108253746</v>
      </c>
      <c r="O39" s="1021">
        <v>3153636</v>
      </c>
      <c r="P39" s="1021">
        <v>495</v>
      </c>
      <c r="Q39" s="1020">
        <v>31743441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1120">
        <v>12240</v>
      </c>
      <c r="D40" s="1120">
        <v>242029602</v>
      </c>
      <c r="E40" s="1021">
        <v>0</v>
      </c>
      <c r="F40" s="1021">
        <v>0</v>
      </c>
      <c r="G40" s="1021">
        <v>222</v>
      </c>
      <c r="H40" s="1021">
        <v>2325396</v>
      </c>
      <c r="I40" s="1021">
        <v>0</v>
      </c>
      <c r="J40" s="1021">
        <v>0</v>
      </c>
      <c r="K40" s="1021">
        <v>12462</v>
      </c>
      <c r="L40" s="1021">
        <v>244354998</v>
      </c>
      <c r="M40" s="1021">
        <v>170333610</v>
      </c>
      <c r="N40" s="1021">
        <v>72395358</v>
      </c>
      <c r="O40" s="1021">
        <v>1626030</v>
      </c>
      <c r="P40" s="1021">
        <v>297</v>
      </c>
      <c r="Q40" s="1020">
        <v>23130774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1120">
        <v>2028</v>
      </c>
      <c r="D41" s="1120">
        <v>42825194</v>
      </c>
      <c r="E41" s="1021">
        <v>0</v>
      </c>
      <c r="F41" s="1021">
        <v>0</v>
      </c>
      <c r="G41" s="1021">
        <v>49</v>
      </c>
      <c r="H41" s="1021">
        <v>648475</v>
      </c>
      <c r="I41" s="1021">
        <v>0</v>
      </c>
      <c r="J41" s="1021">
        <v>0</v>
      </c>
      <c r="K41" s="1021">
        <v>2077</v>
      </c>
      <c r="L41" s="1021">
        <v>43473669</v>
      </c>
      <c r="M41" s="1021">
        <v>30405502</v>
      </c>
      <c r="N41" s="1021">
        <v>13060965</v>
      </c>
      <c r="O41" s="1021">
        <v>7202</v>
      </c>
      <c r="P41" s="1021">
        <v>54</v>
      </c>
      <c r="Q41" s="1020">
        <v>4147430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877</v>
      </c>
      <c r="C42" s="1121">
        <v>3514</v>
      </c>
      <c r="D42" s="1121">
        <v>51819272</v>
      </c>
      <c r="E42" s="1321">
        <v>0</v>
      </c>
      <c r="F42" s="1321">
        <v>0</v>
      </c>
      <c r="G42" s="1321">
        <v>72</v>
      </c>
      <c r="H42" s="1321">
        <v>478994</v>
      </c>
      <c r="I42" s="1321">
        <v>0</v>
      </c>
      <c r="J42" s="1321">
        <v>0</v>
      </c>
      <c r="K42" s="1321">
        <v>3586</v>
      </c>
      <c r="L42" s="1321">
        <v>52298266</v>
      </c>
      <c r="M42" s="1321">
        <v>36592869</v>
      </c>
      <c r="N42" s="1321">
        <v>15698212</v>
      </c>
      <c r="O42" s="1321">
        <v>7185</v>
      </c>
      <c r="P42" s="1321">
        <v>34</v>
      </c>
      <c r="Q42" s="1330">
        <v>1948335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879</v>
      </c>
      <c r="C43" s="1119">
        <v>3162</v>
      </c>
      <c r="D43" s="1119">
        <v>53180150</v>
      </c>
      <c r="E43" s="1322">
        <v>0</v>
      </c>
      <c r="F43" s="1322">
        <v>0</v>
      </c>
      <c r="G43" s="1322">
        <v>21</v>
      </c>
      <c r="H43" s="1322">
        <v>107212</v>
      </c>
      <c r="I43" s="1322">
        <v>0</v>
      </c>
      <c r="J43" s="1322">
        <v>0</v>
      </c>
      <c r="K43" s="1322">
        <v>3183</v>
      </c>
      <c r="L43" s="1322">
        <v>53287362</v>
      </c>
      <c r="M43" s="1322">
        <v>37258427</v>
      </c>
      <c r="N43" s="1322">
        <v>16028935</v>
      </c>
      <c r="O43" s="1322">
        <v>0</v>
      </c>
      <c r="P43" s="1322">
        <v>60</v>
      </c>
      <c r="Q43" s="1331">
        <v>2933578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1120">
        <v>5894</v>
      </c>
      <c r="D44" s="1120">
        <v>106022024</v>
      </c>
      <c r="E44" s="1021">
        <v>0</v>
      </c>
      <c r="F44" s="1021">
        <v>0</v>
      </c>
      <c r="G44" s="1021">
        <v>185</v>
      </c>
      <c r="H44" s="1021">
        <v>1538188</v>
      </c>
      <c r="I44" s="1021">
        <v>0</v>
      </c>
      <c r="J44" s="1021">
        <v>0</v>
      </c>
      <c r="K44" s="1021">
        <v>6079</v>
      </c>
      <c r="L44" s="1021">
        <v>107560212</v>
      </c>
      <c r="M44" s="1021">
        <v>75201216</v>
      </c>
      <c r="N44" s="1021">
        <v>32093087</v>
      </c>
      <c r="O44" s="1021">
        <v>265909</v>
      </c>
      <c r="P44" s="1021">
        <v>140</v>
      </c>
      <c r="Q44" s="1020">
        <v>9484299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1120">
        <v>5640</v>
      </c>
      <c r="D45" s="1120">
        <v>102823730</v>
      </c>
      <c r="E45" s="1021">
        <v>0</v>
      </c>
      <c r="F45" s="1021">
        <v>0</v>
      </c>
      <c r="G45" s="1021">
        <v>53</v>
      </c>
      <c r="H45" s="1021">
        <v>375878</v>
      </c>
      <c r="I45" s="1021">
        <v>0</v>
      </c>
      <c r="J45" s="1021">
        <v>0</v>
      </c>
      <c r="K45" s="1021">
        <v>5693</v>
      </c>
      <c r="L45" s="1021">
        <v>103199608</v>
      </c>
      <c r="M45" s="1021">
        <v>72330587</v>
      </c>
      <c r="N45" s="1021">
        <v>30267102</v>
      </c>
      <c r="O45" s="1021">
        <v>601919</v>
      </c>
      <c r="P45" s="1021">
        <v>129</v>
      </c>
      <c r="Q45" s="1020">
        <v>8759011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1120">
        <v>1529</v>
      </c>
      <c r="D46" s="1120">
        <v>34276444</v>
      </c>
      <c r="E46" s="1021">
        <v>0</v>
      </c>
      <c r="F46" s="1021">
        <v>0</v>
      </c>
      <c r="G46" s="1021">
        <v>14</v>
      </c>
      <c r="H46" s="1021">
        <v>98640</v>
      </c>
      <c r="I46" s="1021">
        <v>0</v>
      </c>
      <c r="J46" s="1021">
        <v>0</v>
      </c>
      <c r="K46" s="1021">
        <v>1543</v>
      </c>
      <c r="L46" s="1021">
        <v>34375084</v>
      </c>
      <c r="M46" s="1021">
        <v>24015944</v>
      </c>
      <c r="N46" s="1021">
        <v>9854424</v>
      </c>
      <c r="O46" s="1021">
        <v>504716</v>
      </c>
      <c r="P46" s="1021">
        <v>43</v>
      </c>
      <c r="Q46" s="1020">
        <v>4384294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1121">
        <v>760</v>
      </c>
      <c r="D47" s="1121">
        <v>13162302</v>
      </c>
      <c r="E47" s="1321">
        <v>0</v>
      </c>
      <c r="F47" s="1321">
        <v>0</v>
      </c>
      <c r="G47" s="1321">
        <v>2</v>
      </c>
      <c r="H47" s="1321">
        <v>22825</v>
      </c>
      <c r="I47" s="1321">
        <v>0</v>
      </c>
      <c r="J47" s="1321">
        <v>0</v>
      </c>
      <c r="K47" s="1321">
        <v>762</v>
      </c>
      <c r="L47" s="1321">
        <v>13185127</v>
      </c>
      <c r="M47" s="1321">
        <v>9219839</v>
      </c>
      <c r="N47" s="1321">
        <v>3965288</v>
      </c>
      <c r="O47" s="1321">
        <v>0</v>
      </c>
      <c r="P47" s="1321">
        <v>16</v>
      </c>
      <c r="Q47" s="1330">
        <v>951417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888</v>
      </c>
      <c r="C48" s="1119">
        <v>508</v>
      </c>
      <c r="D48" s="1119">
        <v>10240178</v>
      </c>
      <c r="E48" s="1322">
        <v>0</v>
      </c>
      <c r="F48" s="1322">
        <v>0</v>
      </c>
      <c r="G48" s="1322">
        <v>4</v>
      </c>
      <c r="H48" s="1322">
        <v>28922</v>
      </c>
      <c r="I48" s="1322">
        <v>0</v>
      </c>
      <c r="J48" s="1322">
        <v>0</v>
      </c>
      <c r="K48" s="1322">
        <v>512</v>
      </c>
      <c r="L48" s="1322">
        <v>10269100</v>
      </c>
      <c r="M48" s="1322">
        <v>7173427</v>
      </c>
      <c r="N48" s="1322">
        <v>3095673</v>
      </c>
      <c r="O48" s="1322">
        <v>0</v>
      </c>
      <c r="P48" s="1322">
        <v>8</v>
      </c>
      <c r="Q48" s="1331">
        <v>736917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1120">
        <v>928</v>
      </c>
      <c r="D49" s="1120">
        <v>20570870</v>
      </c>
      <c r="E49" s="1021">
        <v>0</v>
      </c>
      <c r="F49" s="1021">
        <v>0</v>
      </c>
      <c r="G49" s="1021">
        <v>8</v>
      </c>
      <c r="H49" s="1021">
        <v>109960</v>
      </c>
      <c r="I49" s="1021">
        <v>0</v>
      </c>
      <c r="J49" s="1021">
        <v>0</v>
      </c>
      <c r="K49" s="1021">
        <v>936</v>
      </c>
      <c r="L49" s="1021">
        <v>20680830</v>
      </c>
      <c r="M49" s="1021">
        <v>14427976</v>
      </c>
      <c r="N49" s="1021">
        <v>5165270</v>
      </c>
      <c r="O49" s="1021">
        <v>1087584</v>
      </c>
      <c r="P49" s="1021">
        <v>16</v>
      </c>
      <c r="Q49" s="1020">
        <v>1895857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1120">
        <v>737</v>
      </c>
      <c r="D50" s="1120">
        <v>10804110</v>
      </c>
      <c r="E50" s="1021">
        <v>0</v>
      </c>
      <c r="F50" s="1021">
        <v>0</v>
      </c>
      <c r="G50" s="1021">
        <v>17</v>
      </c>
      <c r="H50" s="1021">
        <v>109773</v>
      </c>
      <c r="I50" s="1021">
        <v>0</v>
      </c>
      <c r="J50" s="1021">
        <v>0</v>
      </c>
      <c r="K50" s="1021">
        <v>754</v>
      </c>
      <c r="L50" s="1021">
        <v>10913883</v>
      </c>
      <c r="M50" s="1021">
        <v>7631661</v>
      </c>
      <c r="N50" s="1021">
        <v>3282222</v>
      </c>
      <c r="O50" s="1021">
        <v>0</v>
      </c>
      <c r="P50" s="1021">
        <v>5</v>
      </c>
      <c r="Q50" s="1020">
        <v>354322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1120">
        <v>445</v>
      </c>
      <c r="D51" s="1120">
        <v>5766704</v>
      </c>
      <c r="E51" s="1021">
        <v>0</v>
      </c>
      <c r="F51" s="1021">
        <v>0</v>
      </c>
      <c r="G51" s="1021">
        <v>17</v>
      </c>
      <c r="H51" s="1021">
        <v>87335</v>
      </c>
      <c r="I51" s="1021">
        <v>0</v>
      </c>
      <c r="J51" s="1021">
        <v>0</v>
      </c>
      <c r="K51" s="1021">
        <v>462</v>
      </c>
      <c r="L51" s="1021">
        <v>5854039</v>
      </c>
      <c r="M51" s="1021">
        <v>4095027</v>
      </c>
      <c r="N51" s="1021">
        <v>1759012</v>
      </c>
      <c r="O51" s="1021">
        <v>0</v>
      </c>
      <c r="P51" s="1021">
        <v>3</v>
      </c>
      <c r="Q51" s="1020">
        <v>68317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896</v>
      </c>
      <c r="C52" s="1121">
        <v>461</v>
      </c>
      <c r="D52" s="1121">
        <v>7079300</v>
      </c>
      <c r="E52" s="1321">
        <v>0</v>
      </c>
      <c r="F52" s="1321">
        <v>0</v>
      </c>
      <c r="G52" s="1321">
        <v>2</v>
      </c>
      <c r="H52" s="1321">
        <v>60548</v>
      </c>
      <c r="I52" s="1321">
        <v>0</v>
      </c>
      <c r="J52" s="1321">
        <v>0</v>
      </c>
      <c r="K52" s="1321">
        <v>463</v>
      </c>
      <c r="L52" s="1321">
        <v>7139848</v>
      </c>
      <c r="M52" s="1321">
        <v>4994943</v>
      </c>
      <c r="N52" s="1321">
        <v>2144905</v>
      </c>
      <c r="O52" s="1321">
        <v>0</v>
      </c>
      <c r="P52" s="1321">
        <v>4</v>
      </c>
      <c r="Q52" s="1330">
        <v>233111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897</v>
      </c>
      <c r="C53" s="1119">
        <v>3997</v>
      </c>
      <c r="D53" s="1119">
        <v>75328162</v>
      </c>
      <c r="E53" s="1322">
        <v>0</v>
      </c>
      <c r="F53" s="1322">
        <v>0</v>
      </c>
      <c r="G53" s="1322">
        <v>88</v>
      </c>
      <c r="H53" s="1322">
        <v>1037863</v>
      </c>
      <c r="I53" s="1322">
        <v>0</v>
      </c>
      <c r="J53" s="1322">
        <v>0</v>
      </c>
      <c r="K53" s="1322">
        <v>4085</v>
      </c>
      <c r="L53" s="1322">
        <v>76366025</v>
      </c>
      <c r="M53" s="1322">
        <v>53340148</v>
      </c>
      <c r="N53" s="1322">
        <v>22664808</v>
      </c>
      <c r="O53" s="1322">
        <v>361069</v>
      </c>
      <c r="P53" s="1322">
        <v>98</v>
      </c>
      <c r="Q53" s="1331">
        <v>5669180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1120">
        <v>663</v>
      </c>
      <c r="D54" s="1120">
        <v>14544486</v>
      </c>
      <c r="E54" s="1021">
        <v>0</v>
      </c>
      <c r="F54" s="1021">
        <v>0</v>
      </c>
      <c r="G54" s="1021">
        <v>13</v>
      </c>
      <c r="H54" s="1021">
        <v>208638</v>
      </c>
      <c r="I54" s="1021">
        <v>0</v>
      </c>
      <c r="J54" s="1021">
        <v>0</v>
      </c>
      <c r="K54" s="1021">
        <v>676</v>
      </c>
      <c r="L54" s="1021">
        <v>14753124</v>
      </c>
      <c r="M54" s="1021">
        <v>10315942</v>
      </c>
      <c r="N54" s="1021">
        <v>4437182</v>
      </c>
      <c r="O54" s="1021">
        <v>0</v>
      </c>
      <c r="P54" s="1021">
        <v>12</v>
      </c>
      <c r="Q54" s="1020">
        <v>808725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1123">
        <v>547</v>
      </c>
      <c r="D55" s="1120">
        <v>11840380</v>
      </c>
      <c r="E55" s="1021">
        <v>0</v>
      </c>
      <c r="F55" s="1021">
        <v>0</v>
      </c>
      <c r="G55" s="1021">
        <v>2</v>
      </c>
      <c r="H55" s="1021">
        <v>29012</v>
      </c>
      <c r="I55" s="1021">
        <v>0</v>
      </c>
      <c r="J55" s="1021">
        <v>0</v>
      </c>
      <c r="K55" s="1021">
        <v>549</v>
      </c>
      <c r="L55" s="1021">
        <v>11869392</v>
      </c>
      <c r="M55" s="1021">
        <v>8303965</v>
      </c>
      <c r="N55" s="1021">
        <v>3565427</v>
      </c>
      <c r="O55" s="1021">
        <v>0</v>
      </c>
      <c r="P55" s="1021">
        <v>31</v>
      </c>
      <c r="Q55" s="1020">
        <v>1423790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1120">
        <v>335</v>
      </c>
      <c r="D56" s="1120">
        <v>6534160</v>
      </c>
      <c r="E56" s="1021">
        <v>0</v>
      </c>
      <c r="F56" s="1021">
        <v>0</v>
      </c>
      <c r="G56" s="1021">
        <v>9</v>
      </c>
      <c r="H56" s="1021">
        <v>320167</v>
      </c>
      <c r="I56" s="1021">
        <v>0</v>
      </c>
      <c r="J56" s="1021">
        <v>0</v>
      </c>
      <c r="K56" s="1021">
        <v>344</v>
      </c>
      <c r="L56" s="1021">
        <v>6854327</v>
      </c>
      <c r="M56" s="1021">
        <v>4792357</v>
      </c>
      <c r="N56" s="1021">
        <v>2061970</v>
      </c>
      <c r="O56" s="1021">
        <v>0</v>
      </c>
      <c r="P56" s="1021">
        <v>10</v>
      </c>
      <c r="Q56" s="1020">
        <v>809883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1122">
        <v>843</v>
      </c>
      <c r="D57" s="1122">
        <v>11018350</v>
      </c>
      <c r="E57" s="1326">
        <v>0</v>
      </c>
      <c r="F57" s="1326">
        <v>0</v>
      </c>
      <c r="G57" s="1326">
        <v>9</v>
      </c>
      <c r="H57" s="1326">
        <v>106950</v>
      </c>
      <c r="I57" s="1326">
        <v>0</v>
      </c>
      <c r="J57" s="1326">
        <v>0</v>
      </c>
      <c r="K57" s="1326">
        <v>852</v>
      </c>
      <c r="L57" s="1326">
        <v>11125300</v>
      </c>
      <c r="M57" s="1326">
        <v>7787429</v>
      </c>
      <c r="N57" s="1326">
        <v>3337871</v>
      </c>
      <c r="O57" s="1326">
        <v>0</v>
      </c>
      <c r="P57" s="1326">
        <v>6</v>
      </c>
      <c r="Q57" s="1333">
        <v>232890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904</v>
      </c>
      <c r="C58" s="1120">
        <v>695</v>
      </c>
      <c r="D58" s="1120">
        <v>15351206</v>
      </c>
      <c r="E58" s="1021">
        <v>0</v>
      </c>
      <c r="F58" s="1021">
        <v>0</v>
      </c>
      <c r="G58" s="1021">
        <v>34</v>
      </c>
      <c r="H58" s="1021">
        <v>331456</v>
      </c>
      <c r="I58" s="1021">
        <v>0</v>
      </c>
      <c r="J58" s="1021">
        <v>0</v>
      </c>
      <c r="K58" s="1021">
        <v>729</v>
      </c>
      <c r="L58" s="1021">
        <v>15682662</v>
      </c>
      <c r="M58" s="1021">
        <v>10967469</v>
      </c>
      <c r="N58" s="1021">
        <v>4715193</v>
      </c>
      <c r="O58" s="1021">
        <v>0</v>
      </c>
      <c r="P58" s="1021">
        <v>14</v>
      </c>
      <c r="Q58" s="1020">
        <v>870274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906</v>
      </c>
      <c r="C59" s="1120">
        <v>4939</v>
      </c>
      <c r="D59" s="1120">
        <v>92763050</v>
      </c>
      <c r="E59" s="1021">
        <v>0</v>
      </c>
      <c r="F59" s="1021">
        <v>0</v>
      </c>
      <c r="G59" s="1021">
        <v>122</v>
      </c>
      <c r="H59" s="1021">
        <v>842888</v>
      </c>
      <c r="I59" s="1021">
        <v>0</v>
      </c>
      <c r="J59" s="1021">
        <v>0</v>
      </c>
      <c r="K59" s="1021">
        <v>5061</v>
      </c>
      <c r="L59" s="1021">
        <v>93605938</v>
      </c>
      <c r="M59" s="1021">
        <v>65485505</v>
      </c>
      <c r="N59" s="1021">
        <v>27996320</v>
      </c>
      <c r="O59" s="1021">
        <v>124113</v>
      </c>
      <c r="P59" s="1021">
        <v>102</v>
      </c>
      <c r="Q59" s="1020">
        <v>6523758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908</v>
      </c>
      <c r="C60" s="1120">
        <v>341</v>
      </c>
      <c r="D60" s="1120">
        <v>4638130</v>
      </c>
      <c r="E60" s="1021">
        <v>0</v>
      </c>
      <c r="F60" s="1021">
        <v>0</v>
      </c>
      <c r="G60" s="1021">
        <v>12</v>
      </c>
      <c r="H60" s="1021">
        <v>411479</v>
      </c>
      <c r="I60" s="1021">
        <v>0</v>
      </c>
      <c r="J60" s="1021">
        <v>0</v>
      </c>
      <c r="K60" s="1021">
        <v>353</v>
      </c>
      <c r="L60" s="1021">
        <v>5049609</v>
      </c>
      <c r="M60" s="1021">
        <v>3533537</v>
      </c>
      <c r="N60" s="1021">
        <v>1516072</v>
      </c>
      <c r="O60" s="1021">
        <v>0</v>
      </c>
      <c r="P60" s="1021">
        <v>7</v>
      </c>
      <c r="Q60" s="1020">
        <v>239186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1120">
        <v>611</v>
      </c>
      <c r="D61" s="1120">
        <v>9743270</v>
      </c>
      <c r="E61" s="1021">
        <v>0</v>
      </c>
      <c r="F61" s="1021">
        <v>0</v>
      </c>
      <c r="G61" s="1021">
        <v>20</v>
      </c>
      <c r="H61" s="1021">
        <v>249996</v>
      </c>
      <c r="I61" s="1021">
        <v>0</v>
      </c>
      <c r="J61" s="1021">
        <v>0</v>
      </c>
      <c r="K61" s="1021">
        <v>631</v>
      </c>
      <c r="L61" s="1021">
        <v>9993266</v>
      </c>
      <c r="M61" s="1021">
        <v>6991468</v>
      </c>
      <c r="N61" s="1021">
        <v>3001798</v>
      </c>
      <c r="O61" s="1021">
        <v>0</v>
      </c>
      <c r="P61" s="1021">
        <v>12</v>
      </c>
      <c r="Q61" s="1020">
        <v>341661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912</v>
      </c>
      <c r="C62" s="1121">
        <v>3542</v>
      </c>
      <c r="D62" s="1121">
        <v>59581544</v>
      </c>
      <c r="E62" s="1321">
        <v>0</v>
      </c>
      <c r="F62" s="1321">
        <v>0</v>
      </c>
      <c r="G62" s="1321">
        <v>61</v>
      </c>
      <c r="H62" s="1321">
        <v>646477</v>
      </c>
      <c r="I62" s="1321">
        <v>0</v>
      </c>
      <c r="J62" s="1321">
        <v>0</v>
      </c>
      <c r="K62" s="1321">
        <v>3603</v>
      </c>
      <c r="L62" s="1321">
        <v>60228021</v>
      </c>
      <c r="M62" s="1321">
        <v>42140176</v>
      </c>
      <c r="N62" s="1321">
        <v>17908169</v>
      </c>
      <c r="O62" s="1321">
        <v>179676</v>
      </c>
      <c r="P62" s="1321">
        <v>51</v>
      </c>
      <c r="Q62" s="1330">
        <v>3494367</v>
      </c>
      <c r="R62" s="77">
        <v>72</v>
      </c>
    </row>
    <row r="63" spans="1:18" s="124" customFormat="1" ht="23.1" customHeight="1" x14ac:dyDescent="0.15">
      <c r="A63" s="78">
        <v>74</v>
      </c>
      <c r="B63" s="65" t="s">
        <v>914</v>
      </c>
      <c r="C63" s="1119">
        <v>587</v>
      </c>
      <c r="D63" s="1119">
        <v>7900042</v>
      </c>
      <c r="E63" s="1322">
        <v>0</v>
      </c>
      <c r="F63" s="1322">
        <v>0</v>
      </c>
      <c r="G63" s="1322">
        <v>16</v>
      </c>
      <c r="H63" s="1322">
        <v>231202</v>
      </c>
      <c r="I63" s="1322">
        <v>0</v>
      </c>
      <c r="J63" s="1322">
        <v>0</v>
      </c>
      <c r="K63" s="1322">
        <v>603</v>
      </c>
      <c r="L63" s="1322">
        <v>8131244</v>
      </c>
      <c r="M63" s="1322">
        <v>5690821</v>
      </c>
      <c r="N63" s="1322">
        <v>2440412</v>
      </c>
      <c r="O63" s="1322">
        <v>11</v>
      </c>
      <c r="P63" s="1322">
        <v>16</v>
      </c>
      <c r="Q63" s="1331">
        <v>407644</v>
      </c>
      <c r="R63" s="79">
        <v>74</v>
      </c>
    </row>
    <row r="64" spans="1:18" s="124" customFormat="1" ht="23.1" customHeight="1" x14ac:dyDescent="0.15">
      <c r="A64" s="66">
        <v>81</v>
      </c>
      <c r="B64" s="65" t="s">
        <v>916</v>
      </c>
      <c r="C64" s="1120">
        <v>1673</v>
      </c>
      <c r="D64" s="1120">
        <v>49789510</v>
      </c>
      <c r="E64" s="1021">
        <v>0</v>
      </c>
      <c r="F64" s="1021">
        <v>0</v>
      </c>
      <c r="G64" s="1021">
        <v>47</v>
      </c>
      <c r="H64" s="1021">
        <v>506555</v>
      </c>
      <c r="I64" s="1021">
        <v>0</v>
      </c>
      <c r="J64" s="1021">
        <v>0</v>
      </c>
      <c r="K64" s="1021">
        <v>1720</v>
      </c>
      <c r="L64" s="1021">
        <v>50296065</v>
      </c>
      <c r="M64" s="1021">
        <v>35204489</v>
      </c>
      <c r="N64" s="1021">
        <v>15091576</v>
      </c>
      <c r="O64" s="1021">
        <v>0</v>
      </c>
      <c r="P64" s="1021">
        <v>58</v>
      </c>
      <c r="Q64" s="1020">
        <v>7734629</v>
      </c>
      <c r="R64" s="67">
        <v>81</v>
      </c>
    </row>
    <row r="65" spans="1:18" s="124" customFormat="1" ht="23.1" customHeight="1" x14ac:dyDescent="0.15">
      <c r="A65" s="66">
        <v>82</v>
      </c>
      <c r="B65" s="65" t="s">
        <v>918</v>
      </c>
      <c r="C65" s="1120">
        <v>2599</v>
      </c>
      <c r="D65" s="1120">
        <v>45308934</v>
      </c>
      <c r="E65" s="1021">
        <v>0</v>
      </c>
      <c r="F65" s="1021">
        <v>0</v>
      </c>
      <c r="G65" s="1021">
        <v>62</v>
      </c>
      <c r="H65" s="1021">
        <v>747076</v>
      </c>
      <c r="I65" s="1021">
        <v>0</v>
      </c>
      <c r="J65" s="1021">
        <v>0</v>
      </c>
      <c r="K65" s="1021">
        <v>2661</v>
      </c>
      <c r="L65" s="1021">
        <v>46056010</v>
      </c>
      <c r="M65" s="1021">
        <v>32361164</v>
      </c>
      <c r="N65" s="1021">
        <v>13665135</v>
      </c>
      <c r="O65" s="1021">
        <v>29711</v>
      </c>
      <c r="P65" s="1021">
        <v>47</v>
      </c>
      <c r="Q65" s="1020">
        <v>3044322</v>
      </c>
      <c r="R65" s="67">
        <v>82</v>
      </c>
    </row>
    <row r="66" spans="1:18" s="124" customFormat="1" ht="23.1" customHeight="1" x14ac:dyDescent="0.15">
      <c r="A66" s="66">
        <v>83</v>
      </c>
      <c r="B66" s="65" t="s">
        <v>919</v>
      </c>
      <c r="C66" s="1120">
        <v>1046</v>
      </c>
      <c r="D66" s="1120">
        <v>15956370</v>
      </c>
      <c r="E66" s="1021">
        <v>0</v>
      </c>
      <c r="F66" s="1021">
        <v>0</v>
      </c>
      <c r="G66" s="1021">
        <v>18</v>
      </c>
      <c r="H66" s="1021">
        <v>57659</v>
      </c>
      <c r="I66" s="1021">
        <v>0</v>
      </c>
      <c r="J66" s="1021">
        <v>0</v>
      </c>
      <c r="K66" s="1021">
        <v>1064</v>
      </c>
      <c r="L66" s="1021">
        <v>16014029</v>
      </c>
      <c r="M66" s="1021">
        <v>11238661</v>
      </c>
      <c r="N66" s="1021">
        <v>4775368</v>
      </c>
      <c r="O66" s="1021">
        <v>0</v>
      </c>
      <c r="P66" s="1021">
        <v>15</v>
      </c>
      <c r="Q66" s="1020">
        <v>453168</v>
      </c>
      <c r="R66" s="67">
        <v>83</v>
      </c>
    </row>
    <row r="67" spans="1:18" s="124" customFormat="1" ht="23.1" customHeight="1" x14ac:dyDescent="0.15">
      <c r="A67" s="75">
        <v>301</v>
      </c>
      <c r="B67" s="76" t="s">
        <v>920</v>
      </c>
      <c r="C67" s="1121">
        <v>3795</v>
      </c>
      <c r="D67" s="1121">
        <v>100998488</v>
      </c>
      <c r="E67" s="1321">
        <v>0</v>
      </c>
      <c r="F67" s="1321">
        <v>0</v>
      </c>
      <c r="G67" s="1321">
        <v>98</v>
      </c>
      <c r="H67" s="1321">
        <v>1017853</v>
      </c>
      <c r="I67" s="1321">
        <v>0</v>
      </c>
      <c r="J67" s="1321">
        <v>0</v>
      </c>
      <c r="K67" s="1321">
        <v>3893</v>
      </c>
      <c r="L67" s="1321">
        <v>102016341</v>
      </c>
      <c r="M67" s="1321">
        <v>71401409</v>
      </c>
      <c r="N67" s="1321">
        <v>30463194</v>
      </c>
      <c r="O67" s="1321">
        <v>151738</v>
      </c>
      <c r="P67" s="1321">
        <v>132</v>
      </c>
      <c r="Q67" s="1330">
        <v>13061404</v>
      </c>
      <c r="R67" s="77">
        <v>301</v>
      </c>
    </row>
    <row r="68" spans="1:18" s="6" customFormat="1" ht="23.1" customHeight="1" x14ac:dyDescent="0.15">
      <c r="A68" s="64">
        <v>302</v>
      </c>
      <c r="B68" s="97" t="s">
        <v>922</v>
      </c>
      <c r="C68" s="1135">
        <v>2235</v>
      </c>
      <c r="D68" s="1124">
        <v>61556178</v>
      </c>
      <c r="E68" s="1130">
        <v>0</v>
      </c>
      <c r="F68" s="1130">
        <v>0</v>
      </c>
      <c r="G68" s="1130">
        <v>56</v>
      </c>
      <c r="H68" s="1130">
        <v>490603</v>
      </c>
      <c r="I68" s="1130">
        <v>0</v>
      </c>
      <c r="J68" s="1130">
        <v>0</v>
      </c>
      <c r="K68" s="1130">
        <v>2291</v>
      </c>
      <c r="L68" s="1130">
        <v>62046781</v>
      </c>
      <c r="M68" s="1130">
        <v>43401870</v>
      </c>
      <c r="N68" s="1130">
        <v>18602125</v>
      </c>
      <c r="O68" s="1130">
        <v>42786</v>
      </c>
      <c r="P68" s="1130">
        <v>83</v>
      </c>
      <c r="Q68" s="1328">
        <v>7378638</v>
      </c>
      <c r="R68" s="59">
        <v>302</v>
      </c>
    </row>
    <row r="69" spans="1:18" s="6" customFormat="1" ht="23.1" customHeight="1" x14ac:dyDescent="0.15">
      <c r="A69" s="64">
        <v>303</v>
      </c>
      <c r="B69" s="97" t="s">
        <v>924</v>
      </c>
      <c r="C69" s="1124">
        <v>830</v>
      </c>
      <c r="D69" s="1124">
        <v>18048922</v>
      </c>
      <c r="E69" s="1130">
        <v>0</v>
      </c>
      <c r="F69" s="1130">
        <v>0</v>
      </c>
      <c r="G69" s="1130">
        <v>3</v>
      </c>
      <c r="H69" s="1130">
        <v>25580</v>
      </c>
      <c r="I69" s="1130">
        <v>0</v>
      </c>
      <c r="J69" s="1130">
        <v>0</v>
      </c>
      <c r="K69" s="1130">
        <v>833</v>
      </c>
      <c r="L69" s="1130">
        <v>18074502</v>
      </c>
      <c r="M69" s="1130">
        <v>12756850</v>
      </c>
      <c r="N69" s="1130">
        <v>5317652</v>
      </c>
      <c r="O69" s="1130">
        <v>0</v>
      </c>
      <c r="P69" s="1130">
        <v>9</v>
      </c>
      <c r="Q69" s="1130">
        <v>700415</v>
      </c>
      <c r="R69" s="59">
        <v>303</v>
      </c>
    </row>
    <row r="70" spans="1:18" s="6" customFormat="1" ht="23.1" customHeight="1" x14ac:dyDescent="0.15">
      <c r="A70" s="64"/>
      <c r="B70" s="97"/>
      <c r="C70" s="1124"/>
      <c r="D70" s="1124"/>
      <c r="E70" s="1130"/>
      <c r="F70" s="1130"/>
      <c r="G70" s="1342"/>
      <c r="H70" s="1130"/>
      <c r="I70" s="1130"/>
      <c r="J70" s="1130"/>
      <c r="K70" s="1130"/>
      <c r="L70" s="1130"/>
      <c r="M70" s="1130"/>
      <c r="N70" s="1130"/>
      <c r="O70" s="1130"/>
      <c r="P70" s="1130"/>
      <c r="Q70" s="1130"/>
      <c r="R70" s="59"/>
    </row>
    <row r="71" spans="1:18" s="6" customFormat="1" ht="23.1" customHeight="1" x14ac:dyDescent="0.15">
      <c r="A71" s="64"/>
      <c r="B71" s="97"/>
      <c r="C71" s="1124"/>
      <c r="D71" s="1124"/>
      <c r="E71" s="1130"/>
      <c r="F71" s="1130"/>
      <c r="G71" s="1130"/>
      <c r="H71" s="1130"/>
      <c r="I71" s="1130"/>
      <c r="J71" s="1130"/>
      <c r="K71" s="1130"/>
      <c r="L71" s="1130"/>
      <c r="M71" s="1130"/>
      <c r="N71" s="1130"/>
      <c r="O71" s="1130"/>
      <c r="P71" s="1130"/>
      <c r="Q71" s="1328"/>
      <c r="R71" s="59"/>
    </row>
    <row r="72" spans="1:18" s="6" customFormat="1" ht="23.1" customHeight="1" x14ac:dyDescent="0.15">
      <c r="A72" s="64"/>
      <c r="B72" s="97"/>
      <c r="C72" s="1125"/>
      <c r="D72" s="1125"/>
      <c r="E72" s="1319"/>
      <c r="F72" s="1319"/>
      <c r="G72" s="1319"/>
      <c r="H72" s="1319"/>
      <c r="I72" s="1319"/>
      <c r="J72" s="1319"/>
      <c r="K72" s="1319"/>
      <c r="L72" s="1319"/>
      <c r="M72" s="1319"/>
      <c r="N72" s="1319"/>
      <c r="O72" s="1319"/>
      <c r="P72" s="1319"/>
      <c r="Q72" s="1329"/>
      <c r="R72" s="59"/>
    </row>
    <row r="73" spans="1:18" s="6" customFormat="1" ht="23.1" customHeight="1" x14ac:dyDescent="0.15">
      <c r="A73" s="61"/>
      <c r="B73" s="96"/>
      <c r="C73" s="1126"/>
      <c r="D73" s="1126"/>
      <c r="E73" s="1320"/>
      <c r="F73" s="1320"/>
      <c r="G73" s="1320"/>
      <c r="H73" s="1320"/>
      <c r="I73" s="1320"/>
      <c r="J73" s="1320"/>
      <c r="K73" s="1320"/>
      <c r="L73" s="1320"/>
      <c r="M73" s="1320"/>
      <c r="N73" s="1320"/>
      <c r="O73" s="1320"/>
      <c r="P73" s="1320"/>
      <c r="Q73" s="1327"/>
      <c r="R73" s="63"/>
    </row>
    <row r="74" spans="1:18" s="6" customFormat="1" ht="23.1" customHeight="1" x14ac:dyDescent="0.15">
      <c r="A74" s="64"/>
      <c r="B74" s="97"/>
      <c r="C74" s="1124"/>
      <c r="D74" s="1124"/>
      <c r="E74" s="1130"/>
      <c r="F74" s="1130"/>
      <c r="G74" s="1130"/>
      <c r="H74" s="1130"/>
      <c r="I74" s="1130"/>
      <c r="J74" s="1130"/>
      <c r="K74" s="1130"/>
      <c r="L74" s="1130"/>
      <c r="M74" s="1130"/>
      <c r="N74" s="1130"/>
      <c r="O74" s="1130"/>
      <c r="P74" s="1130"/>
      <c r="Q74" s="1328"/>
      <c r="R74" s="59"/>
    </row>
    <row r="75" spans="1:18" s="6" customFormat="1" ht="23.1" customHeight="1" x14ac:dyDescent="0.15">
      <c r="A75" s="64"/>
      <c r="B75" s="97"/>
      <c r="C75" s="1124"/>
      <c r="D75" s="1124"/>
      <c r="E75" s="1130"/>
      <c r="F75" s="1130"/>
      <c r="G75" s="1130"/>
      <c r="H75" s="1130"/>
      <c r="I75" s="1130"/>
      <c r="J75" s="1130"/>
      <c r="K75" s="1130"/>
      <c r="L75" s="1130"/>
      <c r="M75" s="1130"/>
      <c r="N75" s="1130"/>
      <c r="O75" s="1130"/>
      <c r="P75" s="1130"/>
      <c r="Q75" s="1328"/>
      <c r="R75" s="59"/>
    </row>
    <row r="76" spans="1:18" s="103" customFormat="1" ht="23.1" customHeight="1" x14ac:dyDescent="0.15">
      <c r="A76" s="66"/>
      <c r="B76" s="65"/>
      <c r="C76" s="1120"/>
      <c r="D76" s="1120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0"/>
      <c r="R76" s="67"/>
    </row>
    <row r="77" spans="1:18" s="103" customFormat="1" ht="23.1" customHeight="1" x14ac:dyDescent="0.15">
      <c r="A77" s="66"/>
      <c r="B77" s="65"/>
      <c r="C77" s="1121"/>
      <c r="D77" s="11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30"/>
      <c r="R77" s="77"/>
    </row>
    <row r="78" spans="1:18" s="103" customFormat="1" ht="23.1" customHeight="1" x14ac:dyDescent="0.15">
      <c r="A78" s="70"/>
      <c r="B78" s="62"/>
      <c r="C78" s="1119"/>
      <c r="D78" s="1119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31"/>
      <c r="R78" s="71"/>
    </row>
    <row r="79" spans="1:18" s="103" customFormat="1" ht="23.1" customHeight="1" x14ac:dyDescent="0.15">
      <c r="A79" s="66"/>
      <c r="B79" s="65"/>
      <c r="C79" s="1120"/>
      <c r="D79" s="1120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0"/>
      <c r="R79" s="67"/>
    </row>
    <row r="80" spans="1:18" s="103" customFormat="1" ht="23.1" customHeight="1" x14ac:dyDescent="0.15">
      <c r="A80" s="66"/>
      <c r="B80" s="65"/>
      <c r="C80" s="1120"/>
      <c r="D80" s="1120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0"/>
      <c r="R80" s="67"/>
    </row>
    <row r="81" spans="1:18" s="103" customFormat="1" ht="23.1" customHeight="1" x14ac:dyDescent="0.15">
      <c r="A81" s="66"/>
      <c r="B81" s="65"/>
      <c r="C81" s="1120"/>
      <c r="D81" s="1120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0"/>
      <c r="R81" s="67"/>
    </row>
    <row r="82" spans="1:18" s="103" customFormat="1" ht="23.1" customHeight="1" x14ac:dyDescent="0.15">
      <c r="A82" s="66"/>
      <c r="B82" s="65"/>
      <c r="C82" s="1121"/>
      <c r="D82" s="11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30"/>
      <c r="R82" s="67"/>
    </row>
    <row r="83" spans="1:18" s="103" customFormat="1" ht="23.1" customHeight="1" x14ac:dyDescent="0.15">
      <c r="A83" s="72"/>
      <c r="B83" s="62"/>
      <c r="C83" s="1119"/>
      <c r="D83" s="1119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31"/>
      <c r="R83" s="73"/>
    </row>
    <row r="84" spans="1:18" s="103" customFormat="1" ht="23.1" customHeight="1" x14ac:dyDescent="0.15">
      <c r="A84" s="66"/>
      <c r="B84" s="65"/>
      <c r="C84" s="1120"/>
      <c r="D84" s="1120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0"/>
      <c r="R84" s="67"/>
    </row>
    <row r="85" spans="1:18" s="103" customFormat="1" ht="23.1" customHeight="1" x14ac:dyDescent="0.15">
      <c r="A85" s="66"/>
      <c r="B85" s="65"/>
      <c r="C85" s="1120"/>
      <c r="D85" s="1120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0"/>
      <c r="R85" s="67"/>
    </row>
    <row r="86" spans="1:18" s="103" customFormat="1" ht="23.1" customHeight="1" x14ac:dyDescent="0.15">
      <c r="A86" s="66"/>
      <c r="B86" s="65"/>
      <c r="C86" s="1120"/>
      <c r="D86" s="1120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0"/>
      <c r="R86" s="67"/>
    </row>
    <row r="87" spans="1:18" s="103" customFormat="1" ht="23.1" customHeight="1" x14ac:dyDescent="0.15">
      <c r="A87" s="66"/>
      <c r="B87" s="65"/>
      <c r="C87" s="1121"/>
      <c r="D87" s="11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30"/>
      <c r="R87" s="67"/>
    </row>
    <row r="88" spans="1:18" s="103" customFormat="1" ht="23.1" customHeight="1" x14ac:dyDescent="0.15">
      <c r="A88" s="70"/>
      <c r="B88" s="62"/>
      <c r="C88" s="1119"/>
      <c r="D88" s="1119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1322"/>
      <c r="P88" s="1322"/>
      <c r="Q88" s="1331"/>
      <c r="R88" s="71"/>
    </row>
    <row r="89" spans="1:18" s="103" customFormat="1" ht="23.1" customHeight="1" x14ac:dyDescent="0.15">
      <c r="A89" s="66"/>
      <c r="B89" s="65"/>
      <c r="C89" s="1120"/>
      <c r="D89" s="1120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0"/>
      <c r="R89" s="67"/>
    </row>
    <row r="90" spans="1:18" s="103" customFormat="1" ht="23.1" customHeight="1" x14ac:dyDescent="0.15">
      <c r="A90" s="66"/>
      <c r="B90" s="65"/>
      <c r="C90" s="1120"/>
      <c r="D90" s="1120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0"/>
      <c r="R90" s="67"/>
    </row>
    <row r="91" spans="1:18" s="103" customFormat="1" ht="23.1" customHeight="1" x14ac:dyDescent="0.15">
      <c r="A91" s="66"/>
      <c r="B91" s="65"/>
      <c r="C91" s="1120"/>
      <c r="D91" s="1120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0"/>
      <c r="R91" s="67"/>
    </row>
    <row r="92" spans="1:18" s="103" customFormat="1" ht="23.1" customHeight="1" x14ac:dyDescent="0.15">
      <c r="A92" s="66"/>
      <c r="B92" s="65"/>
      <c r="C92" s="1121"/>
      <c r="D92" s="11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30"/>
      <c r="R92" s="67"/>
    </row>
    <row r="93" spans="1:18" s="103" customFormat="1" ht="23.1" customHeight="1" x14ac:dyDescent="0.15">
      <c r="A93" s="70"/>
      <c r="B93" s="62"/>
      <c r="C93" s="1119"/>
      <c r="D93" s="1119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31"/>
      <c r="R93" s="71"/>
    </row>
    <row r="94" spans="1:18" s="103" customFormat="1" ht="23.1" customHeight="1" x14ac:dyDescent="0.15">
      <c r="A94" s="66"/>
      <c r="B94" s="65"/>
      <c r="C94" s="1120"/>
      <c r="D94" s="1120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0"/>
      <c r="R94" s="67"/>
    </row>
    <row r="95" spans="1:18" s="103" customFormat="1" ht="23.1" customHeight="1" x14ac:dyDescent="0.15">
      <c r="A95" s="66"/>
      <c r="B95" s="65"/>
      <c r="C95" s="1120"/>
      <c r="D95" s="1120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0"/>
      <c r="R95" s="67"/>
    </row>
    <row r="96" spans="1:18" s="103" customFormat="1" ht="23.1" customHeight="1" x14ac:dyDescent="0.15">
      <c r="A96" s="66"/>
      <c r="B96" s="65"/>
      <c r="C96" s="1120"/>
      <c r="D96" s="1120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0"/>
      <c r="R96" s="67"/>
    </row>
    <row r="97" spans="1:18" s="103" customFormat="1" ht="23.1" customHeight="1" x14ac:dyDescent="0.15">
      <c r="A97" s="66"/>
      <c r="B97" s="65"/>
      <c r="C97" s="1121"/>
      <c r="D97" s="11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30"/>
      <c r="R97" s="67"/>
    </row>
    <row r="98" spans="1:18" s="103" customFormat="1" ht="23.1" customHeight="1" x14ac:dyDescent="0.15">
      <c r="A98" s="72"/>
      <c r="B98" s="62"/>
      <c r="C98" s="1119"/>
      <c r="D98" s="1119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31"/>
      <c r="R98" s="73"/>
    </row>
    <row r="99" spans="1:18" s="103" customFormat="1" ht="23.1" customHeight="1" x14ac:dyDescent="0.15">
      <c r="A99" s="66"/>
      <c r="B99" s="65"/>
      <c r="C99" s="1120"/>
      <c r="D99" s="1120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0"/>
      <c r="R99" s="67"/>
    </row>
    <row r="100" spans="1:18" s="103" customFormat="1" ht="23.1" customHeight="1" x14ac:dyDescent="0.15">
      <c r="A100" s="66"/>
      <c r="B100" s="65"/>
      <c r="C100" s="1120"/>
      <c r="D100" s="1120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0"/>
      <c r="R100" s="67"/>
    </row>
    <row r="101" spans="1:18" s="103" customFormat="1" ht="23.1" customHeight="1" x14ac:dyDescent="0.15">
      <c r="A101" s="66"/>
      <c r="B101" s="65"/>
      <c r="C101" s="1120"/>
      <c r="D101" s="1120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0"/>
      <c r="R101" s="67"/>
    </row>
    <row r="102" spans="1:18" s="103" customFormat="1" ht="23.1" customHeight="1" x14ac:dyDescent="0.15">
      <c r="A102" s="66"/>
      <c r="B102" s="65"/>
      <c r="C102" s="1121"/>
      <c r="D102" s="11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30"/>
      <c r="R102" s="67"/>
    </row>
    <row r="103" spans="1:18" s="103" customFormat="1" ht="23.1" customHeight="1" x14ac:dyDescent="0.15">
      <c r="A103" s="70"/>
      <c r="B103" s="62"/>
      <c r="C103" s="1119"/>
      <c r="D103" s="1119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31"/>
      <c r="R103" s="71"/>
    </row>
    <row r="104" spans="1:18" s="103" customFormat="1" ht="23.1" customHeight="1" x14ac:dyDescent="0.15">
      <c r="A104" s="66"/>
      <c r="B104" s="65"/>
      <c r="C104" s="1120"/>
      <c r="D104" s="1120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0"/>
      <c r="R104" s="67"/>
    </row>
    <row r="105" spans="1:18" s="103" customFormat="1" ht="23.1" customHeight="1" x14ac:dyDescent="0.15">
      <c r="A105" s="66"/>
      <c r="B105" s="65"/>
      <c r="C105" s="1120"/>
      <c r="D105" s="1120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0"/>
      <c r="R105" s="67"/>
    </row>
    <row r="106" spans="1:18" s="103" customFormat="1" ht="23.1" customHeight="1" x14ac:dyDescent="0.15">
      <c r="A106" s="66"/>
      <c r="B106" s="65"/>
      <c r="C106" s="1120"/>
      <c r="D106" s="1120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0"/>
      <c r="R106" s="67"/>
    </row>
    <row r="107" spans="1:18" s="103" customFormat="1" ht="23.1" customHeight="1" thickBot="1" x14ac:dyDescent="0.2">
      <c r="A107" s="81"/>
      <c r="B107" s="82"/>
      <c r="C107" s="1122"/>
      <c r="D107" s="1122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33"/>
      <c r="R107" s="83"/>
    </row>
    <row r="108" spans="1:18" s="7" customFormat="1" ht="21.95" customHeight="1" x14ac:dyDescent="0.15">
      <c r="A108" s="86"/>
      <c r="R108" s="86"/>
    </row>
    <row r="109" spans="1:18" s="7" customFormat="1" ht="21.95" customHeight="1" x14ac:dyDescent="0.15">
      <c r="A109" s="86"/>
      <c r="R109" s="86"/>
    </row>
    <row r="110" spans="1:18" s="7" customFormat="1" ht="21.95" customHeight="1" x14ac:dyDescent="0.15">
      <c r="A110" s="86"/>
      <c r="R110" s="86"/>
    </row>
    <row r="111" spans="1:18" s="7" customFormat="1" ht="21.95" customHeight="1" x14ac:dyDescent="0.15">
      <c r="A111" s="86"/>
      <c r="R111" s="86"/>
    </row>
    <row r="112" spans="1:18" s="7" customFormat="1" ht="21.95" customHeight="1" x14ac:dyDescent="0.15">
      <c r="A112" s="86"/>
      <c r="R112" s="86"/>
    </row>
    <row r="113" spans="1:18" s="7" customFormat="1" ht="21.95" customHeight="1" x14ac:dyDescent="0.15">
      <c r="A113" s="86"/>
      <c r="R113" s="86"/>
    </row>
    <row r="114" spans="1:18" s="7" customFormat="1" ht="21.95" customHeight="1" x14ac:dyDescent="0.15">
      <c r="A114" s="86"/>
      <c r="R114" s="86"/>
    </row>
    <row r="115" spans="1:18" s="7" customFormat="1" ht="23.1" customHeight="1" x14ac:dyDescent="0.15">
      <c r="A115" s="86"/>
      <c r="R115" s="86"/>
    </row>
    <row r="116" spans="1:18" s="7" customFormat="1" ht="23.1" customHeight="1" x14ac:dyDescent="0.15">
      <c r="A116" s="86"/>
      <c r="R116" s="86"/>
    </row>
    <row r="117" spans="1:18" s="7" customFormat="1" ht="23.1" customHeight="1" x14ac:dyDescent="0.15">
      <c r="A117" s="86"/>
      <c r="R117" s="86"/>
    </row>
    <row r="118" spans="1:18" s="7" customFormat="1" ht="23.1" customHeight="1" x14ac:dyDescent="0.15">
      <c r="A118" s="86"/>
      <c r="R118" s="86"/>
    </row>
    <row r="119" spans="1:18" s="7" customFormat="1" ht="23.1" customHeight="1" x14ac:dyDescent="0.15">
      <c r="A119" s="86"/>
      <c r="R119" s="86"/>
    </row>
    <row r="120" spans="1:18" s="7" customFormat="1" ht="23.1" customHeight="1" x14ac:dyDescent="0.15">
      <c r="A120" s="86"/>
      <c r="R120" s="86"/>
    </row>
    <row r="121" spans="1:18" s="7" customFormat="1" ht="23.1" customHeight="1" x14ac:dyDescent="0.15">
      <c r="A121" s="86"/>
      <c r="R121" s="86"/>
    </row>
    <row r="122" spans="1:18" s="7" customFormat="1" ht="23.1" customHeight="1" x14ac:dyDescent="0.15">
      <c r="A122" s="86"/>
      <c r="R122" s="86"/>
    </row>
    <row r="123" spans="1:18" s="7" customFormat="1" ht="23.1" customHeight="1" x14ac:dyDescent="0.15">
      <c r="A123" s="86"/>
      <c r="R123" s="86"/>
    </row>
    <row r="124" spans="1:18" s="7" customFormat="1" ht="23.1" customHeight="1" x14ac:dyDescent="0.15">
      <c r="A124" s="86"/>
      <c r="R124" s="86"/>
    </row>
    <row r="125" spans="1:18" s="7" customFormat="1" ht="23.1" customHeight="1" x14ac:dyDescent="0.15">
      <c r="A125" s="86"/>
      <c r="R125" s="86"/>
    </row>
    <row r="126" spans="1:18" s="7" customFormat="1" ht="23.1" customHeight="1" x14ac:dyDescent="0.15">
      <c r="A126" s="86"/>
      <c r="R126" s="86"/>
    </row>
    <row r="127" spans="1:18" s="7" customFormat="1" ht="23.1" customHeight="1" x14ac:dyDescent="0.15">
      <c r="A127" s="86"/>
      <c r="R127" s="86"/>
    </row>
    <row r="128" spans="1:18" s="7" customFormat="1" ht="23.1" customHeight="1" x14ac:dyDescent="0.15">
      <c r="A128" s="86"/>
      <c r="R128" s="86"/>
    </row>
    <row r="129" spans="1:18" s="7" customFormat="1" ht="23.1" customHeight="1" x14ac:dyDescent="0.15">
      <c r="A129" s="86"/>
      <c r="R129" s="86"/>
    </row>
    <row r="130" spans="1:18" s="7" customFormat="1" ht="23.1" customHeight="1" x14ac:dyDescent="0.15">
      <c r="A130" s="86"/>
      <c r="R130" s="86"/>
    </row>
    <row r="131" spans="1:18" s="7" customFormat="1" ht="23.1" customHeight="1" x14ac:dyDescent="0.15">
      <c r="A131" s="86"/>
      <c r="R131" s="86"/>
    </row>
    <row r="132" spans="1:18" s="7" customFormat="1" ht="23.1" customHeight="1" x14ac:dyDescent="0.15">
      <c r="A132" s="86"/>
      <c r="R132" s="86"/>
    </row>
    <row r="133" spans="1:18" s="7" customFormat="1" ht="23.1" customHeight="1" x14ac:dyDescent="0.15">
      <c r="A133" s="86"/>
      <c r="R133" s="86"/>
    </row>
    <row r="134" spans="1:18" s="7" customFormat="1" ht="23.1" customHeight="1" x14ac:dyDescent="0.15">
      <c r="A134" s="86"/>
      <c r="R134" s="86"/>
    </row>
    <row r="135" spans="1:18" s="7" customFormat="1" ht="23.1" customHeight="1" x14ac:dyDescent="0.15">
      <c r="A135" s="86"/>
      <c r="R135" s="86"/>
    </row>
    <row r="136" spans="1:18" s="7" customFormat="1" ht="23.1" customHeight="1" x14ac:dyDescent="0.15">
      <c r="A136" s="86"/>
      <c r="R136" s="86"/>
    </row>
    <row r="137" spans="1:18" s="7" customFormat="1" ht="23.1" customHeight="1" x14ac:dyDescent="0.15">
      <c r="A137" s="86"/>
      <c r="R137" s="86"/>
    </row>
    <row r="138" spans="1:18" s="7" customFormat="1" ht="23.1" customHeight="1" x14ac:dyDescent="0.15">
      <c r="A138" s="86"/>
      <c r="R138" s="86"/>
    </row>
    <row r="139" spans="1:18" s="7" customFormat="1" ht="23.1" customHeight="1" x14ac:dyDescent="0.15">
      <c r="A139" s="86"/>
      <c r="R139" s="86"/>
    </row>
    <row r="140" spans="1:18" s="7" customFormat="1" ht="23.1" customHeight="1" x14ac:dyDescent="0.15">
      <c r="A140" s="86"/>
      <c r="R140" s="86"/>
    </row>
    <row r="141" spans="1:18" s="7" customFormat="1" ht="23.1" customHeight="1" x14ac:dyDescent="0.15">
      <c r="A141" s="86"/>
      <c r="R141" s="86"/>
    </row>
    <row r="142" spans="1:18" s="7" customFormat="1" ht="23.1" customHeight="1" x14ac:dyDescent="0.15">
      <c r="A142" s="86"/>
      <c r="R142" s="86"/>
    </row>
    <row r="143" spans="1:18" s="7" customFormat="1" ht="23.1" customHeight="1" x14ac:dyDescent="0.15">
      <c r="A143" s="86"/>
      <c r="R143" s="86"/>
    </row>
    <row r="144" spans="1:18" s="7" customFormat="1" ht="23.1" customHeight="1" x14ac:dyDescent="0.15">
      <c r="A144" s="86"/>
      <c r="R144" s="86"/>
    </row>
    <row r="145" spans="1:18" s="7" customFormat="1" ht="23.1" customHeight="1" x14ac:dyDescent="0.15">
      <c r="A145" s="86"/>
      <c r="R145" s="86"/>
    </row>
    <row r="146" spans="1:18" s="7" customFormat="1" ht="23.1" customHeight="1" x14ac:dyDescent="0.15">
      <c r="A146" s="86"/>
      <c r="R146" s="86"/>
    </row>
    <row r="147" spans="1:18" s="7" customFormat="1" ht="23.1" customHeight="1" x14ac:dyDescent="0.15">
      <c r="A147" s="86"/>
      <c r="R147" s="86"/>
    </row>
    <row r="148" spans="1:18" s="7" customFormat="1" ht="23.1" customHeight="1" x14ac:dyDescent="0.15">
      <c r="A148" s="86"/>
      <c r="R148" s="86"/>
    </row>
    <row r="149" spans="1:18" s="7" customFormat="1" ht="23.1" customHeight="1" x14ac:dyDescent="0.15">
      <c r="A149" s="86"/>
      <c r="R149" s="86"/>
    </row>
    <row r="150" spans="1:18" s="7" customFormat="1" ht="23.1" customHeight="1" x14ac:dyDescent="0.15">
      <c r="A150" s="86"/>
      <c r="R150" s="86"/>
    </row>
    <row r="151" spans="1:18" s="7" customFormat="1" ht="23.1" customHeight="1" x14ac:dyDescent="0.15">
      <c r="A151" s="86"/>
      <c r="R151" s="86"/>
    </row>
    <row r="152" spans="1:18" s="7" customFormat="1" ht="23.1" customHeight="1" x14ac:dyDescent="0.15">
      <c r="A152" s="86"/>
      <c r="R152" s="86"/>
    </row>
    <row r="153" spans="1:18" s="7" customFormat="1" ht="23.1" customHeight="1" x14ac:dyDescent="0.15">
      <c r="A153" s="86"/>
      <c r="R153" s="86"/>
    </row>
    <row r="154" spans="1:18" s="7" customFormat="1" ht="23.1" customHeight="1" x14ac:dyDescent="0.15">
      <c r="A154" s="86"/>
      <c r="R154" s="86"/>
    </row>
    <row r="155" spans="1:18" s="7" customFormat="1" ht="23.1" customHeight="1" x14ac:dyDescent="0.15">
      <c r="A155" s="86"/>
      <c r="R155" s="86"/>
    </row>
    <row r="156" spans="1:18" s="7" customFormat="1" ht="23.1" customHeight="1" x14ac:dyDescent="0.15">
      <c r="A156" s="86"/>
      <c r="R156" s="86"/>
    </row>
    <row r="157" spans="1:18" s="7" customFormat="1" ht="23.1" customHeight="1" x14ac:dyDescent="0.15">
      <c r="A157" s="86"/>
      <c r="R157" s="86"/>
    </row>
    <row r="158" spans="1:18" s="7" customFormat="1" ht="23.1" customHeight="1" x14ac:dyDescent="0.15">
      <c r="A158" s="86"/>
      <c r="R158" s="86"/>
    </row>
    <row r="159" spans="1:18" s="7" customFormat="1" ht="23.1" customHeight="1" x14ac:dyDescent="0.15">
      <c r="A159" s="86"/>
      <c r="R159" s="86"/>
    </row>
    <row r="160" spans="1:18" s="7" customFormat="1" ht="23.1" customHeight="1" x14ac:dyDescent="0.15">
      <c r="A160" s="86"/>
      <c r="R160" s="86"/>
    </row>
    <row r="161" spans="1:18" s="7" customFormat="1" ht="23.1" customHeight="1" x14ac:dyDescent="0.15">
      <c r="A161" s="86"/>
      <c r="R161" s="86"/>
    </row>
    <row r="162" spans="1:18" s="7" customFormat="1" ht="23.1" customHeight="1" x14ac:dyDescent="0.15">
      <c r="A162" s="86"/>
      <c r="R162" s="86"/>
    </row>
    <row r="163" spans="1:18" s="7" customFormat="1" ht="23.1" customHeight="1" x14ac:dyDescent="0.15">
      <c r="A163" s="86"/>
      <c r="R163" s="86"/>
    </row>
    <row r="164" spans="1:18" s="7" customFormat="1" ht="23.1" customHeight="1" x14ac:dyDescent="0.15">
      <c r="A164" s="86"/>
      <c r="R164" s="86"/>
    </row>
    <row r="165" spans="1:18" s="7" customFormat="1" ht="23.1" customHeight="1" x14ac:dyDescent="0.15">
      <c r="A165" s="86"/>
      <c r="R165" s="86"/>
    </row>
    <row r="166" spans="1:18" s="7" customFormat="1" ht="23.1" customHeight="1" x14ac:dyDescent="0.15">
      <c r="A166" s="86"/>
      <c r="R166" s="86"/>
    </row>
    <row r="167" spans="1:18" s="7" customFormat="1" ht="23.1" customHeight="1" x14ac:dyDescent="0.15">
      <c r="A167" s="86"/>
      <c r="R167" s="86"/>
    </row>
    <row r="168" spans="1:18" s="7" customFormat="1" ht="23.1" customHeight="1" x14ac:dyDescent="0.15">
      <c r="A168" s="86"/>
      <c r="R168" s="86"/>
    </row>
    <row r="169" spans="1:18" s="7" customFormat="1" ht="23.1" customHeight="1" x14ac:dyDescent="0.15">
      <c r="A169" s="86"/>
      <c r="R169" s="86"/>
    </row>
    <row r="170" spans="1:18" s="7" customFormat="1" ht="23.1" customHeight="1" x14ac:dyDescent="0.15">
      <c r="A170" s="86"/>
      <c r="R170" s="86"/>
    </row>
    <row r="171" spans="1:18" s="7" customFormat="1" ht="23.1" customHeight="1" x14ac:dyDescent="0.15">
      <c r="A171" s="86"/>
      <c r="R171" s="86"/>
    </row>
    <row r="172" spans="1:18" s="7" customFormat="1" ht="23.1" customHeight="1" x14ac:dyDescent="0.15">
      <c r="A172" s="86"/>
      <c r="R172" s="86"/>
    </row>
    <row r="173" spans="1:18" s="7" customFormat="1" ht="23.1" customHeight="1" x14ac:dyDescent="0.15">
      <c r="A173" s="86"/>
      <c r="R173" s="86"/>
    </row>
    <row r="174" spans="1:18" s="7" customFormat="1" ht="23.1" customHeight="1" x14ac:dyDescent="0.15">
      <c r="A174" s="86"/>
      <c r="R174" s="86"/>
    </row>
    <row r="175" spans="1:18" s="7" customFormat="1" ht="23.1" customHeight="1" x14ac:dyDescent="0.15">
      <c r="A175" s="86"/>
      <c r="R175" s="86"/>
    </row>
    <row r="176" spans="1:18" s="7" customFormat="1" ht="23.1" customHeight="1" x14ac:dyDescent="0.15">
      <c r="A176" s="86"/>
      <c r="R176" s="86"/>
    </row>
    <row r="177" spans="1:18" s="7" customFormat="1" ht="23.1" customHeight="1" x14ac:dyDescent="0.15">
      <c r="A177" s="86"/>
      <c r="R177" s="86"/>
    </row>
    <row r="178" spans="1:18" s="7" customFormat="1" ht="23.1" customHeight="1" x14ac:dyDescent="0.15">
      <c r="A178" s="86"/>
      <c r="R178" s="86"/>
    </row>
    <row r="179" spans="1:18" s="7" customFormat="1" ht="23.1" customHeight="1" x14ac:dyDescent="0.15">
      <c r="A179" s="86"/>
      <c r="R179" s="86"/>
    </row>
    <row r="180" spans="1:18" s="7" customFormat="1" ht="23.1" customHeight="1" x14ac:dyDescent="0.15">
      <c r="A180" s="86"/>
      <c r="R180" s="86"/>
    </row>
    <row r="181" spans="1:18" s="7" customFormat="1" ht="23.1" customHeight="1" x14ac:dyDescent="0.15">
      <c r="A181" s="86"/>
      <c r="R181" s="86"/>
    </row>
    <row r="182" spans="1:18" s="7" customFormat="1" ht="23.1" customHeight="1" x14ac:dyDescent="0.15">
      <c r="A182" s="86"/>
      <c r="R182" s="86"/>
    </row>
    <row r="183" spans="1:18" s="7" customFormat="1" ht="23.1" customHeight="1" x14ac:dyDescent="0.15">
      <c r="A183" s="86"/>
      <c r="R183" s="86"/>
    </row>
    <row r="184" spans="1:18" s="7" customFormat="1" ht="23.1" customHeight="1" x14ac:dyDescent="0.15">
      <c r="A184" s="86"/>
      <c r="R184" s="86"/>
    </row>
    <row r="185" spans="1:18" s="7" customFormat="1" ht="23.1" customHeight="1" x14ac:dyDescent="0.15">
      <c r="A185" s="86"/>
      <c r="R185" s="86"/>
    </row>
    <row r="186" spans="1:18" s="7" customFormat="1" ht="23.1" customHeight="1" x14ac:dyDescent="0.15">
      <c r="A186" s="86"/>
      <c r="R186" s="86"/>
    </row>
    <row r="187" spans="1:18" s="7" customFormat="1" ht="23.1" customHeight="1" x14ac:dyDescent="0.15">
      <c r="A187" s="86"/>
      <c r="R187" s="86"/>
    </row>
    <row r="188" spans="1:18" s="7" customFormat="1" ht="23.1" customHeight="1" x14ac:dyDescent="0.15">
      <c r="A188" s="86"/>
      <c r="R188" s="86"/>
    </row>
    <row r="189" spans="1:18" s="7" customFormat="1" ht="23.1" customHeight="1" x14ac:dyDescent="0.15">
      <c r="A189" s="86"/>
      <c r="R189" s="86"/>
    </row>
    <row r="190" spans="1:18" s="7" customFormat="1" ht="23.1" customHeight="1" x14ac:dyDescent="0.15">
      <c r="A190" s="86"/>
      <c r="R190" s="86"/>
    </row>
    <row r="191" spans="1:18" s="7" customFormat="1" ht="23.1" customHeight="1" x14ac:dyDescent="0.15">
      <c r="A191" s="86"/>
      <c r="R191" s="86"/>
    </row>
    <row r="192" spans="1:18" s="7" customFormat="1" ht="23.1" customHeight="1" x14ac:dyDescent="0.15">
      <c r="A192" s="86"/>
      <c r="R192" s="86"/>
    </row>
    <row r="193" spans="1:18" s="7" customFormat="1" ht="23.1" customHeight="1" x14ac:dyDescent="0.15">
      <c r="A193" s="86"/>
      <c r="R193" s="86"/>
    </row>
    <row r="194" spans="1:18" s="7" customFormat="1" ht="23.1" customHeight="1" x14ac:dyDescent="0.15">
      <c r="A194" s="86"/>
      <c r="R194" s="86"/>
    </row>
    <row r="195" spans="1:18" s="7" customFormat="1" ht="23.1" customHeight="1" x14ac:dyDescent="0.15">
      <c r="A195" s="86"/>
      <c r="R195" s="86"/>
    </row>
    <row r="196" spans="1:18" s="7" customFormat="1" ht="23.1" customHeight="1" x14ac:dyDescent="0.15">
      <c r="A196" s="86"/>
      <c r="R196" s="86"/>
    </row>
    <row r="197" spans="1:18" s="7" customFormat="1" ht="23.1" customHeight="1" x14ac:dyDescent="0.15">
      <c r="A197" s="86"/>
      <c r="R197" s="86"/>
    </row>
    <row r="198" spans="1:18" s="7" customFormat="1" ht="23.1" customHeight="1" x14ac:dyDescent="0.15">
      <c r="A198" s="86"/>
      <c r="R198" s="86"/>
    </row>
    <row r="199" spans="1:18" s="7" customFormat="1" ht="23.1" customHeight="1" x14ac:dyDescent="0.15">
      <c r="A199" s="86"/>
      <c r="R199" s="86"/>
    </row>
    <row r="200" spans="1:18" s="7" customFormat="1" ht="23.1" customHeight="1" x14ac:dyDescent="0.15">
      <c r="A200" s="86"/>
      <c r="R200" s="86"/>
    </row>
    <row r="201" spans="1:18" s="7" customFormat="1" ht="23.1" customHeight="1" x14ac:dyDescent="0.15">
      <c r="A201" s="86"/>
      <c r="R201" s="86"/>
    </row>
    <row r="202" spans="1:18" s="7" customFormat="1" ht="23.1" customHeight="1" x14ac:dyDescent="0.15">
      <c r="A202" s="86"/>
      <c r="R202" s="86"/>
    </row>
    <row r="203" spans="1:18" s="7" customFormat="1" ht="23.1" customHeight="1" x14ac:dyDescent="0.15">
      <c r="A203" s="86"/>
      <c r="R203" s="86"/>
    </row>
    <row r="204" spans="1:18" s="7" customFormat="1" ht="23.1" customHeight="1" x14ac:dyDescent="0.15">
      <c r="A204" s="86"/>
      <c r="R204" s="86"/>
    </row>
    <row r="205" spans="1:18" s="7" customFormat="1" ht="23.1" customHeight="1" x14ac:dyDescent="0.15">
      <c r="A205" s="86"/>
      <c r="R205" s="86"/>
    </row>
    <row r="206" spans="1:18" s="7" customFormat="1" ht="23.1" customHeight="1" x14ac:dyDescent="0.15">
      <c r="A206" s="86"/>
      <c r="R206" s="86"/>
    </row>
    <row r="207" spans="1:18" s="7" customFormat="1" ht="23.1" customHeight="1" x14ac:dyDescent="0.15">
      <c r="A207" s="86"/>
      <c r="R207" s="86"/>
    </row>
    <row r="208" spans="1:18" s="7" customFormat="1" ht="23.1" customHeight="1" x14ac:dyDescent="0.15">
      <c r="A208" s="86"/>
      <c r="R208" s="86"/>
    </row>
    <row r="209" spans="1:18" s="7" customFormat="1" ht="23.1" customHeight="1" x14ac:dyDescent="0.15">
      <c r="A209" s="86"/>
      <c r="R209" s="86"/>
    </row>
    <row r="210" spans="1:18" s="7" customFormat="1" ht="23.1" customHeight="1" x14ac:dyDescent="0.15">
      <c r="A210" s="86"/>
      <c r="R210" s="86"/>
    </row>
    <row r="211" spans="1:18" s="7" customFormat="1" ht="23.1" customHeight="1" x14ac:dyDescent="0.15">
      <c r="A211" s="86"/>
      <c r="R211" s="86"/>
    </row>
    <row r="212" spans="1:18" s="7" customFormat="1" ht="23.1" customHeight="1" x14ac:dyDescent="0.15">
      <c r="A212" s="86"/>
      <c r="R212" s="86"/>
    </row>
    <row r="213" spans="1:18" s="7" customFormat="1" ht="23.1" customHeight="1" x14ac:dyDescent="0.15">
      <c r="A213" s="86"/>
      <c r="R213" s="86"/>
    </row>
    <row r="214" spans="1:18" s="7" customFormat="1" ht="23.1" customHeight="1" x14ac:dyDescent="0.15">
      <c r="A214" s="86"/>
      <c r="R214" s="86"/>
    </row>
    <row r="215" spans="1:18" s="7" customFormat="1" ht="23.1" customHeight="1" x14ac:dyDescent="0.15">
      <c r="A215" s="86"/>
      <c r="R215" s="86"/>
    </row>
    <row r="216" spans="1:18" s="7" customFormat="1" ht="23.1" customHeight="1" x14ac:dyDescent="0.15">
      <c r="A216" s="86"/>
      <c r="R216" s="86"/>
    </row>
    <row r="217" spans="1:18" s="7" customFormat="1" ht="23.1" customHeight="1" x14ac:dyDescent="0.15">
      <c r="A217" s="86"/>
      <c r="R217" s="86"/>
    </row>
    <row r="218" spans="1:18" s="7" customFormat="1" ht="23.1" customHeight="1" x14ac:dyDescent="0.15">
      <c r="A218" s="86"/>
      <c r="R218" s="86"/>
    </row>
    <row r="219" spans="1:18" s="7" customFormat="1" ht="23.1" customHeight="1" x14ac:dyDescent="0.15">
      <c r="A219" s="86"/>
      <c r="R219" s="86"/>
    </row>
    <row r="220" spans="1:18" s="7" customFormat="1" ht="23.1" customHeight="1" x14ac:dyDescent="0.15">
      <c r="A220" s="86"/>
      <c r="R220" s="86"/>
    </row>
    <row r="221" spans="1:18" s="7" customFormat="1" ht="23.1" customHeight="1" x14ac:dyDescent="0.15">
      <c r="A221" s="86"/>
      <c r="R221" s="86"/>
    </row>
    <row r="222" spans="1:18" s="7" customFormat="1" ht="23.1" customHeight="1" x14ac:dyDescent="0.15">
      <c r="A222" s="86"/>
      <c r="R222" s="86"/>
    </row>
    <row r="223" spans="1:18" s="7" customFormat="1" ht="23.1" customHeight="1" x14ac:dyDescent="0.15">
      <c r="A223" s="86"/>
      <c r="R223" s="86"/>
    </row>
    <row r="224" spans="1:18" s="7" customFormat="1" ht="23.1" customHeight="1" x14ac:dyDescent="0.15">
      <c r="A224" s="86"/>
      <c r="R224" s="86"/>
    </row>
    <row r="225" spans="1:18" s="7" customFormat="1" ht="23.1" customHeight="1" x14ac:dyDescent="0.15">
      <c r="A225" s="86"/>
      <c r="R225" s="86"/>
    </row>
    <row r="226" spans="1:18" s="7" customFormat="1" ht="23.1" customHeight="1" x14ac:dyDescent="0.15">
      <c r="A226" s="86"/>
      <c r="R226" s="86"/>
    </row>
    <row r="227" spans="1:18" s="7" customFormat="1" ht="23.1" customHeight="1" x14ac:dyDescent="0.15">
      <c r="A227" s="86"/>
      <c r="R227" s="86"/>
    </row>
    <row r="228" spans="1:18" s="7" customFormat="1" ht="23.1" customHeight="1" x14ac:dyDescent="0.15">
      <c r="A228" s="86"/>
      <c r="R228" s="86"/>
    </row>
    <row r="229" spans="1:18" s="7" customFormat="1" ht="23.1" customHeight="1" x14ac:dyDescent="0.15">
      <c r="A229" s="86"/>
      <c r="R229" s="86"/>
    </row>
    <row r="230" spans="1:18" s="7" customFormat="1" ht="23.1" customHeight="1" x14ac:dyDescent="0.15">
      <c r="A230" s="86"/>
      <c r="R230" s="86"/>
    </row>
    <row r="231" spans="1:18" s="7" customFormat="1" ht="23.1" customHeight="1" x14ac:dyDescent="0.15">
      <c r="A231" s="86"/>
      <c r="R231" s="86"/>
    </row>
    <row r="232" spans="1:18" s="7" customFormat="1" ht="23.1" customHeight="1" x14ac:dyDescent="0.15">
      <c r="A232" s="86"/>
      <c r="R232" s="86"/>
    </row>
    <row r="233" spans="1:18" s="7" customFormat="1" ht="23.1" customHeight="1" x14ac:dyDescent="0.15">
      <c r="A233" s="86"/>
      <c r="R233" s="86"/>
    </row>
    <row r="234" spans="1:18" s="7" customFormat="1" ht="23.1" customHeight="1" x14ac:dyDescent="0.15">
      <c r="A234" s="86"/>
      <c r="R234" s="86"/>
    </row>
    <row r="235" spans="1:18" s="7" customFormat="1" ht="23.1" customHeight="1" x14ac:dyDescent="0.15">
      <c r="A235" s="86"/>
      <c r="R235" s="86"/>
    </row>
    <row r="236" spans="1:18" s="7" customFormat="1" ht="23.1" customHeight="1" x14ac:dyDescent="0.15">
      <c r="A236" s="86"/>
      <c r="R236" s="86"/>
    </row>
    <row r="237" spans="1:18" s="7" customFormat="1" ht="23.1" customHeight="1" x14ac:dyDescent="0.15">
      <c r="A237" s="86"/>
      <c r="R237" s="86"/>
    </row>
    <row r="238" spans="1:18" s="7" customFormat="1" ht="23.1" customHeight="1" x14ac:dyDescent="0.15">
      <c r="A238" s="86"/>
      <c r="R238" s="86"/>
    </row>
    <row r="239" spans="1:18" s="7" customFormat="1" ht="23.1" customHeight="1" x14ac:dyDescent="0.15">
      <c r="A239" s="86"/>
      <c r="R239" s="86"/>
    </row>
    <row r="240" spans="1:18" s="7" customFormat="1" ht="23.1" customHeight="1" x14ac:dyDescent="0.15">
      <c r="A240" s="86"/>
      <c r="R240" s="86"/>
    </row>
    <row r="241" spans="1:18" s="7" customFormat="1" ht="23.1" customHeight="1" x14ac:dyDescent="0.15">
      <c r="A241" s="86"/>
      <c r="R241" s="86"/>
    </row>
    <row r="242" spans="1:18" s="7" customFormat="1" ht="23.1" customHeight="1" x14ac:dyDescent="0.15">
      <c r="A242" s="86"/>
      <c r="R242" s="86"/>
    </row>
    <row r="243" spans="1:18" s="7" customFormat="1" ht="23.1" customHeight="1" x14ac:dyDescent="0.15">
      <c r="A243" s="86"/>
      <c r="R243" s="86"/>
    </row>
    <row r="244" spans="1:18" s="7" customFormat="1" ht="23.1" customHeight="1" x14ac:dyDescent="0.15">
      <c r="A244" s="86"/>
      <c r="R244" s="86"/>
    </row>
    <row r="245" spans="1:18" s="7" customFormat="1" ht="23.1" customHeight="1" x14ac:dyDescent="0.15">
      <c r="A245" s="86"/>
      <c r="R245" s="86"/>
    </row>
    <row r="246" spans="1:18" s="7" customFormat="1" ht="23.1" customHeight="1" x14ac:dyDescent="0.15">
      <c r="A246" s="86"/>
      <c r="R246" s="86"/>
    </row>
    <row r="247" spans="1:18" s="7" customFormat="1" ht="23.1" customHeight="1" x14ac:dyDescent="0.15">
      <c r="A247" s="86"/>
      <c r="R247" s="86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S247"/>
  <sheetViews>
    <sheetView showGridLines="0" view="pageBreakPreview" zoomScale="55" zoomScaleNormal="100" zoomScaleSheetLayoutView="50" workbookViewId="0">
      <pane xSplit="2" ySplit="12" topLeftCell="E106" activePane="bottomRight" state="frozen"/>
      <selection pane="topRight"/>
      <selection pane="bottomLeft"/>
      <selection pane="bottomRight" activeCell="S9" sqref="S9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62" customFormat="1" ht="30.95" customHeight="1" x14ac:dyDescent="0.15">
      <c r="A1" s="384" t="s">
        <v>992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</row>
    <row r="2" spans="1:19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 t="s">
        <v>648</v>
      </c>
      <c r="R2" s="87"/>
      <c r="S2" s="132"/>
    </row>
    <row r="3" spans="1:19" s="120" customFormat="1" ht="24.95" customHeight="1" x14ac:dyDescent="0.15">
      <c r="A3" s="17" t="s">
        <v>487</v>
      </c>
      <c r="B3" s="18"/>
      <c r="C3" s="2479" t="s">
        <v>611</v>
      </c>
      <c r="D3" s="2193"/>
      <c r="E3" s="497" t="s">
        <v>221</v>
      </c>
      <c r="F3" s="498"/>
      <c r="G3" s="133" t="s">
        <v>0</v>
      </c>
      <c r="H3" s="468"/>
      <c r="I3" s="133" t="s">
        <v>591</v>
      </c>
      <c r="J3" s="468"/>
      <c r="K3" s="133" t="s">
        <v>592</v>
      </c>
      <c r="L3" s="390"/>
      <c r="M3" s="390"/>
      <c r="N3" s="390"/>
      <c r="O3" s="468"/>
      <c r="P3" s="133" t="s">
        <v>222</v>
      </c>
      <c r="Q3" s="89"/>
      <c r="R3" s="20" t="s">
        <v>487</v>
      </c>
    </row>
    <row r="4" spans="1:19" s="120" customFormat="1" ht="24.95" customHeight="1" x14ac:dyDescent="0.15">
      <c r="A4" s="26" t="s">
        <v>488</v>
      </c>
      <c r="B4" s="27"/>
      <c r="C4" s="499"/>
      <c r="D4" s="283"/>
      <c r="E4" s="500" t="s">
        <v>603</v>
      </c>
      <c r="F4" s="501"/>
      <c r="G4" s="5"/>
      <c r="H4" s="5"/>
      <c r="I4" s="5"/>
      <c r="J4" s="5"/>
      <c r="K4" s="5"/>
      <c r="L4" s="135"/>
      <c r="M4" s="32"/>
      <c r="N4" s="496"/>
      <c r="O4" s="366"/>
      <c r="P4" s="5"/>
      <c r="Q4" s="250"/>
      <c r="R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502" t="s">
        <v>599</v>
      </c>
      <c r="D5" s="273" t="s">
        <v>605</v>
      </c>
      <c r="E5" s="5"/>
      <c r="F5" s="2238" t="s">
        <v>223</v>
      </c>
      <c r="G5" s="24" t="s">
        <v>473</v>
      </c>
      <c r="H5" s="24" t="s">
        <v>480</v>
      </c>
      <c r="I5" s="24" t="s">
        <v>473</v>
      </c>
      <c r="J5" s="24" t="s">
        <v>480</v>
      </c>
      <c r="K5" s="24" t="s">
        <v>473</v>
      </c>
      <c r="L5" s="24" t="s">
        <v>480</v>
      </c>
      <c r="M5" s="5"/>
      <c r="N5" s="135"/>
      <c r="O5" s="5"/>
      <c r="P5" s="24" t="s">
        <v>473</v>
      </c>
      <c r="Q5" s="182" t="s">
        <v>596</v>
      </c>
      <c r="R5" s="29" t="s">
        <v>489</v>
      </c>
    </row>
    <row r="6" spans="1:19" s="120" customFormat="1" ht="24.95" customHeight="1" x14ac:dyDescent="0.15">
      <c r="A6" s="26" t="s">
        <v>490</v>
      </c>
      <c r="B6" s="27"/>
      <c r="C6" s="502"/>
      <c r="D6" s="273"/>
      <c r="E6" s="24" t="s">
        <v>473</v>
      </c>
      <c r="F6" s="2457"/>
      <c r="G6" s="24"/>
      <c r="H6" s="24"/>
      <c r="I6" s="24"/>
      <c r="J6" s="24"/>
      <c r="K6" s="24"/>
      <c r="L6" s="24"/>
      <c r="M6" s="24" t="s">
        <v>481</v>
      </c>
      <c r="N6" s="39" t="s">
        <v>224</v>
      </c>
      <c r="O6" s="24" t="s">
        <v>369</v>
      </c>
      <c r="P6" s="24"/>
      <c r="Q6" s="182"/>
      <c r="R6" s="29" t="s">
        <v>490</v>
      </c>
    </row>
    <row r="7" spans="1:19" s="120" customFormat="1" ht="24.95" customHeight="1" thickBot="1" x14ac:dyDescent="0.2">
      <c r="A7" s="49" t="s">
        <v>491</v>
      </c>
      <c r="B7" s="50"/>
      <c r="C7" s="503"/>
      <c r="D7" s="379"/>
      <c r="E7" s="46"/>
      <c r="F7" s="2480"/>
      <c r="G7" s="46"/>
      <c r="H7" s="46"/>
      <c r="I7" s="46"/>
      <c r="J7" s="46"/>
      <c r="K7" s="46"/>
      <c r="L7" s="46"/>
      <c r="M7" s="46"/>
      <c r="N7" s="138"/>
      <c r="O7" s="46"/>
      <c r="P7" s="46"/>
      <c r="Q7" s="186"/>
      <c r="R7" s="56" t="s">
        <v>491</v>
      </c>
    </row>
    <row r="8" spans="1:19" s="120" customFormat="1" ht="30" customHeight="1" x14ac:dyDescent="0.15">
      <c r="A8" s="269"/>
      <c r="B8" s="99" t="s">
        <v>1</v>
      </c>
      <c r="C8" s="1340">
        <v>973466</v>
      </c>
      <c r="D8" s="1126">
        <v>10949828989</v>
      </c>
      <c r="E8" s="1320">
        <v>1</v>
      </c>
      <c r="F8" s="1320">
        <v>750</v>
      </c>
      <c r="G8" s="1320">
        <v>2662</v>
      </c>
      <c r="H8" s="1320">
        <v>32953799</v>
      </c>
      <c r="I8" s="1320">
        <v>0</v>
      </c>
      <c r="J8" s="1320">
        <v>0</v>
      </c>
      <c r="K8" s="1320">
        <v>976129</v>
      </c>
      <c r="L8" s="1320">
        <v>10982782788</v>
      </c>
      <c r="M8" s="1320">
        <v>8775098360</v>
      </c>
      <c r="N8" s="1320">
        <v>584317332</v>
      </c>
      <c r="O8" s="1320">
        <v>1623367096</v>
      </c>
      <c r="P8" s="1320">
        <v>4235</v>
      </c>
      <c r="Q8" s="1327">
        <v>393145211</v>
      </c>
      <c r="R8" s="270"/>
    </row>
    <row r="9" spans="1:19" s="120" customFormat="1" ht="30" customHeight="1" x14ac:dyDescent="0.15">
      <c r="A9" s="64"/>
      <c r="B9" s="30" t="s">
        <v>817</v>
      </c>
      <c r="C9" s="1338">
        <v>961089</v>
      </c>
      <c r="D9" s="1124">
        <v>10831441593</v>
      </c>
      <c r="E9" s="1130">
        <v>0</v>
      </c>
      <c r="F9" s="1130">
        <v>0</v>
      </c>
      <c r="G9" s="1130">
        <v>2647</v>
      </c>
      <c r="H9" s="1130">
        <v>32834159</v>
      </c>
      <c r="I9" s="1130">
        <v>0</v>
      </c>
      <c r="J9" s="1130">
        <v>0</v>
      </c>
      <c r="K9" s="1130">
        <v>963736</v>
      </c>
      <c r="L9" s="1130">
        <v>10864275752</v>
      </c>
      <c r="M9" s="1130">
        <v>8680319809</v>
      </c>
      <c r="N9" s="1130">
        <v>562606367</v>
      </c>
      <c r="O9" s="1130">
        <v>1621349576</v>
      </c>
      <c r="P9" s="1130">
        <v>4210</v>
      </c>
      <c r="Q9" s="1328">
        <v>390428934</v>
      </c>
      <c r="R9" s="271"/>
    </row>
    <row r="10" spans="1:19" s="120" customFormat="1" ht="30" customHeight="1" x14ac:dyDescent="0.15">
      <c r="A10" s="64"/>
      <c r="B10" s="30" t="s">
        <v>818</v>
      </c>
      <c r="C10" s="1338">
        <v>12377</v>
      </c>
      <c r="D10" s="1124">
        <v>118387396</v>
      </c>
      <c r="E10" s="1130">
        <v>1</v>
      </c>
      <c r="F10" s="1130">
        <v>750</v>
      </c>
      <c r="G10" s="1130">
        <v>15</v>
      </c>
      <c r="H10" s="1130">
        <v>119640</v>
      </c>
      <c r="I10" s="1130">
        <v>0</v>
      </c>
      <c r="J10" s="1130">
        <v>0</v>
      </c>
      <c r="K10" s="1130">
        <v>12393</v>
      </c>
      <c r="L10" s="1130">
        <v>118507036</v>
      </c>
      <c r="M10" s="1130">
        <v>94778551</v>
      </c>
      <c r="N10" s="1130">
        <v>21710965</v>
      </c>
      <c r="O10" s="1130">
        <v>2017520</v>
      </c>
      <c r="P10" s="1130">
        <v>25</v>
      </c>
      <c r="Q10" s="1328">
        <v>2716277</v>
      </c>
      <c r="R10" s="271"/>
    </row>
    <row r="11" spans="1:19" s="120" customFormat="1" ht="30" customHeight="1" x14ac:dyDescent="0.15">
      <c r="A11" s="64"/>
      <c r="B11" s="30" t="s">
        <v>819</v>
      </c>
      <c r="C11" s="1123">
        <v>914607</v>
      </c>
      <c r="D11" s="1120">
        <v>10266319355</v>
      </c>
      <c r="E11" s="1021">
        <v>0</v>
      </c>
      <c r="F11" s="1021">
        <v>0</v>
      </c>
      <c r="G11" s="1021">
        <v>2588</v>
      </c>
      <c r="H11" s="1021">
        <v>31943208</v>
      </c>
      <c r="I11" s="1021">
        <v>0</v>
      </c>
      <c r="J11" s="1021">
        <v>0</v>
      </c>
      <c r="K11" s="1021">
        <v>917195</v>
      </c>
      <c r="L11" s="1021">
        <v>10298262563</v>
      </c>
      <c r="M11" s="1021">
        <v>8228399614</v>
      </c>
      <c r="N11" s="1021">
        <v>534235836</v>
      </c>
      <c r="O11" s="1021">
        <v>1535627113</v>
      </c>
      <c r="P11" s="1021">
        <v>4033</v>
      </c>
      <c r="Q11" s="1020">
        <v>369241122</v>
      </c>
      <c r="R11" s="271"/>
    </row>
    <row r="12" spans="1:19" s="120" customFormat="1" ht="30" customHeight="1" x14ac:dyDescent="0.15">
      <c r="A12" s="188"/>
      <c r="B12" s="148" t="s">
        <v>820</v>
      </c>
      <c r="C12" s="1341">
        <v>46482</v>
      </c>
      <c r="D12" s="1121">
        <v>565122238</v>
      </c>
      <c r="E12" s="1321">
        <v>0</v>
      </c>
      <c r="F12" s="1321">
        <v>0</v>
      </c>
      <c r="G12" s="1321">
        <v>59</v>
      </c>
      <c r="H12" s="1321">
        <v>890951</v>
      </c>
      <c r="I12" s="1321">
        <v>0</v>
      </c>
      <c r="J12" s="1321">
        <v>0</v>
      </c>
      <c r="K12" s="1321">
        <v>46541</v>
      </c>
      <c r="L12" s="1321">
        <v>566013189</v>
      </c>
      <c r="M12" s="1321">
        <v>451920195</v>
      </c>
      <c r="N12" s="1321">
        <v>28370531</v>
      </c>
      <c r="O12" s="1321">
        <v>85722463</v>
      </c>
      <c r="P12" s="1321">
        <v>177</v>
      </c>
      <c r="Q12" s="1330">
        <v>21187812</v>
      </c>
      <c r="R12" s="272"/>
    </row>
    <row r="13" spans="1:19" s="6" customFormat="1" ht="23.1" customHeight="1" x14ac:dyDescent="0.15">
      <c r="A13" s="61">
        <v>1</v>
      </c>
      <c r="B13" s="96" t="s">
        <v>821</v>
      </c>
      <c r="C13" s="1126">
        <v>138957</v>
      </c>
      <c r="D13" s="1126">
        <v>1544200114</v>
      </c>
      <c r="E13" s="1320">
        <v>0</v>
      </c>
      <c r="F13" s="1320">
        <v>0</v>
      </c>
      <c r="G13" s="1320">
        <v>428</v>
      </c>
      <c r="H13" s="1320">
        <v>6051403</v>
      </c>
      <c r="I13" s="1320">
        <v>0</v>
      </c>
      <c r="J13" s="1320">
        <v>0</v>
      </c>
      <c r="K13" s="1320">
        <v>139385</v>
      </c>
      <c r="L13" s="1320">
        <v>1550251517</v>
      </c>
      <c r="M13" s="1320">
        <v>1237682955</v>
      </c>
      <c r="N13" s="1320">
        <v>89371681</v>
      </c>
      <c r="O13" s="1320">
        <v>223196881</v>
      </c>
      <c r="P13" s="1320">
        <v>599</v>
      </c>
      <c r="Q13" s="1327">
        <v>51004335</v>
      </c>
      <c r="R13" s="63">
        <v>1</v>
      </c>
    </row>
    <row r="14" spans="1:19" s="6" customFormat="1" ht="23.1" customHeight="1" x14ac:dyDescent="0.15">
      <c r="A14" s="64">
        <v>2</v>
      </c>
      <c r="B14" s="97" t="s">
        <v>823</v>
      </c>
      <c r="C14" s="1124">
        <v>12341</v>
      </c>
      <c r="D14" s="1124">
        <v>161852400</v>
      </c>
      <c r="E14" s="1130">
        <v>0</v>
      </c>
      <c r="F14" s="1130">
        <v>0</v>
      </c>
      <c r="G14" s="1130">
        <v>36</v>
      </c>
      <c r="H14" s="1130">
        <v>445133</v>
      </c>
      <c r="I14" s="1130">
        <v>0</v>
      </c>
      <c r="J14" s="1130">
        <v>0</v>
      </c>
      <c r="K14" s="1130">
        <v>12377</v>
      </c>
      <c r="L14" s="1130">
        <v>162297533</v>
      </c>
      <c r="M14" s="1130">
        <v>129719977</v>
      </c>
      <c r="N14" s="1130">
        <v>10602118</v>
      </c>
      <c r="O14" s="1130">
        <v>21975438</v>
      </c>
      <c r="P14" s="1130">
        <v>38</v>
      </c>
      <c r="Q14" s="1328">
        <v>4927583</v>
      </c>
      <c r="R14" s="59">
        <v>2</v>
      </c>
    </row>
    <row r="15" spans="1:19" s="6" customFormat="1" ht="23.1" customHeight="1" x14ac:dyDescent="0.15">
      <c r="A15" s="64">
        <v>3</v>
      </c>
      <c r="B15" s="97" t="s">
        <v>825</v>
      </c>
      <c r="C15" s="1124">
        <v>68747</v>
      </c>
      <c r="D15" s="1124">
        <v>754018771</v>
      </c>
      <c r="E15" s="1130">
        <v>0</v>
      </c>
      <c r="F15" s="1130">
        <v>0</v>
      </c>
      <c r="G15" s="1130">
        <v>188</v>
      </c>
      <c r="H15" s="1130">
        <v>2365923</v>
      </c>
      <c r="I15" s="1130">
        <v>0</v>
      </c>
      <c r="J15" s="1130">
        <v>0</v>
      </c>
      <c r="K15" s="1130">
        <v>68935</v>
      </c>
      <c r="L15" s="1130">
        <v>756384694</v>
      </c>
      <c r="M15" s="1130">
        <v>603881258</v>
      </c>
      <c r="N15" s="1130">
        <v>46550404</v>
      </c>
      <c r="O15" s="1130">
        <v>105953032</v>
      </c>
      <c r="P15" s="1130">
        <v>395</v>
      </c>
      <c r="Q15" s="1328">
        <v>33973380</v>
      </c>
      <c r="R15" s="59">
        <v>3</v>
      </c>
    </row>
    <row r="16" spans="1:19" s="6" customFormat="1" ht="23.1" customHeight="1" x14ac:dyDescent="0.15">
      <c r="A16" s="64">
        <v>4</v>
      </c>
      <c r="B16" s="97" t="s">
        <v>827</v>
      </c>
      <c r="C16" s="1120">
        <v>81550</v>
      </c>
      <c r="D16" s="1120">
        <v>827853526</v>
      </c>
      <c r="E16" s="1021">
        <v>0</v>
      </c>
      <c r="F16" s="1021">
        <v>0</v>
      </c>
      <c r="G16" s="1021">
        <v>305</v>
      </c>
      <c r="H16" s="1021">
        <v>4743524</v>
      </c>
      <c r="I16" s="1021">
        <v>0</v>
      </c>
      <c r="J16" s="1021">
        <v>0</v>
      </c>
      <c r="K16" s="1021">
        <v>81855</v>
      </c>
      <c r="L16" s="1021">
        <v>832597050</v>
      </c>
      <c r="M16" s="1021">
        <v>664958757</v>
      </c>
      <c r="N16" s="1021">
        <v>41812324</v>
      </c>
      <c r="O16" s="1021">
        <v>125825969</v>
      </c>
      <c r="P16" s="1021">
        <v>354</v>
      </c>
      <c r="Q16" s="1020">
        <v>27411104</v>
      </c>
      <c r="R16" s="59">
        <v>4</v>
      </c>
    </row>
    <row r="17" spans="1:18" s="6" customFormat="1" ht="23.1" customHeight="1" x14ac:dyDescent="0.15">
      <c r="A17" s="64">
        <v>5</v>
      </c>
      <c r="B17" s="97" t="s">
        <v>829</v>
      </c>
      <c r="C17" s="1121">
        <v>8310</v>
      </c>
      <c r="D17" s="1121">
        <v>82373162</v>
      </c>
      <c r="E17" s="1321">
        <v>0</v>
      </c>
      <c r="F17" s="1321">
        <v>0</v>
      </c>
      <c r="G17" s="1321">
        <v>23</v>
      </c>
      <c r="H17" s="1321">
        <v>189912</v>
      </c>
      <c r="I17" s="1321">
        <v>0</v>
      </c>
      <c r="J17" s="1321">
        <v>0</v>
      </c>
      <c r="K17" s="1321">
        <v>8333</v>
      </c>
      <c r="L17" s="1321">
        <v>82563074</v>
      </c>
      <c r="M17" s="1321">
        <v>65879835</v>
      </c>
      <c r="N17" s="1321">
        <v>3899001</v>
      </c>
      <c r="O17" s="1321">
        <v>12784238</v>
      </c>
      <c r="P17" s="1321">
        <v>37</v>
      </c>
      <c r="Q17" s="1330">
        <v>2329062</v>
      </c>
      <c r="R17" s="59">
        <v>5</v>
      </c>
    </row>
    <row r="18" spans="1:18" s="6" customFormat="1" ht="23.1" customHeight="1" x14ac:dyDescent="0.15">
      <c r="A18" s="61">
        <v>6</v>
      </c>
      <c r="B18" s="96" t="s">
        <v>831</v>
      </c>
      <c r="C18" s="1126">
        <v>24977</v>
      </c>
      <c r="D18" s="1126">
        <v>273441830</v>
      </c>
      <c r="E18" s="1320">
        <v>0</v>
      </c>
      <c r="F18" s="1320">
        <v>0</v>
      </c>
      <c r="G18" s="1320">
        <v>46</v>
      </c>
      <c r="H18" s="1320">
        <v>442599</v>
      </c>
      <c r="I18" s="1320">
        <v>0</v>
      </c>
      <c r="J18" s="1320">
        <v>0</v>
      </c>
      <c r="K18" s="1320">
        <v>25023</v>
      </c>
      <c r="L18" s="1320">
        <v>273884429</v>
      </c>
      <c r="M18" s="1320">
        <v>218621560</v>
      </c>
      <c r="N18" s="1320">
        <v>14286543</v>
      </c>
      <c r="O18" s="1320">
        <v>40976326</v>
      </c>
      <c r="P18" s="1320">
        <v>109</v>
      </c>
      <c r="Q18" s="1327">
        <v>10266416</v>
      </c>
      <c r="R18" s="63">
        <v>6</v>
      </c>
    </row>
    <row r="19" spans="1:18" s="6" customFormat="1" ht="23.1" customHeight="1" x14ac:dyDescent="0.15">
      <c r="A19" s="64">
        <v>7</v>
      </c>
      <c r="B19" s="97" t="s">
        <v>833</v>
      </c>
      <c r="C19" s="1124">
        <v>70514</v>
      </c>
      <c r="D19" s="1124">
        <v>854140660</v>
      </c>
      <c r="E19" s="1130">
        <v>0</v>
      </c>
      <c r="F19" s="1130">
        <v>0</v>
      </c>
      <c r="G19" s="1130">
        <v>211</v>
      </c>
      <c r="H19" s="1130">
        <v>2780244</v>
      </c>
      <c r="I19" s="1130">
        <v>0</v>
      </c>
      <c r="J19" s="1130">
        <v>0</v>
      </c>
      <c r="K19" s="1130">
        <v>70725</v>
      </c>
      <c r="L19" s="1130">
        <v>856920904</v>
      </c>
      <c r="M19" s="1130">
        <v>684219573</v>
      </c>
      <c r="N19" s="1130">
        <v>37370201</v>
      </c>
      <c r="O19" s="1130">
        <v>135331130</v>
      </c>
      <c r="P19" s="1130">
        <v>468</v>
      </c>
      <c r="Q19" s="1328">
        <v>42250038</v>
      </c>
      <c r="R19" s="59">
        <v>7</v>
      </c>
    </row>
    <row r="20" spans="1:18" s="6" customFormat="1" ht="23.1" customHeight="1" x14ac:dyDescent="0.15">
      <c r="A20" s="64">
        <v>8</v>
      </c>
      <c r="B20" s="97" t="s">
        <v>835</v>
      </c>
      <c r="C20" s="1124">
        <v>32624</v>
      </c>
      <c r="D20" s="1124">
        <v>360321346</v>
      </c>
      <c r="E20" s="1130">
        <v>0</v>
      </c>
      <c r="F20" s="1130">
        <v>0</v>
      </c>
      <c r="G20" s="1130">
        <v>75</v>
      </c>
      <c r="H20" s="1130">
        <v>1257896</v>
      </c>
      <c r="I20" s="1130">
        <v>0</v>
      </c>
      <c r="J20" s="1130">
        <v>0</v>
      </c>
      <c r="K20" s="1130">
        <v>32699</v>
      </c>
      <c r="L20" s="1130">
        <v>361579242</v>
      </c>
      <c r="M20" s="1130">
        <v>289005646</v>
      </c>
      <c r="N20" s="1130">
        <v>21352584</v>
      </c>
      <c r="O20" s="1130">
        <v>51221012</v>
      </c>
      <c r="P20" s="1130">
        <v>115</v>
      </c>
      <c r="Q20" s="1328">
        <v>11124060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1120">
        <v>12149</v>
      </c>
      <c r="D21" s="1120">
        <v>161843860</v>
      </c>
      <c r="E21" s="1021">
        <v>0</v>
      </c>
      <c r="F21" s="1021">
        <v>0</v>
      </c>
      <c r="G21" s="1021">
        <v>29</v>
      </c>
      <c r="H21" s="1021">
        <v>420689</v>
      </c>
      <c r="I21" s="1021">
        <v>0</v>
      </c>
      <c r="J21" s="1021">
        <v>0</v>
      </c>
      <c r="K21" s="1021">
        <v>12178</v>
      </c>
      <c r="L21" s="1021">
        <v>162264549</v>
      </c>
      <c r="M21" s="1021">
        <v>129663548</v>
      </c>
      <c r="N21" s="1021">
        <v>7746158</v>
      </c>
      <c r="O21" s="1021">
        <v>24854843</v>
      </c>
      <c r="P21" s="1021">
        <v>82</v>
      </c>
      <c r="Q21" s="1020">
        <v>8557824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1121">
        <v>15794</v>
      </c>
      <c r="D22" s="1121">
        <v>195131462</v>
      </c>
      <c r="E22" s="1321">
        <v>0</v>
      </c>
      <c r="F22" s="1321">
        <v>0</v>
      </c>
      <c r="G22" s="1321">
        <v>33</v>
      </c>
      <c r="H22" s="1321">
        <v>291914</v>
      </c>
      <c r="I22" s="1321">
        <v>0</v>
      </c>
      <c r="J22" s="1321">
        <v>0</v>
      </c>
      <c r="K22" s="1321">
        <v>15827</v>
      </c>
      <c r="L22" s="1321">
        <v>195423376</v>
      </c>
      <c r="M22" s="1321">
        <v>156055782</v>
      </c>
      <c r="N22" s="1321">
        <v>12557512</v>
      </c>
      <c r="O22" s="1321">
        <v>26810082</v>
      </c>
      <c r="P22" s="1321">
        <v>78</v>
      </c>
      <c r="Q22" s="1330">
        <v>8173847</v>
      </c>
      <c r="R22" s="7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1119">
        <v>23493</v>
      </c>
      <c r="D23" s="1119">
        <v>239900528</v>
      </c>
      <c r="E23" s="1322">
        <v>0</v>
      </c>
      <c r="F23" s="1322">
        <v>0</v>
      </c>
      <c r="G23" s="1322">
        <v>48</v>
      </c>
      <c r="H23" s="1322">
        <v>753691</v>
      </c>
      <c r="I23" s="1322">
        <v>0</v>
      </c>
      <c r="J23" s="1322">
        <v>0</v>
      </c>
      <c r="K23" s="1322">
        <v>23541</v>
      </c>
      <c r="L23" s="1322">
        <v>240654219</v>
      </c>
      <c r="M23" s="1322">
        <v>192157576</v>
      </c>
      <c r="N23" s="1322">
        <v>10790103</v>
      </c>
      <c r="O23" s="1322">
        <v>37706540</v>
      </c>
      <c r="P23" s="1322">
        <v>102</v>
      </c>
      <c r="Q23" s="1331">
        <v>5879037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1120">
        <v>23693</v>
      </c>
      <c r="D24" s="1120">
        <v>219228448</v>
      </c>
      <c r="E24" s="1021">
        <v>0</v>
      </c>
      <c r="F24" s="1021">
        <v>0</v>
      </c>
      <c r="G24" s="1021">
        <v>71</v>
      </c>
      <c r="H24" s="1021">
        <v>1229907</v>
      </c>
      <c r="I24" s="1021">
        <v>0</v>
      </c>
      <c r="J24" s="1021">
        <v>0</v>
      </c>
      <c r="K24" s="1021">
        <v>23764</v>
      </c>
      <c r="L24" s="1021">
        <v>220458355</v>
      </c>
      <c r="M24" s="1021">
        <v>176125274</v>
      </c>
      <c r="N24" s="1021">
        <v>8222246</v>
      </c>
      <c r="O24" s="1021">
        <v>36110835</v>
      </c>
      <c r="P24" s="1021">
        <v>55</v>
      </c>
      <c r="Q24" s="1020">
        <v>3255211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1120">
        <v>12989</v>
      </c>
      <c r="D25" s="1120">
        <v>133702660</v>
      </c>
      <c r="E25" s="1021">
        <v>0</v>
      </c>
      <c r="F25" s="1021">
        <v>0</v>
      </c>
      <c r="G25" s="1021">
        <v>31</v>
      </c>
      <c r="H25" s="1021">
        <v>274042</v>
      </c>
      <c r="I25" s="1021">
        <v>0</v>
      </c>
      <c r="J25" s="1021">
        <v>0</v>
      </c>
      <c r="K25" s="1021">
        <v>13020</v>
      </c>
      <c r="L25" s="1021">
        <v>133976702</v>
      </c>
      <c r="M25" s="1021">
        <v>107065918</v>
      </c>
      <c r="N25" s="1021">
        <v>6968026</v>
      </c>
      <c r="O25" s="1021">
        <v>19942758</v>
      </c>
      <c r="P25" s="1021">
        <v>43</v>
      </c>
      <c r="Q25" s="1020">
        <v>3826183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1120">
        <v>7266</v>
      </c>
      <c r="D26" s="1120">
        <v>89026846</v>
      </c>
      <c r="E26" s="1021">
        <v>0</v>
      </c>
      <c r="F26" s="1021">
        <v>0</v>
      </c>
      <c r="G26" s="1021">
        <v>17</v>
      </c>
      <c r="H26" s="1021">
        <v>67105</v>
      </c>
      <c r="I26" s="1021">
        <v>0</v>
      </c>
      <c r="J26" s="1021">
        <v>0</v>
      </c>
      <c r="K26" s="1021">
        <v>7283</v>
      </c>
      <c r="L26" s="1021">
        <v>89093951</v>
      </c>
      <c r="M26" s="1021">
        <v>71153470</v>
      </c>
      <c r="N26" s="1021">
        <v>3440846</v>
      </c>
      <c r="O26" s="1021">
        <v>14499635</v>
      </c>
      <c r="P26" s="1021">
        <v>19</v>
      </c>
      <c r="Q26" s="1020">
        <v>1799248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1121">
        <v>13437</v>
      </c>
      <c r="D27" s="1121">
        <v>296561750</v>
      </c>
      <c r="E27" s="1321">
        <v>0</v>
      </c>
      <c r="F27" s="1321">
        <v>0</v>
      </c>
      <c r="G27" s="1321">
        <v>242</v>
      </c>
      <c r="H27" s="1321">
        <v>275192</v>
      </c>
      <c r="I27" s="1321">
        <v>0</v>
      </c>
      <c r="J27" s="1321">
        <v>0</v>
      </c>
      <c r="K27" s="1321">
        <v>13679</v>
      </c>
      <c r="L27" s="1321">
        <v>296836942</v>
      </c>
      <c r="M27" s="1321">
        <v>238462278</v>
      </c>
      <c r="N27" s="1321">
        <v>24668881</v>
      </c>
      <c r="O27" s="1321">
        <v>33705783</v>
      </c>
      <c r="P27" s="1321">
        <v>75</v>
      </c>
      <c r="Q27" s="1330">
        <v>14228216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850</v>
      </c>
      <c r="C28" s="1119">
        <v>16105</v>
      </c>
      <c r="D28" s="1119">
        <v>126986570</v>
      </c>
      <c r="E28" s="1322">
        <v>0</v>
      </c>
      <c r="F28" s="1322">
        <v>0</v>
      </c>
      <c r="G28" s="1322">
        <v>113</v>
      </c>
      <c r="H28" s="1322">
        <v>558626</v>
      </c>
      <c r="I28" s="1322">
        <v>0</v>
      </c>
      <c r="J28" s="1322">
        <v>0</v>
      </c>
      <c r="K28" s="1322">
        <v>16218</v>
      </c>
      <c r="L28" s="1322">
        <v>127545196</v>
      </c>
      <c r="M28" s="1322">
        <v>102088459</v>
      </c>
      <c r="N28" s="1322">
        <v>5476338</v>
      </c>
      <c r="O28" s="1322">
        <v>19980399</v>
      </c>
      <c r="P28" s="1322">
        <v>30</v>
      </c>
      <c r="Q28" s="1331">
        <v>1211207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1120">
        <v>60201</v>
      </c>
      <c r="D29" s="1120">
        <v>626018464</v>
      </c>
      <c r="E29" s="1021">
        <v>0</v>
      </c>
      <c r="F29" s="1021">
        <v>0</v>
      </c>
      <c r="G29" s="1021">
        <v>118</v>
      </c>
      <c r="H29" s="1021">
        <v>1600946</v>
      </c>
      <c r="I29" s="1021">
        <v>0</v>
      </c>
      <c r="J29" s="1021">
        <v>0</v>
      </c>
      <c r="K29" s="1021">
        <v>60319</v>
      </c>
      <c r="L29" s="1021">
        <v>627619410</v>
      </c>
      <c r="M29" s="1021">
        <v>501076472</v>
      </c>
      <c r="N29" s="1021">
        <v>29038531</v>
      </c>
      <c r="O29" s="1021">
        <v>97504407</v>
      </c>
      <c r="P29" s="1021">
        <v>258</v>
      </c>
      <c r="Q29" s="1020">
        <v>22700365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1120">
        <v>2699</v>
      </c>
      <c r="D30" s="1120">
        <v>68608338</v>
      </c>
      <c r="E30" s="1021">
        <v>0</v>
      </c>
      <c r="F30" s="1021">
        <v>0</v>
      </c>
      <c r="G30" s="1021">
        <v>0</v>
      </c>
      <c r="H30" s="1021">
        <v>0</v>
      </c>
      <c r="I30" s="1021">
        <v>0</v>
      </c>
      <c r="J30" s="1021">
        <v>0</v>
      </c>
      <c r="K30" s="1021">
        <v>2699</v>
      </c>
      <c r="L30" s="1021">
        <v>68608338</v>
      </c>
      <c r="M30" s="1021">
        <v>54687706</v>
      </c>
      <c r="N30" s="1021">
        <v>6269416</v>
      </c>
      <c r="O30" s="1021">
        <v>7651216</v>
      </c>
      <c r="P30" s="1021">
        <v>33</v>
      </c>
      <c r="Q30" s="1020">
        <v>6708080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1120">
        <v>59428</v>
      </c>
      <c r="D31" s="1120">
        <v>645324720</v>
      </c>
      <c r="E31" s="1021">
        <v>0</v>
      </c>
      <c r="F31" s="1021">
        <v>0</v>
      </c>
      <c r="G31" s="1021">
        <v>74</v>
      </c>
      <c r="H31" s="1021">
        <v>1188409</v>
      </c>
      <c r="I31" s="1021">
        <v>0</v>
      </c>
      <c r="J31" s="1021">
        <v>0</v>
      </c>
      <c r="K31" s="1021">
        <v>59502</v>
      </c>
      <c r="L31" s="1021">
        <v>646513129</v>
      </c>
      <c r="M31" s="1021">
        <v>516377422</v>
      </c>
      <c r="N31" s="1021">
        <v>32838349</v>
      </c>
      <c r="O31" s="1021">
        <v>97297358</v>
      </c>
      <c r="P31" s="1021">
        <v>230</v>
      </c>
      <c r="Q31" s="1020">
        <v>19738500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1121">
        <v>21725</v>
      </c>
      <c r="D32" s="1121">
        <v>271479754</v>
      </c>
      <c r="E32" s="1321">
        <v>0</v>
      </c>
      <c r="F32" s="1321">
        <v>0</v>
      </c>
      <c r="G32" s="1321">
        <v>54</v>
      </c>
      <c r="H32" s="1321">
        <v>574373</v>
      </c>
      <c r="I32" s="1321">
        <v>0</v>
      </c>
      <c r="J32" s="1321">
        <v>0</v>
      </c>
      <c r="K32" s="1321">
        <v>21779</v>
      </c>
      <c r="L32" s="1321">
        <v>272054127</v>
      </c>
      <c r="M32" s="1321">
        <v>217230044</v>
      </c>
      <c r="N32" s="1321">
        <v>13899633</v>
      </c>
      <c r="O32" s="1321">
        <v>40924450</v>
      </c>
      <c r="P32" s="1321">
        <v>95</v>
      </c>
      <c r="Q32" s="1330">
        <v>13454770</v>
      </c>
      <c r="R32" s="67">
        <v>20</v>
      </c>
    </row>
    <row r="33" spans="1:18" s="6" customFormat="1" ht="23.1" customHeight="1" x14ac:dyDescent="0.15">
      <c r="A33" s="61">
        <v>21</v>
      </c>
      <c r="B33" s="96" t="s">
        <v>860</v>
      </c>
      <c r="C33" s="1126">
        <v>28258</v>
      </c>
      <c r="D33" s="1126">
        <v>313974382</v>
      </c>
      <c r="E33" s="1320">
        <v>0</v>
      </c>
      <c r="F33" s="1320">
        <v>0</v>
      </c>
      <c r="G33" s="1320">
        <v>52</v>
      </c>
      <c r="H33" s="1320">
        <v>699807</v>
      </c>
      <c r="I33" s="1320">
        <v>0</v>
      </c>
      <c r="J33" s="1320">
        <v>0</v>
      </c>
      <c r="K33" s="1320">
        <v>28310</v>
      </c>
      <c r="L33" s="1320">
        <v>314674189</v>
      </c>
      <c r="M33" s="1320">
        <v>251426058</v>
      </c>
      <c r="N33" s="1320">
        <v>17712988</v>
      </c>
      <c r="O33" s="1320">
        <v>45535143</v>
      </c>
      <c r="P33" s="1320">
        <v>83</v>
      </c>
      <c r="Q33" s="1327">
        <v>8292596</v>
      </c>
      <c r="R33" s="63">
        <v>21</v>
      </c>
    </row>
    <row r="34" spans="1:18" s="6" customFormat="1" ht="23.1" customHeight="1" x14ac:dyDescent="0.15">
      <c r="A34" s="64">
        <v>22</v>
      </c>
      <c r="B34" s="97" t="s">
        <v>862</v>
      </c>
      <c r="C34" s="1124">
        <v>13173</v>
      </c>
      <c r="D34" s="1124">
        <v>158892276</v>
      </c>
      <c r="E34" s="1130">
        <v>0</v>
      </c>
      <c r="F34" s="1130">
        <v>0</v>
      </c>
      <c r="G34" s="1130">
        <v>44</v>
      </c>
      <c r="H34" s="1130">
        <v>536749</v>
      </c>
      <c r="I34" s="1130">
        <v>0</v>
      </c>
      <c r="J34" s="1130">
        <v>0</v>
      </c>
      <c r="K34" s="1130">
        <v>13217</v>
      </c>
      <c r="L34" s="1130">
        <v>159429025</v>
      </c>
      <c r="M34" s="1130">
        <v>127188932</v>
      </c>
      <c r="N34" s="1130">
        <v>9085247</v>
      </c>
      <c r="O34" s="1130">
        <v>23154846</v>
      </c>
      <c r="P34" s="1130">
        <v>51</v>
      </c>
      <c r="Q34" s="1328">
        <v>6193206</v>
      </c>
      <c r="R34" s="59">
        <v>22</v>
      </c>
    </row>
    <row r="35" spans="1:18" s="6" customFormat="1" ht="23.1" customHeight="1" x14ac:dyDescent="0.15">
      <c r="A35" s="64">
        <v>23</v>
      </c>
      <c r="B35" s="97" t="s">
        <v>863</v>
      </c>
      <c r="C35" s="1124">
        <v>4338</v>
      </c>
      <c r="D35" s="1124">
        <v>47800244</v>
      </c>
      <c r="E35" s="1130">
        <v>0</v>
      </c>
      <c r="F35" s="1130">
        <v>0</v>
      </c>
      <c r="G35" s="1130">
        <v>4</v>
      </c>
      <c r="H35" s="1130">
        <v>18650</v>
      </c>
      <c r="I35" s="1130">
        <v>0</v>
      </c>
      <c r="J35" s="1130">
        <v>0</v>
      </c>
      <c r="K35" s="1130">
        <v>4342</v>
      </c>
      <c r="L35" s="1130">
        <v>47818894</v>
      </c>
      <c r="M35" s="1130">
        <v>38190356</v>
      </c>
      <c r="N35" s="1130">
        <v>1040681</v>
      </c>
      <c r="O35" s="1130">
        <v>8587857</v>
      </c>
      <c r="P35" s="1130">
        <v>14</v>
      </c>
      <c r="Q35" s="1328">
        <v>1302104</v>
      </c>
      <c r="R35" s="59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1120">
        <v>17076</v>
      </c>
      <c r="D36" s="1120">
        <v>178540322</v>
      </c>
      <c r="E36" s="1021">
        <v>0</v>
      </c>
      <c r="F36" s="1021">
        <v>0</v>
      </c>
      <c r="G36" s="1021">
        <v>30</v>
      </c>
      <c r="H36" s="1021">
        <v>427620</v>
      </c>
      <c r="I36" s="1021">
        <v>0</v>
      </c>
      <c r="J36" s="1021">
        <v>0</v>
      </c>
      <c r="K36" s="1021">
        <v>17106</v>
      </c>
      <c r="L36" s="1021">
        <v>178967942</v>
      </c>
      <c r="M36" s="1021">
        <v>143742145</v>
      </c>
      <c r="N36" s="1021">
        <v>8784237</v>
      </c>
      <c r="O36" s="1021">
        <v>26441560</v>
      </c>
      <c r="P36" s="1021">
        <v>84</v>
      </c>
      <c r="Q36" s="1020">
        <v>6124632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1121">
        <v>15181</v>
      </c>
      <c r="D37" s="1121">
        <v>182920808</v>
      </c>
      <c r="E37" s="1321">
        <v>0</v>
      </c>
      <c r="F37" s="1321">
        <v>0</v>
      </c>
      <c r="G37" s="1321">
        <v>17</v>
      </c>
      <c r="H37" s="1321">
        <v>246455</v>
      </c>
      <c r="I37" s="1321">
        <v>0</v>
      </c>
      <c r="J37" s="1321">
        <v>0</v>
      </c>
      <c r="K37" s="1321">
        <v>15198</v>
      </c>
      <c r="L37" s="1321">
        <v>183167263</v>
      </c>
      <c r="M37" s="1321">
        <v>146238837</v>
      </c>
      <c r="N37" s="1321">
        <v>8759797</v>
      </c>
      <c r="O37" s="1321">
        <v>28168629</v>
      </c>
      <c r="P37" s="1321">
        <v>75</v>
      </c>
      <c r="Q37" s="1330">
        <v>8729687</v>
      </c>
      <c r="R37" s="77">
        <v>25</v>
      </c>
    </row>
    <row r="38" spans="1:18" s="103" customFormat="1" ht="23.1" customHeight="1" x14ac:dyDescent="0.15">
      <c r="A38" s="70">
        <v>26</v>
      </c>
      <c r="B38" s="62" t="s">
        <v>869</v>
      </c>
      <c r="C38" s="1119">
        <v>9040</v>
      </c>
      <c r="D38" s="1119">
        <v>85598854</v>
      </c>
      <c r="E38" s="1322">
        <v>0</v>
      </c>
      <c r="F38" s="1322">
        <v>0</v>
      </c>
      <c r="G38" s="1322">
        <v>17</v>
      </c>
      <c r="H38" s="1322">
        <v>546134</v>
      </c>
      <c r="I38" s="1322">
        <v>0</v>
      </c>
      <c r="J38" s="1322">
        <v>0</v>
      </c>
      <c r="K38" s="1322">
        <v>9057</v>
      </c>
      <c r="L38" s="1322">
        <v>86144988</v>
      </c>
      <c r="M38" s="1322">
        <v>68777300</v>
      </c>
      <c r="N38" s="1322">
        <v>4436880</v>
      </c>
      <c r="O38" s="1322">
        <v>12930808</v>
      </c>
      <c r="P38" s="1322">
        <v>46</v>
      </c>
      <c r="Q38" s="1331">
        <v>1686777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1120">
        <v>19061</v>
      </c>
      <c r="D39" s="1120">
        <v>233488940</v>
      </c>
      <c r="E39" s="1021">
        <v>0</v>
      </c>
      <c r="F39" s="1021">
        <v>0</v>
      </c>
      <c r="G39" s="1021">
        <v>63</v>
      </c>
      <c r="H39" s="1021">
        <v>1410695</v>
      </c>
      <c r="I39" s="1021">
        <v>0</v>
      </c>
      <c r="J39" s="1021">
        <v>0</v>
      </c>
      <c r="K39" s="1021">
        <v>19124</v>
      </c>
      <c r="L39" s="1021">
        <v>234899635</v>
      </c>
      <c r="M39" s="1021">
        <v>188660382</v>
      </c>
      <c r="N39" s="1021">
        <v>8771037</v>
      </c>
      <c r="O39" s="1021">
        <v>37468216</v>
      </c>
      <c r="P39" s="1021">
        <v>97</v>
      </c>
      <c r="Q39" s="1020">
        <v>9407241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1120">
        <v>14449</v>
      </c>
      <c r="D40" s="1120">
        <v>178727710</v>
      </c>
      <c r="E40" s="1021">
        <v>0</v>
      </c>
      <c r="F40" s="1021">
        <v>0</v>
      </c>
      <c r="G40" s="1021">
        <v>54</v>
      </c>
      <c r="H40" s="1021">
        <v>623621</v>
      </c>
      <c r="I40" s="1021">
        <v>0</v>
      </c>
      <c r="J40" s="1021">
        <v>0</v>
      </c>
      <c r="K40" s="1021">
        <v>14503</v>
      </c>
      <c r="L40" s="1021">
        <v>179351331</v>
      </c>
      <c r="M40" s="1021">
        <v>143095837</v>
      </c>
      <c r="N40" s="1021">
        <v>7761958</v>
      </c>
      <c r="O40" s="1021">
        <v>28493536</v>
      </c>
      <c r="P40" s="1021">
        <v>89</v>
      </c>
      <c r="Q40" s="1020">
        <v>8046683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1120">
        <v>3424</v>
      </c>
      <c r="D41" s="1120">
        <v>29154540</v>
      </c>
      <c r="E41" s="1021">
        <v>0</v>
      </c>
      <c r="F41" s="1021">
        <v>0</v>
      </c>
      <c r="G41" s="1021">
        <v>6</v>
      </c>
      <c r="H41" s="1021">
        <v>28123</v>
      </c>
      <c r="I41" s="1021">
        <v>0</v>
      </c>
      <c r="J41" s="1021">
        <v>0</v>
      </c>
      <c r="K41" s="1021">
        <v>3430</v>
      </c>
      <c r="L41" s="1021">
        <v>29182663</v>
      </c>
      <c r="M41" s="1021">
        <v>23325591</v>
      </c>
      <c r="N41" s="1021">
        <v>601512</v>
      </c>
      <c r="O41" s="1021">
        <v>5255560</v>
      </c>
      <c r="P41" s="1021">
        <v>5</v>
      </c>
      <c r="Q41" s="1020">
        <v>297065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877</v>
      </c>
      <c r="C42" s="1121">
        <v>18329</v>
      </c>
      <c r="D42" s="1121">
        <v>208444010</v>
      </c>
      <c r="E42" s="1321">
        <v>0</v>
      </c>
      <c r="F42" s="1321">
        <v>0</v>
      </c>
      <c r="G42" s="1321">
        <v>27</v>
      </c>
      <c r="H42" s="1321">
        <v>265182</v>
      </c>
      <c r="I42" s="1321">
        <v>0</v>
      </c>
      <c r="J42" s="1321">
        <v>0</v>
      </c>
      <c r="K42" s="1321">
        <v>18356</v>
      </c>
      <c r="L42" s="1321">
        <v>208709192</v>
      </c>
      <c r="M42" s="1321">
        <v>166514920</v>
      </c>
      <c r="N42" s="1321">
        <v>6341551</v>
      </c>
      <c r="O42" s="1321">
        <v>35852721</v>
      </c>
      <c r="P42" s="1321">
        <v>40</v>
      </c>
      <c r="Q42" s="1330">
        <v>6422337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879</v>
      </c>
      <c r="C43" s="1119">
        <v>10240</v>
      </c>
      <c r="D43" s="1119">
        <v>126170090</v>
      </c>
      <c r="E43" s="1322">
        <v>0</v>
      </c>
      <c r="F43" s="1322">
        <v>0</v>
      </c>
      <c r="G43" s="1322">
        <v>10</v>
      </c>
      <c r="H43" s="1322">
        <v>188568</v>
      </c>
      <c r="I43" s="1322">
        <v>0</v>
      </c>
      <c r="J43" s="1322">
        <v>0</v>
      </c>
      <c r="K43" s="1322">
        <v>10250</v>
      </c>
      <c r="L43" s="1322">
        <v>126358658</v>
      </c>
      <c r="M43" s="1322">
        <v>100851132</v>
      </c>
      <c r="N43" s="1322">
        <v>6548702</v>
      </c>
      <c r="O43" s="1322">
        <v>18958824</v>
      </c>
      <c r="P43" s="1322">
        <v>58</v>
      </c>
      <c r="Q43" s="1331">
        <v>5010562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1120">
        <v>10608</v>
      </c>
      <c r="D44" s="1120">
        <v>116428546</v>
      </c>
      <c r="E44" s="1021">
        <v>0</v>
      </c>
      <c r="F44" s="1021">
        <v>0</v>
      </c>
      <c r="G44" s="1021">
        <v>25</v>
      </c>
      <c r="H44" s="1021">
        <v>366096</v>
      </c>
      <c r="I44" s="1021">
        <v>0</v>
      </c>
      <c r="J44" s="1021">
        <v>0</v>
      </c>
      <c r="K44" s="1021">
        <v>10633</v>
      </c>
      <c r="L44" s="1021">
        <v>116794642</v>
      </c>
      <c r="M44" s="1021">
        <v>93279592</v>
      </c>
      <c r="N44" s="1021">
        <v>5378313</v>
      </c>
      <c r="O44" s="1021">
        <v>18136737</v>
      </c>
      <c r="P44" s="1021">
        <v>40</v>
      </c>
      <c r="Q44" s="1020">
        <v>3080922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1120">
        <v>11414</v>
      </c>
      <c r="D45" s="1120">
        <v>123579104</v>
      </c>
      <c r="E45" s="1021">
        <v>0</v>
      </c>
      <c r="F45" s="1021">
        <v>0</v>
      </c>
      <c r="G45" s="1021">
        <v>29</v>
      </c>
      <c r="H45" s="1021">
        <v>239603</v>
      </c>
      <c r="I45" s="1021">
        <v>0</v>
      </c>
      <c r="J45" s="1021">
        <v>0</v>
      </c>
      <c r="K45" s="1021">
        <v>11443</v>
      </c>
      <c r="L45" s="1021">
        <v>123818707</v>
      </c>
      <c r="M45" s="1021">
        <v>98873543</v>
      </c>
      <c r="N45" s="1021">
        <v>5402016</v>
      </c>
      <c r="O45" s="1021">
        <v>19543148</v>
      </c>
      <c r="P45" s="1021">
        <v>39</v>
      </c>
      <c r="Q45" s="1020">
        <v>4456416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1120">
        <v>3405</v>
      </c>
      <c r="D46" s="1120">
        <v>27107124</v>
      </c>
      <c r="E46" s="1021">
        <v>0</v>
      </c>
      <c r="F46" s="1021">
        <v>0</v>
      </c>
      <c r="G46" s="1021">
        <v>7</v>
      </c>
      <c r="H46" s="1021">
        <v>32838</v>
      </c>
      <c r="I46" s="1021">
        <v>0</v>
      </c>
      <c r="J46" s="1021">
        <v>0</v>
      </c>
      <c r="K46" s="1021">
        <v>3412</v>
      </c>
      <c r="L46" s="1021">
        <v>27139962</v>
      </c>
      <c r="M46" s="1021">
        <v>21692088</v>
      </c>
      <c r="N46" s="1021">
        <v>532272</v>
      </c>
      <c r="O46" s="1021">
        <v>4915602</v>
      </c>
      <c r="P46" s="1021">
        <v>1</v>
      </c>
      <c r="Q46" s="1020">
        <v>10944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1121">
        <v>2313</v>
      </c>
      <c r="D47" s="1121">
        <v>21277380</v>
      </c>
      <c r="E47" s="1321">
        <v>0</v>
      </c>
      <c r="F47" s="1321">
        <v>0</v>
      </c>
      <c r="G47" s="1321">
        <v>1</v>
      </c>
      <c r="H47" s="1321">
        <v>16480</v>
      </c>
      <c r="I47" s="1321">
        <v>0</v>
      </c>
      <c r="J47" s="1321">
        <v>0</v>
      </c>
      <c r="K47" s="1321">
        <v>2314</v>
      </c>
      <c r="L47" s="1321">
        <v>21293860</v>
      </c>
      <c r="M47" s="1321">
        <v>17007642</v>
      </c>
      <c r="N47" s="1321">
        <v>816823</v>
      </c>
      <c r="O47" s="1321">
        <v>3469395</v>
      </c>
      <c r="P47" s="1321">
        <v>6</v>
      </c>
      <c r="Q47" s="1330">
        <v>319352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888</v>
      </c>
      <c r="C48" s="1119">
        <v>974</v>
      </c>
      <c r="D48" s="1119">
        <v>8835300</v>
      </c>
      <c r="E48" s="1322">
        <v>0</v>
      </c>
      <c r="F48" s="1322">
        <v>0</v>
      </c>
      <c r="G48" s="1322">
        <v>0</v>
      </c>
      <c r="H48" s="1322">
        <v>0</v>
      </c>
      <c r="I48" s="1322">
        <v>0</v>
      </c>
      <c r="J48" s="1322">
        <v>0</v>
      </c>
      <c r="K48" s="1322">
        <v>974</v>
      </c>
      <c r="L48" s="1322">
        <v>8835300</v>
      </c>
      <c r="M48" s="1322">
        <v>7064126</v>
      </c>
      <c r="N48" s="1322">
        <v>41306</v>
      </c>
      <c r="O48" s="1322">
        <v>1729868</v>
      </c>
      <c r="P48" s="1322">
        <v>0</v>
      </c>
      <c r="Q48" s="1331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1120">
        <v>2952</v>
      </c>
      <c r="D49" s="1120">
        <v>34849360</v>
      </c>
      <c r="E49" s="1021">
        <v>0</v>
      </c>
      <c r="F49" s="1021">
        <v>0</v>
      </c>
      <c r="G49" s="1021">
        <v>4</v>
      </c>
      <c r="H49" s="1021">
        <v>28570</v>
      </c>
      <c r="I49" s="1021">
        <v>0</v>
      </c>
      <c r="J49" s="1021">
        <v>0</v>
      </c>
      <c r="K49" s="1021">
        <v>2956</v>
      </c>
      <c r="L49" s="1021">
        <v>34877930</v>
      </c>
      <c r="M49" s="1021">
        <v>27861366</v>
      </c>
      <c r="N49" s="1021">
        <v>2069002</v>
      </c>
      <c r="O49" s="1021">
        <v>4947562</v>
      </c>
      <c r="P49" s="1021">
        <v>12</v>
      </c>
      <c r="Q49" s="1020">
        <v>1392872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1120">
        <v>2188</v>
      </c>
      <c r="D50" s="1120">
        <v>47589748</v>
      </c>
      <c r="E50" s="1021">
        <v>0</v>
      </c>
      <c r="F50" s="1021">
        <v>0</v>
      </c>
      <c r="G50" s="1021">
        <v>3</v>
      </c>
      <c r="H50" s="1021">
        <v>9820</v>
      </c>
      <c r="I50" s="1021">
        <v>0</v>
      </c>
      <c r="J50" s="1021">
        <v>0</v>
      </c>
      <c r="K50" s="1021">
        <v>2191</v>
      </c>
      <c r="L50" s="1021">
        <v>47599568</v>
      </c>
      <c r="M50" s="1021">
        <v>37973682</v>
      </c>
      <c r="N50" s="1021">
        <v>4224367</v>
      </c>
      <c r="O50" s="1021">
        <v>5401519</v>
      </c>
      <c r="P50" s="1021">
        <v>17</v>
      </c>
      <c r="Q50" s="1020">
        <v>3916907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1120">
        <v>1261</v>
      </c>
      <c r="D51" s="1120">
        <v>13628004</v>
      </c>
      <c r="E51" s="1021">
        <v>0</v>
      </c>
      <c r="F51" s="1021">
        <v>0</v>
      </c>
      <c r="G51" s="1021">
        <v>2</v>
      </c>
      <c r="H51" s="1021">
        <v>35850</v>
      </c>
      <c r="I51" s="1021">
        <v>0</v>
      </c>
      <c r="J51" s="1021">
        <v>0</v>
      </c>
      <c r="K51" s="1021">
        <v>1263</v>
      </c>
      <c r="L51" s="1021">
        <v>13663854</v>
      </c>
      <c r="M51" s="1021">
        <v>10905812</v>
      </c>
      <c r="N51" s="1021">
        <v>393440</v>
      </c>
      <c r="O51" s="1021">
        <v>2364602</v>
      </c>
      <c r="P51" s="1021">
        <v>6</v>
      </c>
      <c r="Q51" s="1020">
        <v>276359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896</v>
      </c>
      <c r="C52" s="1121">
        <v>1104</v>
      </c>
      <c r="D52" s="1121">
        <v>9570844</v>
      </c>
      <c r="E52" s="1321">
        <v>0</v>
      </c>
      <c r="F52" s="1321">
        <v>0</v>
      </c>
      <c r="G52" s="1321">
        <v>0</v>
      </c>
      <c r="H52" s="1321">
        <v>0</v>
      </c>
      <c r="I52" s="1321">
        <v>0</v>
      </c>
      <c r="J52" s="1321">
        <v>0</v>
      </c>
      <c r="K52" s="1321">
        <v>1104</v>
      </c>
      <c r="L52" s="1321">
        <v>9570844</v>
      </c>
      <c r="M52" s="1321">
        <v>7635490</v>
      </c>
      <c r="N52" s="1321">
        <v>25900</v>
      </c>
      <c r="O52" s="1321">
        <v>1909454</v>
      </c>
      <c r="P52" s="1321">
        <v>1</v>
      </c>
      <c r="Q52" s="1330">
        <v>45473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897</v>
      </c>
      <c r="C53" s="1119">
        <v>8995</v>
      </c>
      <c r="D53" s="1119">
        <v>120219602</v>
      </c>
      <c r="E53" s="1322">
        <v>0</v>
      </c>
      <c r="F53" s="1322">
        <v>0</v>
      </c>
      <c r="G53" s="1322">
        <v>14</v>
      </c>
      <c r="H53" s="1322">
        <v>336838</v>
      </c>
      <c r="I53" s="1322">
        <v>0</v>
      </c>
      <c r="J53" s="1322">
        <v>0</v>
      </c>
      <c r="K53" s="1322">
        <v>9009</v>
      </c>
      <c r="L53" s="1322">
        <v>120556440</v>
      </c>
      <c r="M53" s="1322">
        <v>96227306</v>
      </c>
      <c r="N53" s="1322">
        <v>6777961</v>
      </c>
      <c r="O53" s="1322">
        <v>17551173</v>
      </c>
      <c r="P53" s="1322">
        <v>36</v>
      </c>
      <c r="Q53" s="1331">
        <v>5907131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1120">
        <v>3499</v>
      </c>
      <c r="D54" s="1120">
        <v>30308848</v>
      </c>
      <c r="E54" s="1021">
        <v>0</v>
      </c>
      <c r="F54" s="1021">
        <v>0</v>
      </c>
      <c r="G54" s="1021">
        <v>4</v>
      </c>
      <c r="H54" s="1021">
        <v>100443</v>
      </c>
      <c r="I54" s="1021">
        <v>0</v>
      </c>
      <c r="J54" s="1021">
        <v>0</v>
      </c>
      <c r="K54" s="1021">
        <v>3503</v>
      </c>
      <c r="L54" s="1021">
        <v>30409291</v>
      </c>
      <c r="M54" s="1021">
        <v>24333248</v>
      </c>
      <c r="N54" s="1021">
        <v>1579911</v>
      </c>
      <c r="O54" s="1021">
        <v>4496132</v>
      </c>
      <c r="P54" s="1021">
        <v>22</v>
      </c>
      <c r="Q54" s="1020">
        <v>833480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1123">
        <v>1520</v>
      </c>
      <c r="D55" s="1120">
        <v>18257134</v>
      </c>
      <c r="E55" s="1021">
        <v>0</v>
      </c>
      <c r="F55" s="1021">
        <v>0</v>
      </c>
      <c r="G55" s="1021">
        <v>1</v>
      </c>
      <c r="H55" s="1021">
        <v>14959</v>
      </c>
      <c r="I55" s="1021">
        <v>0</v>
      </c>
      <c r="J55" s="1021">
        <v>0</v>
      </c>
      <c r="K55" s="1021">
        <v>1521</v>
      </c>
      <c r="L55" s="1021">
        <v>18272093</v>
      </c>
      <c r="M55" s="1021">
        <v>14588715</v>
      </c>
      <c r="N55" s="1021">
        <v>754846</v>
      </c>
      <c r="O55" s="1021">
        <v>2928532</v>
      </c>
      <c r="P55" s="1021">
        <v>6</v>
      </c>
      <c r="Q55" s="1020">
        <v>831140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1120">
        <v>822</v>
      </c>
      <c r="D56" s="1120">
        <v>11411772</v>
      </c>
      <c r="E56" s="1021">
        <v>0</v>
      </c>
      <c r="F56" s="1021">
        <v>0</v>
      </c>
      <c r="G56" s="1021">
        <v>0</v>
      </c>
      <c r="H56" s="1021">
        <v>0</v>
      </c>
      <c r="I56" s="1021">
        <v>0</v>
      </c>
      <c r="J56" s="1021">
        <v>0</v>
      </c>
      <c r="K56" s="1021">
        <v>822</v>
      </c>
      <c r="L56" s="1021">
        <v>11411772</v>
      </c>
      <c r="M56" s="1021">
        <v>9116126</v>
      </c>
      <c r="N56" s="1021">
        <v>303259</v>
      </c>
      <c r="O56" s="1021">
        <v>1992387</v>
      </c>
      <c r="P56" s="1021">
        <v>7</v>
      </c>
      <c r="Q56" s="1020">
        <v>128762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1122">
        <v>2345</v>
      </c>
      <c r="D57" s="1122">
        <v>32334318</v>
      </c>
      <c r="E57" s="1326">
        <v>0</v>
      </c>
      <c r="F57" s="1326">
        <v>0</v>
      </c>
      <c r="G57" s="1326">
        <v>3</v>
      </c>
      <c r="H57" s="1326">
        <v>7790</v>
      </c>
      <c r="I57" s="1326">
        <v>0</v>
      </c>
      <c r="J57" s="1326">
        <v>0</v>
      </c>
      <c r="K57" s="1326">
        <v>2348</v>
      </c>
      <c r="L57" s="1326">
        <v>32342108</v>
      </c>
      <c r="M57" s="1326">
        <v>25830464</v>
      </c>
      <c r="N57" s="1326">
        <v>2106426</v>
      </c>
      <c r="O57" s="1326">
        <v>4405218</v>
      </c>
      <c r="P57" s="1326">
        <v>10</v>
      </c>
      <c r="Q57" s="1333">
        <v>1889031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904</v>
      </c>
      <c r="C58" s="1120">
        <v>2322</v>
      </c>
      <c r="D58" s="1120">
        <v>35064742</v>
      </c>
      <c r="E58" s="1021">
        <v>0</v>
      </c>
      <c r="F58" s="1021">
        <v>0</v>
      </c>
      <c r="G58" s="1021">
        <v>1</v>
      </c>
      <c r="H58" s="1021">
        <v>4170</v>
      </c>
      <c r="I58" s="1021">
        <v>0</v>
      </c>
      <c r="J58" s="1021">
        <v>0</v>
      </c>
      <c r="K58" s="1021">
        <v>2323</v>
      </c>
      <c r="L58" s="1021">
        <v>35068912</v>
      </c>
      <c r="M58" s="1021">
        <v>28005788</v>
      </c>
      <c r="N58" s="1021">
        <v>1915306</v>
      </c>
      <c r="O58" s="1021">
        <v>5147818</v>
      </c>
      <c r="P58" s="1021">
        <v>9</v>
      </c>
      <c r="Q58" s="1020">
        <v>1457825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906</v>
      </c>
      <c r="C59" s="1120">
        <v>12348</v>
      </c>
      <c r="D59" s="1120">
        <v>115236852</v>
      </c>
      <c r="E59" s="1021">
        <v>0</v>
      </c>
      <c r="F59" s="1021">
        <v>0</v>
      </c>
      <c r="G59" s="1021">
        <v>37</v>
      </c>
      <c r="H59" s="1021">
        <v>420899</v>
      </c>
      <c r="I59" s="1021">
        <v>0</v>
      </c>
      <c r="J59" s="1021">
        <v>0</v>
      </c>
      <c r="K59" s="1021">
        <v>12385</v>
      </c>
      <c r="L59" s="1021">
        <v>115657751</v>
      </c>
      <c r="M59" s="1021">
        <v>92394198</v>
      </c>
      <c r="N59" s="1021">
        <v>3701610</v>
      </c>
      <c r="O59" s="1021">
        <v>19561943</v>
      </c>
      <c r="P59" s="1021">
        <v>20</v>
      </c>
      <c r="Q59" s="1020">
        <v>1633390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908</v>
      </c>
      <c r="C60" s="1120">
        <v>1528</v>
      </c>
      <c r="D60" s="1120">
        <v>35216540</v>
      </c>
      <c r="E60" s="1021">
        <v>0</v>
      </c>
      <c r="F60" s="1021">
        <v>0</v>
      </c>
      <c r="G60" s="1021">
        <v>0</v>
      </c>
      <c r="H60" s="1021">
        <v>0</v>
      </c>
      <c r="I60" s="1021">
        <v>0</v>
      </c>
      <c r="J60" s="1021">
        <v>0</v>
      </c>
      <c r="K60" s="1021">
        <v>1528</v>
      </c>
      <c r="L60" s="1021">
        <v>35216540</v>
      </c>
      <c r="M60" s="1021">
        <v>28006312</v>
      </c>
      <c r="N60" s="1021">
        <v>2819832</v>
      </c>
      <c r="O60" s="1021">
        <v>4390396</v>
      </c>
      <c r="P60" s="1021">
        <v>23</v>
      </c>
      <c r="Q60" s="1020">
        <v>2419478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1120">
        <v>1295</v>
      </c>
      <c r="D61" s="1120">
        <v>11065738</v>
      </c>
      <c r="E61" s="1021">
        <v>0</v>
      </c>
      <c r="F61" s="1021">
        <v>0</v>
      </c>
      <c r="G61" s="1021">
        <v>4</v>
      </c>
      <c r="H61" s="1021">
        <v>44665</v>
      </c>
      <c r="I61" s="1021">
        <v>0</v>
      </c>
      <c r="J61" s="1021">
        <v>0</v>
      </c>
      <c r="K61" s="1021">
        <v>1299</v>
      </c>
      <c r="L61" s="1021">
        <v>11110403</v>
      </c>
      <c r="M61" s="1021">
        <v>8871208</v>
      </c>
      <c r="N61" s="1021">
        <v>250029</v>
      </c>
      <c r="O61" s="1021">
        <v>1989166</v>
      </c>
      <c r="P61" s="1021">
        <v>1</v>
      </c>
      <c r="Q61" s="1020">
        <v>17700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912</v>
      </c>
      <c r="C62" s="1121">
        <v>5916</v>
      </c>
      <c r="D62" s="1121">
        <v>53242594</v>
      </c>
      <c r="E62" s="1321">
        <v>0</v>
      </c>
      <c r="F62" s="1321">
        <v>0</v>
      </c>
      <c r="G62" s="1321">
        <v>8</v>
      </c>
      <c r="H62" s="1321">
        <v>112754</v>
      </c>
      <c r="I62" s="1321">
        <v>0</v>
      </c>
      <c r="J62" s="1321">
        <v>0</v>
      </c>
      <c r="K62" s="1321">
        <v>5924</v>
      </c>
      <c r="L62" s="1321">
        <v>53355348</v>
      </c>
      <c r="M62" s="1321">
        <v>42620357</v>
      </c>
      <c r="N62" s="1321">
        <v>1744477</v>
      </c>
      <c r="O62" s="1321">
        <v>8990514</v>
      </c>
      <c r="P62" s="1321">
        <v>18</v>
      </c>
      <c r="Q62" s="1330">
        <v>830838</v>
      </c>
      <c r="R62" s="77">
        <v>72</v>
      </c>
    </row>
    <row r="63" spans="1:18" s="124" customFormat="1" ht="23.1" customHeight="1" x14ac:dyDescent="0.15">
      <c r="A63" s="78">
        <v>74</v>
      </c>
      <c r="B63" s="65" t="s">
        <v>914</v>
      </c>
      <c r="C63" s="1119">
        <v>1021</v>
      </c>
      <c r="D63" s="1119">
        <v>9910408</v>
      </c>
      <c r="E63" s="1322">
        <v>0</v>
      </c>
      <c r="F63" s="1322">
        <v>0</v>
      </c>
      <c r="G63" s="1322">
        <v>1</v>
      </c>
      <c r="H63" s="1322">
        <v>19619</v>
      </c>
      <c r="I63" s="1322">
        <v>0</v>
      </c>
      <c r="J63" s="1322">
        <v>0</v>
      </c>
      <c r="K63" s="1322">
        <v>1022</v>
      </c>
      <c r="L63" s="1322">
        <v>9930027</v>
      </c>
      <c r="M63" s="1322">
        <v>7928887</v>
      </c>
      <c r="N63" s="1322">
        <v>306835</v>
      </c>
      <c r="O63" s="1322">
        <v>1694305</v>
      </c>
      <c r="P63" s="1322">
        <v>3</v>
      </c>
      <c r="Q63" s="1331">
        <v>193285</v>
      </c>
      <c r="R63" s="79">
        <v>74</v>
      </c>
    </row>
    <row r="64" spans="1:18" s="124" customFormat="1" ht="23.1" customHeight="1" x14ac:dyDescent="0.15">
      <c r="A64" s="66">
        <v>81</v>
      </c>
      <c r="B64" s="65" t="s">
        <v>916</v>
      </c>
      <c r="C64" s="1120">
        <v>7250</v>
      </c>
      <c r="D64" s="1120">
        <v>80838980</v>
      </c>
      <c r="E64" s="1021">
        <v>0</v>
      </c>
      <c r="F64" s="1021">
        <v>0</v>
      </c>
      <c r="G64" s="1021">
        <v>13</v>
      </c>
      <c r="H64" s="1021">
        <v>107133</v>
      </c>
      <c r="I64" s="1021">
        <v>0</v>
      </c>
      <c r="J64" s="1021">
        <v>0</v>
      </c>
      <c r="K64" s="1021">
        <v>7263</v>
      </c>
      <c r="L64" s="1021">
        <v>80946113</v>
      </c>
      <c r="M64" s="1021">
        <v>64667670</v>
      </c>
      <c r="N64" s="1021">
        <v>2602989</v>
      </c>
      <c r="O64" s="1021">
        <v>13675454</v>
      </c>
      <c r="P64" s="1021">
        <v>25</v>
      </c>
      <c r="Q64" s="1020">
        <v>2574600</v>
      </c>
      <c r="R64" s="67">
        <v>81</v>
      </c>
    </row>
    <row r="65" spans="1:18" s="124" customFormat="1" ht="23.1" customHeight="1" x14ac:dyDescent="0.15">
      <c r="A65" s="66">
        <v>82</v>
      </c>
      <c r="B65" s="65" t="s">
        <v>918</v>
      </c>
      <c r="C65" s="1120">
        <v>10927</v>
      </c>
      <c r="D65" s="1120">
        <v>130420434</v>
      </c>
      <c r="E65" s="1021">
        <v>0</v>
      </c>
      <c r="F65" s="1021">
        <v>0</v>
      </c>
      <c r="G65" s="1021">
        <v>16</v>
      </c>
      <c r="H65" s="1021">
        <v>221714</v>
      </c>
      <c r="I65" s="1021">
        <v>0</v>
      </c>
      <c r="J65" s="1021">
        <v>0</v>
      </c>
      <c r="K65" s="1021">
        <v>10943</v>
      </c>
      <c r="L65" s="1021">
        <v>130642148</v>
      </c>
      <c r="M65" s="1021">
        <v>105764845</v>
      </c>
      <c r="N65" s="1021">
        <v>9002458</v>
      </c>
      <c r="O65" s="1021">
        <v>15874845</v>
      </c>
      <c r="P65" s="1021">
        <v>39</v>
      </c>
      <c r="Q65" s="1020">
        <v>2630665</v>
      </c>
      <c r="R65" s="67">
        <v>82</v>
      </c>
    </row>
    <row r="66" spans="1:18" s="124" customFormat="1" ht="23.1" customHeight="1" x14ac:dyDescent="0.15">
      <c r="A66" s="66">
        <v>83</v>
      </c>
      <c r="B66" s="65" t="s">
        <v>919</v>
      </c>
      <c r="C66" s="1120">
        <v>5514</v>
      </c>
      <c r="D66" s="1120">
        <v>69320836</v>
      </c>
      <c r="E66" s="1021">
        <v>0</v>
      </c>
      <c r="F66" s="1021">
        <v>0</v>
      </c>
      <c r="G66" s="1021">
        <v>8</v>
      </c>
      <c r="H66" s="1021">
        <v>210786</v>
      </c>
      <c r="I66" s="1021">
        <v>0</v>
      </c>
      <c r="J66" s="1021">
        <v>0</v>
      </c>
      <c r="K66" s="1021">
        <v>5522</v>
      </c>
      <c r="L66" s="1021">
        <v>69531622</v>
      </c>
      <c r="M66" s="1021">
        <v>55546344</v>
      </c>
      <c r="N66" s="1021">
        <v>2851504</v>
      </c>
      <c r="O66" s="1021">
        <v>11133774</v>
      </c>
      <c r="P66" s="1021">
        <v>12</v>
      </c>
      <c r="Q66" s="1020">
        <v>1251008</v>
      </c>
      <c r="R66" s="67">
        <v>83</v>
      </c>
    </row>
    <row r="67" spans="1:18" s="124" customFormat="1" ht="23.1" customHeight="1" x14ac:dyDescent="0.15">
      <c r="A67" s="75">
        <v>301</v>
      </c>
      <c r="B67" s="76" t="s">
        <v>920</v>
      </c>
      <c r="C67" s="1121">
        <v>4524</v>
      </c>
      <c r="D67" s="1121">
        <v>47718404</v>
      </c>
      <c r="E67" s="1321">
        <v>0</v>
      </c>
      <c r="F67" s="1321">
        <v>0</v>
      </c>
      <c r="G67" s="1321">
        <v>10</v>
      </c>
      <c r="H67" s="1321">
        <v>73200</v>
      </c>
      <c r="I67" s="1321">
        <v>0</v>
      </c>
      <c r="J67" s="1321">
        <v>0</v>
      </c>
      <c r="K67" s="1321">
        <v>4534</v>
      </c>
      <c r="L67" s="1321">
        <v>47791604</v>
      </c>
      <c r="M67" s="1321">
        <v>38259261</v>
      </c>
      <c r="N67" s="1321">
        <v>8417055</v>
      </c>
      <c r="O67" s="1321">
        <v>1115288</v>
      </c>
      <c r="P67" s="1321">
        <v>14</v>
      </c>
      <c r="Q67" s="1330">
        <v>2018929</v>
      </c>
      <c r="R67" s="77">
        <v>301</v>
      </c>
    </row>
    <row r="68" spans="1:18" s="6" customFormat="1" ht="23.1" customHeight="1" x14ac:dyDescent="0.15">
      <c r="A68" s="64">
        <v>302</v>
      </c>
      <c r="B68" s="97" t="s">
        <v>922</v>
      </c>
      <c r="C68" s="1135">
        <v>6977</v>
      </c>
      <c r="D68" s="1124">
        <v>60947762</v>
      </c>
      <c r="E68" s="1130">
        <v>1</v>
      </c>
      <c r="F68" s="1130">
        <v>750</v>
      </c>
      <c r="G68" s="1130">
        <v>5</v>
      </c>
      <c r="H68" s="1130">
        <v>46440</v>
      </c>
      <c r="I68" s="1130">
        <v>0</v>
      </c>
      <c r="J68" s="1130">
        <v>0</v>
      </c>
      <c r="K68" s="1130">
        <v>6983</v>
      </c>
      <c r="L68" s="1130">
        <v>60994202</v>
      </c>
      <c r="M68" s="1130">
        <v>48752562</v>
      </c>
      <c r="N68" s="1130">
        <v>11559064</v>
      </c>
      <c r="O68" s="1130">
        <v>682576</v>
      </c>
      <c r="P68" s="1130">
        <v>10</v>
      </c>
      <c r="Q68" s="1328">
        <v>695718</v>
      </c>
      <c r="R68" s="59">
        <v>302</v>
      </c>
    </row>
    <row r="69" spans="1:18" s="6" customFormat="1" ht="23.1" customHeight="1" x14ac:dyDescent="0.15">
      <c r="A69" s="64">
        <v>303</v>
      </c>
      <c r="B69" s="97" t="s">
        <v>924</v>
      </c>
      <c r="C69" s="1124">
        <v>876</v>
      </c>
      <c r="D69" s="1124">
        <v>9721230</v>
      </c>
      <c r="E69" s="1130">
        <v>0</v>
      </c>
      <c r="F69" s="1130">
        <v>0</v>
      </c>
      <c r="G69" s="1130">
        <v>0</v>
      </c>
      <c r="H69" s="1130">
        <v>0</v>
      </c>
      <c r="I69" s="1130">
        <v>0</v>
      </c>
      <c r="J69" s="1130">
        <v>0</v>
      </c>
      <c r="K69" s="1130">
        <v>876</v>
      </c>
      <c r="L69" s="1130">
        <v>9721230</v>
      </c>
      <c r="M69" s="1130">
        <v>7766728</v>
      </c>
      <c r="N69" s="1130">
        <v>1734846</v>
      </c>
      <c r="O69" s="1130">
        <v>219656</v>
      </c>
      <c r="P69" s="1130">
        <v>1</v>
      </c>
      <c r="Q69" s="1130">
        <v>1630</v>
      </c>
      <c r="R69" s="59">
        <v>303</v>
      </c>
    </row>
    <row r="70" spans="1:18" s="6" customFormat="1" ht="23.1" customHeight="1" x14ac:dyDescent="0.15">
      <c r="A70" s="64"/>
      <c r="B70" s="97"/>
      <c r="C70" s="1124"/>
      <c r="D70" s="1124"/>
      <c r="E70" s="1130"/>
      <c r="F70" s="1130"/>
      <c r="G70" s="1130"/>
      <c r="H70" s="1130"/>
      <c r="I70" s="1130"/>
      <c r="J70" s="1130"/>
      <c r="K70" s="1130"/>
      <c r="L70" s="1130"/>
      <c r="M70" s="1130"/>
      <c r="N70" s="1130"/>
      <c r="O70" s="1130"/>
      <c r="P70" s="1130"/>
      <c r="Q70" s="1130"/>
      <c r="R70" s="59"/>
    </row>
    <row r="71" spans="1:18" s="6" customFormat="1" ht="23.1" customHeight="1" x14ac:dyDescent="0.15">
      <c r="A71" s="64"/>
      <c r="B71" s="97"/>
      <c r="C71" s="1124"/>
      <c r="D71" s="1124"/>
      <c r="E71" s="1130"/>
      <c r="F71" s="1130"/>
      <c r="G71" s="1130"/>
      <c r="H71" s="1130"/>
      <c r="I71" s="1130"/>
      <c r="J71" s="1130"/>
      <c r="K71" s="1130"/>
      <c r="L71" s="1130"/>
      <c r="M71" s="1130"/>
      <c r="N71" s="1130"/>
      <c r="O71" s="1130"/>
      <c r="P71" s="1130"/>
      <c r="Q71" s="1328"/>
      <c r="R71" s="59"/>
    </row>
    <row r="72" spans="1:18" s="6" customFormat="1" ht="23.1" customHeight="1" x14ac:dyDescent="0.15">
      <c r="A72" s="64"/>
      <c r="B72" s="97"/>
      <c r="C72" s="1125"/>
      <c r="D72" s="1125"/>
      <c r="E72" s="1319"/>
      <c r="F72" s="1319"/>
      <c r="G72" s="1319"/>
      <c r="H72" s="1319"/>
      <c r="I72" s="1319"/>
      <c r="J72" s="1319"/>
      <c r="K72" s="1319"/>
      <c r="L72" s="1319"/>
      <c r="M72" s="1319"/>
      <c r="N72" s="1319"/>
      <c r="O72" s="1319"/>
      <c r="P72" s="1319"/>
      <c r="Q72" s="1329"/>
      <c r="R72" s="59"/>
    </row>
    <row r="73" spans="1:18" s="6" customFormat="1" ht="23.1" customHeight="1" x14ac:dyDescent="0.15">
      <c r="A73" s="61"/>
      <c r="B73" s="96"/>
      <c r="C73" s="1126"/>
      <c r="D73" s="1126"/>
      <c r="E73" s="1320"/>
      <c r="F73" s="1320"/>
      <c r="G73" s="1320"/>
      <c r="H73" s="1320"/>
      <c r="I73" s="1320"/>
      <c r="J73" s="1320"/>
      <c r="K73" s="1320"/>
      <c r="L73" s="1320"/>
      <c r="M73" s="1320"/>
      <c r="N73" s="1320"/>
      <c r="O73" s="1320"/>
      <c r="P73" s="1320"/>
      <c r="Q73" s="1327"/>
      <c r="R73" s="63"/>
    </row>
    <row r="74" spans="1:18" s="6" customFormat="1" ht="23.1" customHeight="1" x14ac:dyDescent="0.15">
      <c r="A74" s="64"/>
      <c r="B74" s="97"/>
      <c r="C74" s="1124"/>
      <c r="D74" s="1124"/>
      <c r="E74" s="1130"/>
      <c r="F74" s="1130"/>
      <c r="G74" s="1130"/>
      <c r="H74" s="1130"/>
      <c r="I74" s="1130"/>
      <c r="J74" s="1130"/>
      <c r="K74" s="1130"/>
      <c r="L74" s="1130"/>
      <c r="M74" s="1130"/>
      <c r="N74" s="1130"/>
      <c r="O74" s="1130"/>
      <c r="P74" s="1130"/>
      <c r="Q74" s="1328"/>
      <c r="R74" s="59"/>
    </row>
    <row r="75" spans="1:18" s="6" customFormat="1" ht="23.1" customHeight="1" x14ac:dyDescent="0.15">
      <c r="A75" s="64"/>
      <c r="B75" s="97"/>
      <c r="C75" s="1124"/>
      <c r="D75" s="1124"/>
      <c r="E75" s="1130"/>
      <c r="F75" s="1130"/>
      <c r="G75" s="1130"/>
      <c r="H75" s="1130"/>
      <c r="I75" s="1130"/>
      <c r="J75" s="1130"/>
      <c r="K75" s="1130"/>
      <c r="L75" s="1130"/>
      <c r="M75" s="1130"/>
      <c r="N75" s="1130"/>
      <c r="O75" s="1130"/>
      <c r="P75" s="1130"/>
      <c r="Q75" s="1328"/>
      <c r="R75" s="59"/>
    </row>
    <row r="76" spans="1:18" s="103" customFormat="1" ht="23.1" customHeight="1" x14ac:dyDescent="0.15">
      <c r="A76" s="66"/>
      <c r="B76" s="65"/>
      <c r="C76" s="1120"/>
      <c r="D76" s="1120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0"/>
      <c r="R76" s="67"/>
    </row>
    <row r="77" spans="1:18" s="103" customFormat="1" ht="23.1" customHeight="1" x14ac:dyDescent="0.15">
      <c r="A77" s="66"/>
      <c r="B77" s="65"/>
      <c r="C77" s="1121"/>
      <c r="D77" s="11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30"/>
      <c r="R77" s="77"/>
    </row>
    <row r="78" spans="1:18" s="103" customFormat="1" ht="23.1" customHeight="1" x14ac:dyDescent="0.15">
      <c r="A78" s="70"/>
      <c r="B78" s="62"/>
      <c r="C78" s="1119"/>
      <c r="D78" s="1119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31"/>
      <c r="R78" s="71"/>
    </row>
    <row r="79" spans="1:18" s="103" customFormat="1" ht="23.1" customHeight="1" x14ac:dyDescent="0.15">
      <c r="A79" s="66"/>
      <c r="B79" s="65"/>
      <c r="C79" s="1120"/>
      <c r="D79" s="1120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0"/>
      <c r="R79" s="67"/>
    </row>
    <row r="80" spans="1:18" s="103" customFormat="1" ht="23.1" customHeight="1" x14ac:dyDescent="0.15">
      <c r="A80" s="66"/>
      <c r="B80" s="65"/>
      <c r="C80" s="1120"/>
      <c r="D80" s="1120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0"/>
      <c r="R80" s="67"/>
    </row>
    <row r="81" spans="1:18" s="103" customFormat="1" ht="23.1" customHeight="1" x14ac:dyDescent="0.15">
      <c r="A81" s="66"/>
      <c r="B81" s="65"/>
      <c r="C81" s="1120"/>
      <c r="D81" s="1120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0"/>
      <c r="R81" s="67"/>
    </row>
    <row r="82" spans="1:18" s="103" customFormat="1" ht="23.1" customHeight="1" x14ac:dyDescent="0.15">
      <c r="A82" s="66"/>
      <c r="B82" s="65"/>
      <c r="C82" s="1121"/>
      <c r="D82" s="11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30"/>
      <c r="R82" s="67"/>
    </row>
    <row r="83" spans="1:18" s="103" customFormat="1" ht="23.1" customHeight="1" x14ac:dyDescent="0.15">
      <c r="A83" s="72"/>
      <c r="B83" s="62"/>
      <c r="C83" s="1119"/>
      <c r="D83" s="1119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31"/>
      <c r="R83" s="73"/>
    </row>
    <row r="84" spans="1:18" s="103" customFormat="1" ht="23.1" customHeight="1" x14ac:dyDescent="0.15">
      <c r="A84" s="66"/>
      <c r="B84" s="65"/>
      <c r="C84" s="1120"/>
      <c r="D84" s="1120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0"/>
      <c r="R84" s="67"/>
    </row>
    <row r="85" spans="1:18" s="103" customFormat="1" ht="23.1" customHeight="1" x14ac:dyDescent="0.15">
      <c r="A85" s="66"/>
      <c r="B85" s="65"/>
      <c r="C85" s="1120"/>
      <c r="D85" s="1120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0"/>
      <c r="R85" s="67"/>
    </row>
    <row r="86" spans="1:18" s="103" customFormat="1" ht="23.1" customHeight="1" x14ac:dyDescent="0.15">
      <c r="A86" s="66"/>
      <c r="B86" s="65"/>
      <c r="C86" s="1120"/>
      <c r="D86" s="1120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0"/>
      <c r="R86" s="67"/>
    </row>
    <row r="87" spans="1:18" s="103" customFormat="1" ht="23.1" customHeight="1" x14ac:dyDescent="0.15">
      <c r="A87" s="66"/>
      <c r="B87" s="65"/>
      <c r="C87" s="1121"/>
      <c r="D87" s="11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30"/>
      <c r="R87" s="67"/>
    </row>
    <row r="88" spans="1:18" s="6" customFormat="1" ht="23.1" customHeight="1" x14ac:dyDescent="0.15">
      <c r="A88" s="61"/>
      <c r="B88" s="96"/>
      <c r="C88" s="1126"/>
      <c r="D88" s="1126"/>
      <c r="E88" s="1320"/>
      <c r="F88" s="1320"/>
      <c r="G88" s="1320"/>
      <c r="H88" s="1320"/>
      <c r="I88" s="1320"/>
      <c r="J88" s="1320"/>
      <c r="K88" s="1320"/>
      <c r="L88" s="1320"/>
      <c r="M88" s="1320"/>
      <c r="N88" s="1320"/>
      <c r="O88" s="1320"/>
      <c r="P88" s="1320"/>
      <c r="Q88" s="1327"/>
      <c r="R88" s="63"/>
    </row>
    <row r="89" spans="1:18" s="6" customFormat="1" ht="23.1" customHeight="1" x14ac:dyDescent="0.15">
      <c r="A89" s="64"/>
      <c r="B89" s="97"/>
      <c r="C89" s="1124"/>
      <c r="D89" s="1124"/>
      <c r="E89" s="1130"/>
      <c r="F89" s="1130"/>
      <c r="G89" s="1130"/>
      <c r="H89" s="1130"/>
      <c r="I89" s="1130"/>
      <c r="J89" s="1130"/>
      <c r="K89" s="1130"/>
      <c r="L89" s="1130"/>
      <c r="M89" s="1130"/>
      <c r="N89" s="1130"/>
      <c r="O89" s="1130"/>
      <c r="P89" s="1130"/>
      <c r="Q89" s="1328"/>
      <c r="R89" s="59"/>
    </row>
    <row r="90" spans="1:18" s="6" customFormat="1" ht="23.1" customHeight="1" x14ac:dyDescent="0.15">
      <c r="A90" s="64"/>
      <c r="B90" s="97"/>
      <c r="C90" s="1124"/>
      <c r="D90" s="1124"/>
      <c r="E90" s="1130"/>
      <c r="F90" s="1130"/>
      <c r="G90" s="1130"/>
      <c r="H90" s="1130"/>
      <c r="I90" s="1130"/>
      <c r="J90" s="1130"/>
      <c r="K90" s="1130"/>
      <c r="L90" s="1130"/>
      <c r="M90" s="1130"/>
      <c r="N90" s="1130"/>
      <c r="O90" s="1130"/>
      <c r="P90" s="1130"/>
      <c r="Q90" s="1328"/>
      <c r="R90" s="59"/>
    </row>
    <row r="91" spans="1:18" s="103" customFormat="1" ht="23.1" customHeight="1" x14ac:dyDescent="0.15">
      <c r="A91" s="66"/>
      <c r="B91" s="65"/>
      <c r="C91" s="1120"/>
      <c r="D91" s="1120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0"/>
      <c r="R91" s="67"/>
    </row>
    <row r="92" spans="1:18" s="103" customFormat="1" ht="23.1" customHeight="1" x14ac:dyDescent="0.15">
      <c r="A92" s="66"/>
      <c r="B92" s="65"/>
      <c r="C92" s="1121"/>
      <c r="D92" s="11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30"/>
      <c r="R92" s="77"/>
    </row>
    <row r="93" spans="1:18" s="103" customFormat="1" ht="23.1" customHeight="1" x14ac:dyDescent="0.15">
      <c r="A93" s="70"/>
      <c r="B93" s="62"/>
      <c r="C93" s="1119"/>
      <c r="D93" s="1119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31"/>
      <c r="R93" s="71"/>
    </row>
    <row r="94" spans="1:18" s="103" customFormat="1" ht="23.1" customHeight="1" x14ac:dyDescent="0.15">
      <c r="A94" s="66"/>
      <c r="B94" s="65"/>
      <c r="C94" s="1120"/>
      <c r="D94" s="1120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0"/>
      <c r="R94" s="67"/>
    </row>
    <row r="95" spans="1:18" s="103" customFormat="1" ht="23.1" customHeight="1" x14ac:dyDescent="0.15">
      <c r="A95" s="66"/>
      <c r="B95" s="65"/>
      <c r="C95" s="1120"/>
      <c r="D95" s="1120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0"/>
      <c r="R95" s="67"/>
    </row>
    <row r="96" spans="1:18" s="103" customFormat="1" ht="23.1" customHeight="1" x14ac:dyDescent="0.15">
      <c r="A96" s="66"/>
      <c r="B96" s="65"/>
      <c r="C96" s="1120"/>
      <c r="D96" s="1120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0"/>
      <c r="R96" s="67"/>
    </row>
    <row r="97" spans="1:18" s="103" customFormat="1" ht="23.1" customHeight="1" x14ac:dyDescent="0.15">
      <c r="A97" s="66"/>
      <c r="B97" s="65"/>
      <c r="C97" s="1121"/>
      <c r="D97" s="11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30"/>
      <c r="R97" s="67"/>
    </row>
    <row r="98" spans="1:18" s="103" customFormat="1" ht="23.1" customHeight="1" x14ac:dyDescent="0.15">
      <c r="A98" s="72"/>
      <c r="B98" s="62"/>
      <c r="C98" s="1119"/>
      <c r="D98" s="1119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31"/>
      <c r="R98" s="73"/>
    </row>
    <row r="99" spans="1:18" s="103" customFormat="1" ht="23.1" customHeight="1" x14ac:dyDescent="0.15">
      <c r="A99" s="66"/>
      <c r="B99" s="65"/>
      <c r="C99" s="1120"/>
      <c r="D99" s="1120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0"/>
      <c r="R99" s="67"/>
    </row>
    <row r="100" spans="1:18" s="103" customFormat="1" ht="23.1" customHeight="1" x14ac:dyDescent="0.15">
      <c r="A100" s="66"/>
      <c r="B100" s="65"/>
      <c r="C100" s="1120"/>
      <c r="D100" s="1120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0"/>
      <c r="R100" s="67"/>
    </row>
    <row r="101" spans="1:18" s="103" customFormat="1" ht="23.1" customHeight="1" x14ac:dyDescent="0.15">
      <c r="A101" s="66"/>
      <c r="B101" s="65"/>
      <c r="C101" s="1120"/>
      <c r="D101" s="1120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0"/>
      <c r="R101" s="67"/>
    </row>
    <row r="102" spans="1:18" s="103" customFormat="1" ht="23.1" customHeight="1" x14ac:dyDescent="0.15">
      <c r="A102" s="66"/>
      <c r="B102" s="65"/>
      <c r="C102" s="1121"/>
      <c r="D102" s="11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30"/>
      <c r="R102" s="67"/>
    </row>
    <row r="103" spans="1:18" s="103" customFormat="1" ht="23.1" customHeight="1" x14ac:dyDescent="0.15">
      <c r="A103" s="70"/>
      <c r="B103" s="62"/>
      <c r="C103" s="1119"/>
      <c r="D103" s="1119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31"/>
      <c r="R103" s="71"/>
    </row>
    <row r="104" spans="1:18" s="103" customFormat="1" ht="23.1" customHeight="1" x14ac:dyDescent="0.15">
      <c r="A104" s="66"/>
      <c r="B104" s="65"/>
      <c r="C104" s="1120"/>
      <c r="D104" s="1120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0"/>
      <c r="R104" s="67"/>
    </row>
    <row r="105" spans="1:18" s="103" customFormat="1" ht="23.1" customHeight="1" x14ac:dyDescent="0.15">
      <c r="A105" s="66"/>
      <c r="B105" s="65"/>
      <c r="C105" s="1120"/>
      <c r="D105" s="1120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0"/>
      <c r="R105" s="67"/>
    </row>
    <row r="106" spans="1:18" s="103" customFormat="1" ht="23.1" customHeight="1" x14ac:dyDescent="0.15">
      <c r="A106" s="66"/>
      <c r="B106" s="65"/>
      <c r="C106" s="1120"/>
      <c r="D106" s="1120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0"/>
      <c r="R106" s="67"/>
    </row>
    <row r="107" spans="1:18" s="103" customFormat="1" ht="23.1" customHeight="1" thickBot="1" x14ac:dyDescent="0.2">
      <c r="A107" s="81"/>
      <c r="B107" s="82"/>
      <c r="C107" s="1122"/>
      <c r="D107" s="1122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33"/>
      <c r="R107" s="83"/>
    </row>
    <row r="108" spans="1:18" s="7" customFormat="1" ht="21.95" customHeight="1" x14ac:dyDescent="0.15">
      <c r="A108" s="86"/>
      <c r="R108" s="86"/>
    </row>
    <row r="109" spans="1:18" s="7" customFormat="1" ht="21.95" customHeight="1" x14ac:dyDescent="0.15">
      <c r="A109" s="86"/>
      <c r="R109" s="86"/>
    </row>
    <row r="110" spans="1:18" s="7" customFormat="1" ht="21.95" customHeight="1" x14ac:dyDescent="0.15">
      <c r="A110" s="86"/>
      <c r="R110" s="86"/>
    </row>
    <row r="111" spans="1:18" s="7" customFormat="1" ht="21.95" customHeight="1" x14ac:dyDescent="0.15">
      <c r="A111" s="86"/>
      <c r="R111" s="86"/>
    </row>
    <row r="112" spans="1:18" s="7" customFormat="1" ht="21.95" customHeight="1" x14ac:dyDescent="0.15">
      <c r="A112" s="86"/>
      <c r="R112" s="86"/>
    </row>
    <row r="113" spans="1:18" s="7" customFormat="1" ht="21.95" customHeight="1" x14ac:dyDescent="0.15">
      <c r="A113" s="86"/>
      <c r="R113" s="86"/>
    </row>
    <row r="114" spans="1:18" s="7" customFormat="1" ht="21.95" customHeight="1" x14ac:dyDescent="0.15">
      <c r="A114" s="86"/>
      <c r="R114" s="86"/>
    </row>
    <row r="115" spans="1:18" s="7" customFormat="1" ht="23.1" customHeight="1" x14ac:dyDescent="0.15">
      <c r="A115" s="86"/>
      <c r="R115" s="86"/>
    </row>
    <row r="116" spans="1:18" s="7" customFormat="1" ht="23.1" customHeight="1" x14ac:dyDescent="0.15">
      <c r="A116" s="86"/>
      <c r="R116" s="86"/>
    </row>
    <row r="117" spans="1:18" s="7" customFormat="1" ht="23.1" customHeight="1" x14ac:dyDescent="0.15">
      <c r="A117" s="86"/>
      <c r="R117" s="86"/>
    </row>
    <row r="118" spans="1:18" s="7" customFormat="1" ht="23.1" customHeight="1" x14ac:dyDescent="0.15">
      <c r="A118" s="86"/>
      <c r="R118" s="86"/>
    </row>
    <row r="119" spans="1:18" s="7" customFormat="1" ht="23.1" customHeight="1" x14ac:dyDescent="0.15">
      <c r="A119" s="86"/>
      <c r="R119" s="86"/>
    </row>
    <row r="120" spans="1:18" s="7" customFormat="1" ht="23.1" customHeight="1" x14ac:dyDescent="0.15">
      <c r="A120" s="86"/>
      <c r="R120" s="86"/>
    </row>
    <row r="121" spans="1:18" s="7" customFormat="1" ht="23.1" customHeight="1" x14ac:dyDescent="0.15">
      <c r="A121" s="86"/>
      <c r="R121" s="86"/>
    </row>
    <row r="122" spans="1:18" s="7" customFormat="1" ht="23.1" customHeight="1" x14ac:dyDescent="0.15">
      <c r="A122" s="86"/>
      <c r="R122" s="86"/>
    </row>
    <row r="123" spans="1:18" s="7" customFormat="1" ht="23.1" customHeight="1" x14ac:dyDescent="0.15">
      <c r="A123" s="86"/>
      <c r="R123" s="86"/>
    </row>
    <row r="124" spans="1:18" s="7" customFormat="1" ht="23.1" customHeight="1" x14ac:dyDescent="0.15">
      <c r="A124" s="86"/>
      <c r="R124" s="86"/>
    </row>
    <row r="125" spans="1:18" s="7" customFormat="1" ht="23.1" customHeight="1" x14ac:dyDescent="0.15">
      <c r="A125" s="86"/>
      <c r="R125" s="86"/>
    </row>
    <row r="126" spans="1:18" s="7" customFormat="1" ht="23.1" customHeight="1" x14ac:dyDescent="0.15">
      <c r="A126" s="86"/>
      <c r="R126" s="86"/>
    </row>
    <row r="127" spans="1:18" s="7" customFormat="1" ht="23.1" customHeight="1" x14ac:dyDescent="0.15">
      <c r="A127" s="86"/>
      <c r="R127" s="86"/>
    </row>
    <row r="128" spans="1:18" s="7" customFormat="1" ht="23.1" customHeight="1" x14ac:dyDescent="0.15">
      <c r="A128" s="86"/>
      <c r="R128" s="86"/>
    </row>
    <row r="129" spans="1:18" s="7" customFormat="1" ht="23.1" customHeight="1" x14ac:dyDescent="0.15">
      <c r="A129" s="86"/>
      <c r="R129" s="86"/>
    </row>
    <row r="130" spans="1:18" s="7" customFormat="1" ht="23.1" customHeight="1" x14ac:dyDescent="0.15">
      <c r="A130" s="86"/>
      <c r="R130" s="86"/>
    </row>
    <row r="131" spans="1:18" s="7" customFormat="1" ht="23.1" customHeight="1" x14ac:dyDescent="0.15">
      <c r="A131" s="86"/>
      <c r="R131" s="86"/>
    </row>
    <row r="132" spans="1:18" s="7" customFormat="1" ht="23.1" customHeight="1" x14ac:dyDescent="0.15">
      <c r="A132" s="86"/>
      <c r="R132" s="86"/>
    </row>
    <row r="133" spans="1:18" s="7" customFormat="1" ht="23.1" customHeight="1" x14ac:dyDescent="0.15">
      <c r="A133" s="86"/>
      <c r="R133" s="86"/>
    </row>
    <row r="134" spans="1:18" s="7" customFormat="1" ht="23.1" customHeight="1" x14ac:dyDescent="0.15">
      <c r="A134" s="86"/>
      <c r="R134" s="86"/>
    </row>
    <row r="135" spans="1:18" s="7" customFormat="1" ht="23.1" customHeight="1" x14ac:dyDescent="0.15">
      <c r="A135" s="86"/>
      <c r="R135" s="86"/>
    </row>
    <row r="136" spans="1:18" s="7" customFormat="1" ht="23.1" customHeight="1" x14ac:dyDescent="0.15">
      <c r="A136" s="86"/>
      <c r="R136" s="86"/>
    </row>
    <row r="137" spans="1:18" s="7" customFormat="1" ht="23.1" customHeight="1" x14ac:dyDescent="0.15">
      <c r="A137" s="86"/>
      <c r="R137" s="86"/>
    </row>
    <row r="138" spans="1:18" s="7" customFormat="1" ht="23.1" customHeight="1" x14ac:dyDescent="0.15">
      <c r="A138" s="86"/>
      <c r="R138" s="86"/>
    </row>
    <row r="139" spans="1:18" s="7" customFormat="1" ht="23.1" customHeight="1" x14ac:dyDescent="0.15">
      <c r="A139" s="86"/>
      <c r="R139" s="86"/>
    </row>
    <row r="140" spans="1:18" s="7" customFormat="1" ht="23.1" customHeight="1" x14ac:dyDescent="0.15">
      <c r="A140" s="86"/>
      <c r="R140" s="86"/>
    </row>
    <row r="141" spans="1:18" s="7" customFormat="1" ht="23.1" customHeight="1" x14ac:dyDescent="0.15">
      <c r="A141" s="86"/>
      <c r="R141" s="86"/>
    </row>
    <row r="142" spans="1:18" s="7" customFormat="1" ht="23.1" customHeight="1" x14ac:dyDescent="0.15">
      <c r="A142" s="86"/>
      <c r="R142" s="86"/>
    </row>
    <row r="143" spans="1:18" s="7" customFormat="1" ht="23.1" customHeight="1" x14ac:dyDescent="0.15">
      <c r="A143" s="86"/>
      <c r="R143" s="86"/>
    </row>
    <row r="144" spans="1:18" s="7" customFormat="1" ht="23.1" customHeight="1" x14ac:dyDescent="0.15">
      <c r="A144" s="86"/>
      <c r="R144" s="86"/>
    </row>
    <row r="145" spans="1:18" s="7" customFormat="1" ht="23.1" customHeight="1" x14ac:dyDescent="0.15">
      <c r="A145" s="86"/>
      <c r="R145" s="86"/>
    </row>
    <row r="146" spans="1:18" s="7" customFormat="1" ht="23.1" customHeight="1" x14ac:dyDescent="0.15">
      <c r="A146" s="86"/>
      <c r="R146" s="86"/>
    </row>
    <row r="147" spans="1:18" s="7" customFormat="1" ht="23.1" customHeight="1" x14ac:dyDescent="0.15">
      <c r="A147" s="86"/>
      <c r="R147" s="86"/>
    </row>
    <row r="148" spans="1:18" s="7" customFormat="1" ht="23.1" customHeight="1" x14ac:dyDescent="0.15">
      <c r="A148" s="86"/>
      <c r="R148" s="86"/>
    </row>
    <row r="149" spans="1:18" s="7" customFormat="1" ht="23.1" customHeight="1" x14ac:dyDescent="0.15">
      <c r="A149" s="86"/>
      <c r="R149" s="86"/>
    </row>
    <row r="150" spans="1:18" s="7" customFormat="1" ht="23.1" customHeight="1" x14ac:dyDescent="0.15">
      <c r="A150" s="86"/>
      <c r="R150" s="86"/>
    </row>
    <row r="151" spans="1:18" s="7" customFormat="1" ht="23.1" customHeight="1" x14ac:dyDescent="0.15">
      <c r="A151" s="86"/>
      <c r="R151" s="86"/>
    </row>
    <row r="152" spans="1:18" s="7" customFormat="1" ht="23.1" customHeight="1" x14ac:dyDescent="0.15">
      <c r="A152" s="86"/>
      <c r="R152" s="86"/>
    </row>
    <row r="153" spans="1:18" s="7" customFormat="1" ht="23.1" customHeight="1" x14ac:dyDescent="0.15">
      <c r="A153" s="86"/>
      <c r="R153" s="86"/>
    </row>
    <row r="154" spans="1:18" s="7" customFormat="1" ht="23.1" customHeight="1" x14ac:dyDescent="0.15">
      <c r="A154" s="86"/>
      <c r="R154" s="86"/>
    </row>
    <row r="155" spans="1:18" s="7" customFormat="1" ht="23.1" customHeight="1" x14ac:dyDescent="0.15">
      <c r="A155" s="86"/>
      <c r="R155" s="86"/>
    </row>
    <row r="156" spans="1:18" s="7" customFormat="1" ht="23.1" customHeight="1" x14ac:dyDescent="0.15">
      <c r="A156" s="86"/>
      <c r="R156" s="86"/>
    </row>
    <row r="157" spans="1:18" s="7" customFormat="1" ht="23.1" customHeight="1" x14ac:dyDescent="0.15">
      <c r="A157" s="86"/>
      <c r="R157" s="86"/>
    </row>
    <row r="158" spans="1:18" s="7" customFormat="1" ht="23.1" customHeight="1" x14ac:dyDescent="0.15">
      <c r="A158" s="86"/>
      <c r="R158" s="86"/>
    </row>
    <row r="159" spans="1:18" s="7" customFormat="1" ht="23.1" customHeight="1" x14ac:dyDescent="0.15">
      <c r="A159" s="86"/>
      <c r="R159" s="86"/>
    </row>
    <row r="160" spans="1:18" s="7" customFormat="1" ht="23.1" customHeight="1" x14ac:dyDescent="0.15">
      <c r="A160" s="86"/>
      <c r="R160" s="86"/>
    </row>
    <row r="161" spans="1:18" s="7" customFormat="1" ht="23.1" customHeight="1" x14ac:dyDescent="0.15">
      <c r="A161" s="86"/>
      <c r="R161" s="86"/>
    </row>
    <row r="162" spans="1:18" s="7" customFormat="1" ht="23.1" customHeight="1" x14ac:dyDescent="0.15">
      <c r="A162" s="86"/>
      <c r="R162" s="86"/>
    </row>
    <row r="163" spans="1:18" s="7" customFormat="1" ht="23.1" customHeight="1" x14ac:dyDescent="0.15">
      <c r="A163" s="86"/>
      <c r="R163" s="86"/>
    </row>
    <row r="164" spans="1:18" s="7" customFormat="1" ht="23.1" customHeight="1" x14ac:dyDescent="0.15">
      <c r="A164" s="86"/>
      <c r="R164" s="86"/>
    </row>
    <row r="165" spans="1:18" s="7" customFormat="1" ht="23.1" customHeight="1" x14ac:dyDescent="0.15">
      <c r="A165" s="86"/>
      <c r="R165" s="86"/>
    </row>
    <row r="166" spans="1:18" s="7" customFormat="1" ht="23.1" customHeight="1" x14ac:dyDescent="0.15">
      <c r="A166" s="86"/>
      <c r="R166" s="86"/>
    </row>
    <row r="167" spans="1:18" s="7" customFormat="1" ht="23.1" customHeight="1" x14ac:dyDescent="0.15">
      <c r="A167" s="86"/>
      <c r="R167" s="86"/>
    </row>
    <row r="168" spans="1:18" s="7" customFormat="1" ht="23.1" customHeight="1" x14ac:dyDescent="0.15">
      <c r="A168" s="86"/>
      <c r="R168" s="86"/>
    </row>
    <row r="169" spans="1:18" s="7" customFormat="1" ht="23.1" customHeight="1" x14ac:dyDescent="0.15">
      <c r="A169" s="86"/>
      <c r="R169" s="86"/>
    </row>
    <row r="170" spans="1:18" s="7" customFormat="1" ht="23.1" customHeight="1" x14ac:dyDescent="0.15">
      <c r="A170" s="86"/>
      <c r="R170" s="86"/>
    </row>
    <row r="171" spans="1:18" s="7" customFormat="1" ht="23.1" customHeight="1" x14ac:dyDescent="0.15">
      <c r="A171" s="86"/>
      <c r="R171" s="86"/>
    </row>
    <row r="172" spans="1:18" s="7" customFormat="1" ht="23.1" customHeight="1" x14ac:dyDescent="0.15">
      <c r="A172" s="86"/>
      <c r="R172" s="86"/>
    </row>
    <row r="173" spans="1:18" s="7" customFormat="1" ht="23.1" customHeight="1" x14ac:dyDescent="0.15">
      <c r="A173" s="86"/>
      <c r="R173" s="86"/>
    </row>
    <row r="174" spans="1:18" s="7" customFormat="1" ht="23.1" customHeight="1" x14ac:dyDescent="0.15">
      <c r="A174" s="86"/>
      <c r="R174" s="86"/>
    </row>
    <row r="175" spans="1:18" s="7" customFormat="1" ht="23.1" customHeight="1" x14ac:dyDescent="0.15">
      <c r="A175" s="86"/>
      <c r="R175" s="86"/>
    </row>
    <row r="176" spans="1:18" s="7" customFormat="1" ht="23.1" customHeight="1" x14ac:dyDescent="0.15">
      <c r="A176" s="86"/>
      <c r="R176" s="86"/>
    </row>
    <row r="177" spans="1:18" s="7" customFormat="1" ht="23.1" customHeight="1" x14ac:dyDescent="0.15">
      <c r="A177" s="86"/>
      <c r="R177" s="86"/>
    </row>
    <row r="178" spans="1:18" s="7" customFormat="1" ht="23.1" customHeight="1" x14ac:dyDescent="0.15">
      <c r="A178" s="86"/>
      <c r="R178" s="86"/>
    </row>
    <row r="179" spans="1:18" s="7" customFormat="1" ht="23.1" customHeight="1" x14ac:dyDescent="0.15">
      <c r="A179" s="86"/>
      <c r="R179" s="86"/>
    </row>
    <row r="180" spans="1:18" s="7" customFormat="1" ht="23.1" customHeight="1" x14ac:dyDescent="0.15">
      <c r="A180" s="86"/>
      <c r="R180" s="86"/>
    </row>
    <row r="181" spans="1:18" s="7" customFormat="1" ht="23.1" customHeight="1" x14ac:dyDescent="0.15">
      <c r="A181" s="86"/>
      <c r="R181" s="86"/>
    </row>
    <row r="182" spans="1:18" s="7" customFormat="1" ht="23.1" customHeight="1" x14ac:dyDescent="0.15">
      <c r="A182" s="86"/>
      <c r="R182" s="86"/>
    </row>
    <row r="183" spans="1:18" s="7" customFormat="1" ht="23.1" customHeight="1" x14ac:dyDescent="0.15">
      <c r="A183" s="86"/>
      <c r="R183" s="86"/>
    </row>
    <row r="184" spans="1:18" s="7" customFormat="1" ht="23.1" customHeight="1" x14ac:dyDescent="0.15">
      <c r="A184" s="86"/>
      <c r="R184" s="86"/>
    </row>
    <row r="185" spans="1:18" s="7" customFormat="1" ht="23.1" customHeight="1" x14ac:dyDescent="0.15">
      <c r="A185" s="86"/>
      <c r="R185" s="86"/>
    </row>
    <row r="186" spans="1:18" s="7" customFormat="1" ht="23.1" customHeight="1" x14ac:dyDescent="0.15">
      <c r="A186" s="86"/>
      <c r="R186" s="86"/>
    </row>
    <row r="187" spans="1:18" s="7" customFormat="1" ht="23.1" customHeight="1" x14ac:dyDescent="0.15">
      <c r="A187" s="86"/>
      <c r="R187" s="86"/>
    </row>
    <row r="188" spans="1:18" s="7" customFormat="1" ht="23.1" customHeight="1" x14ac:dyDescent="0.15">
      <c r="A188" s="86"/>
      <c r="R188" s="86"/>
    </row>
    <row r="189" spans="1:18" s="7" customFormat="1" ht="23.1" customHeight="1" x14ac:dyDescent="0.15">
      <c r="A189" s="86"/>
      <c r="R189" s="86"/>
    </row>
    <row r="190" spans="1:18" s="7" customFormat="1" ht="23.1" customHeight="1" x14ac:dyDescent="0.15">
      <c r="A190" s="86"/>
      <c r="R190" s="86"/>
    </row>
    <row r="191" spans="1:18" s="7" customFormat="1" ht="23.1" customHeight="1" x14ac:dyDescent="0.15">
      <c r="A191" s="86"/>
      <c r="R191" s="86"/>
    </row>
    <row r="192" spans="1:18" s="7" customFormat="1" ht="23.1" customHeight="1" x14ac:dyDescent="0.15">
      <c r="A192" s="86"/>
      <c r="R192" s="86"/>
    </row>
    <row r="193" spans="1:18" s="7" customFormat="1" ht="23.1" customHeight="1" x14ac:dyDescent="0.15">
      <c r="A193" s="86"/>
      <c r="R193" s="86"/>
    </row>
    <row r="194" spans="1:18" s="7" customFormat="1" ht="23.1" customHeight="1" x14ac:dyDescent="0.15">
      <c r="A194" s="86"/>
      <c r="R194" s="86"/>
    </row>
    <row r="195" spans="1:18" s="7" customFormat="1" ht="23.1" customHeight="1" x14ac:dyDescent="0.15">
      <c r="A195" s="86"/>
      <c r="R195" s="86"/>
    </row>
    <row r="196" spans="1:18" s="7" customFormat="1" ht="23.1" customHeight="1" x14ac:dyDescent="0.15">
      <c r="A196" s="86"/>
      <c r="R196" s="86"/>
    </row>
    <row r="197" spans="1:18" s="7" customFormat="1" ht="23.1" customHeight="1" x14ac:dyDescent="0.15">
      <c r="A197" s="86"/>
      <c r="R197" s="86"/>
    </row>
    <row r="198" spans="1:18" s="7" customFormat="1" ht="23.1" customHeight="1" x14ac:dyDescent="0.15">
      <c r="A198" s="86"/>
      <c r="R198" s="86"/>
    </row>
    <row r="199" spans="1:18" s="7" customFormat="1" ht="23.1" customHeight="1" x14ac:dyDescent="0.15">
      <c r="A199" s="86"/>
      <c r="R199" s="86"/>
    </row>
    <row r="200" spans="1:18" s="7" customFormat="1" ht="23.1" customHeight="1" x14ac:dyDescent="0.15">
      <c r="A200" s="86"/>
      <c r="R200" s="86"/>
    </row>
    <row r="201" spans="1:18" s="7" customFormat="1" ht="23.1" customHeight="1" x14ac:dyDescent="0.15">
      <c r="A201" s="86"/>
      <c r="R201" s="86"/>
    </row>
    <row r="202" spans="1:18" s="7" customFormat="1" ht="23.1" customHeight="1" x14ac:dyDescent="0.15">
      <c r="A202" s="86"/>
      <c r="R202" s="86"/>
    </row>
    <row r="203" spans="1:18" s="7" customFormat="1" ht="23.1" customHeight="1" x14ac:dyDescent="0.15">
      <c r="A203" s="86"/>
      <c r="R203" s="86"/>
    </row>
    <row r="204" spans="1:18" s="7" customFormat="1" ht="23.1" customHeight="1" x14ac:dyDescent="0.15">
      <c r="A204" s="86"/>
      <c r="R204" s="86"/>
    </row>
    <row r="205" spans="1:18" s="7" customFormat="1" ht="23.1" customHeight="1" x14ac:dyDescent="0.15">
      <c r="A205" s="86"/>
      <c r="R205" s="86"/>
    </row>
    <row r="206" spans="1:18" s="7" customFormat="1" ht="23.1" customHeight="1" x14ac:dyDescent="0.15">
      <c r="A206" s="86"/>
      <c r="R206" s="86"/>
    </row>
    <row r="207" spans="1:18" s="7" customFormat="1" ht="23.1" customHeight="1" x14ac:dyDescent="0.15">
      <c r="A207" s="86"/>
      <c r="R207" s="86"/>
    </row>
    <row r="208" spans="1:18" s="7" customFormat="1" ht="23.1" customHeight="1" x14ac:dyDescent="0.15">
      <c r="A208" s="86"/>
      <c r="R208" s="86"/>
    </row>
    <row r="209" spans="1:18" s="7" customFormat="1" ht="23.1" customHeight="1" x14ac:dyDescent="0.15">
      <c r="A209" s="86"/>
      <c r="R209" s="86"/>
    </row>
    <row r="210" spans="1:18" s="7" customFormat="1" ht="23.1" customHeight="1" x14ac:dyDescent="0.15">
      <c r="A210" s="86"/>
      <c r="R210" s="86"/>
    </row>
    <row r="211" spans="1:18" s="7" customFormat="1" ht="23.1" customHeight="1" x14ac:dyDescent="0.15">
      <c r="A211" s="86"/>
      <c r="R211" s="86"/>
    </row>
    <row r="212" spans="1:18" s="7" customFormat="1" ht="23.1" customHeight="1" x14ac:dyDescent="0.15">
      <c r="A212" s="86"/>
      <c r="R212" s="86"/>
    </row>
    <row r="213" spans="1:18" s="7" customFormat="1" ht="23.1" customHeight="1" x14ac:dyDescent="0.15">
      <c r="A213" s="86"/>
      <c r="R213" s="86"/>
    </row>
    <row r="214" spans="1:18" s="7" customFormat="1" ht="23.1" customHeight="1" x14ac:dyDescent="0.15">
      <c r="A214" s="86"/>
      <c r="R214" s="86"/>
    </row>
    <row r="215" spans="1:18" s="7" customFormat="1" ht="23.1" customHeight="1" x14ac:dyDescent="0.15">
      <c r="A215" s="86"/>
      <c r="R215" s="86"/>
    </row>
    <row r="216" spans="1:18" s="7" customFormat="1" ht="23.1" customHeight="1" x14ac:dyDescent="0.15">
      <c r="A216" s="86"/>
      <c r="R216" s="86"/>
    </row>
    <row r="217" spans="1:18" s="7" customFormat="1" ht="23.1" customHeight="1" x14ac:dyDescent="0.15">
      <c r="A217" s="86"/>
      <c r="R217" s="86"/>
    </row>
    <row r="218" spans="1:18" s="7" customFormat="1" ht="23.1" customHeight="1" x14ac:dyDescent="0.15">
      <c r="A218" s="86"/>
      <c r="R218" s="86"/>
    </row>
    <row r="219" spans="1:18" s="7" customFormat="1" ht="23.1" customHeight="1" x14ac:dyDescent="0.15">
      <c r="A219" s="86"/>
      <c r="R219" s="86"/>
    </row>
    <row r="220" spans="1:18" s="7" customFormat="1" ht="23.1" customHeight="1" x14ac:dyDescent="0.15">
      <c r="A220" s="86"/>
      <c r="R220" s="86"/>
    </row>
    <row r="221" spans="1:18" s="7" customFormat="1" ht="23.1" customHeight="1" x14ac:dyDescent="0.15">
      <c r="A221" s="86"/>
      <c r="R221" s="86"/>
    </row>
    <row r="222" spans="1:18" s="7" customFormat="1" ht="23.1" customHeight="1" x14ac:dyDescent="0.15">
      <c r="A222" s="86"/>
      <c r="R222" s="86"/>
    </row>
    <row r="223" spans="1:18" s="7" customFormat="1" ht="23.1" customHeight="1" x14ac:dyDescent="0.15">
      <c r="A223" s="86"/>
      <c r="R223" s="86"/>
    </row>
    <row r="224" spans="1:18" s="7" customFormat="1" ht="23.1" customHeight="1" x14ac:dyDescent="0.15">
      <c r="A224" s="86"/>
      <c r="R224" s="86"/>
    </row>
    <row r="225" spans="1:18" s="7" customFormat="1" ht="23.1" customHeight="1" x14ac:dyDescent="0.15">
      <c r="A225" s="86"/>
      <c r="R225" s="86"/>
    </row>
    <row r="226" spans="1:18" s="7" customFormat="1" ht="23.1" customHeight="1" x14ac:dyDescent="0.15">
      <c r="A226" s="86"/>
      <c r="R226" s="86"/>
    </row>
    <row r="227" spans="1:18" s="7" customFormat="1" ht="23.1" customHeight="1" x14ac:dyDescent="0.15">
      <c r="A227" s="86"/>
      <c r="R227" s="86"/>
    </row>
    <row r="228" spans="1:18" s="7" customFormat="1" ht="23.1" customHeight="1" x14ac:dyDescent="0.15">
      <c r="A228" s="86"/>
      <c r="R228" s="86"/>
    </row>
    <row r="229" spans="1:18" s="7" customFormat="1" ht="23.1" customHeight="1" x14ac:dyDescent="0.15">
      <c r="A229" s="86"/>
      <c r="R229" s="86"/>
    </row>
    <row r="230" spans="1:18" s="7" customFormat="1" ht="23.1" customHeight="1" x14ac:dyDescent="0.15">
      <c r="A230" s="86"/>
      <c r="R230" s="86"/>
    </row>
    <row r="231" spans="1:18" s="7" customFormat="1" ht="23.1" customHeight="1" x14ac:dyDescent="0.15">
      <c r="A231" s="86"/>
      <c r="R231" s="86"/>
    </row>
    <row r="232" spans="1:18" s="7" customFormat="1" ht="23.1" customHeight="1" x14ac:dyDescent="0.15">
      <c r="A232" s="86"/>
      <c r="R232" s="86"/>
    </row>
    <row r="233" spans="1:18" s="7" customFormat="1" ht="23.1" customHeight="1" x14ac:dyDescent="0.15">
      <c r="A233" s="86"/>
      <c r="R233" s="86"/>
    </row>
    <row r="234" spans="1:18" s="7" customFormat="1" ht="23.1" customHeight="1" x14ac:dyDescent="0.15">
      <c r="A234" s="86"/>
      <c r="R234" s="86"/>
    </row>
    <row r="235" spans="1:18" s="7" customFormat="1" ht="23.1" customHeight="1" x14ac:dyDescent="0.15">
      <c r="A235" s="86"/>
      <c r="R235" s="86"/>
    </row>
    <row r="236" spans="1:18" s="7" customFormat="1" ht="23.1" customHeight="1" x14ac:dyDescent="0.15">
      <c r="A236" s="86"/>
      <c r="R236" s="86"/>
    </row>
    <row r="237" spans="1:18" s="7" customFormat="1" ht="23.1" customHeight="1" x14ac:dyDescent="0.15">
      <c r="A237" s="86"/>
      <c r="R237" s="86"/>
    </row>
    <row r="238" spans="1:18" s="7" customFormat="1" ht="23.1" customHeight="1" x14ac:dyDescent="0.15">
      <c r="A238" s="86"/>
      <c r="R238" s="86"/>
    </row>
    <row r="239" spans="1:18" s="7" customFormat="1" ht="23.1" customHeight="1" x14ac:dyDescent="0.15">
      <c r="A239" s="86"/>
      <c r="R239" s="86"/>
    </row>
    <row r="240" spans="1:18" s="7" customFormat="1" ht="23.1" customHeight="1" x14ac:dyDescent="0.15">
      <c r="A240" s="86"/>
      <c r="R240" s="86"/>
    </row>
    <row r="241" spans="1:18" s="7" customFormat="1" ht="23.1" customHeight="1" x14ac:dyDescent="0.15">
      <c r="A241" s="86"/>
      <c r="R241" s="86"/>
    </row>
    <row r="242" spans="1:18" s="7" customFormat="1" ht="23.1" customHeight="1" x14ac:dyDescent="0.15">
      <c r="A242" s="86"/>
      <c r="R242" s="86"/>
    </row>
    <row r="243" spans="1:18" s="7" customFormat="1" ht="23.1" customHeight="1" x14ac:dyDescent="0.15">
      <c r="A243" s="86"/>
      <c r="R243" s="86"/>
    </row>
    <row r="244" spans="1:18" s="7" customFormat="1" ht="23.1" customHeight="1" x14ac:dyDescent="0.15">
      <c r="A244" s="86"/>
      <c r="R244" s="86"/>
    </row>
    <row r="245" spans="1:18" s="7" customFormat="1" ht="23.1" customHeight="1" x14ac:dyDescent="0.15">
      <c r="A245" s="86"/>
      <c r="R245" s="86"/>
    </row>
    <row r="246" spans="1:18" s="7" customFormat="1" ht="23.1" customHeight="1" x14ac:dyDescent="0.15">
      <c r="A246" s="86"/>
      <c r="R246" s="86"/>
    </row>
    <row r="247" spans="1:18" s="7" customFormat="1" ht="23.1" customHeight="1" x14ac:dyDescent="0.15">
      <c r="A247" s="86"/>
      <c r="R247" s="86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84" t="s">
        <v>993</v>
      </c>
      <c r="B1" s="103"/>
      <c r="C1" s="103"/>
      <c r="D1" s="103"/>
      <c r="E1" s="103"/>
      <c r="F1" s="103"/>
      <c r="G1" s="103"/>
      <c r="H1" s="103"/>
      <c r="I1" s="103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97" t="s">
        <v>510</v>
      </c>
      <c r="O2" s="87"/>
    </row>
    <row r="3" spans="1:15" s="120" customFormat="1" ht="24.95" customHeight="1" x14ac:dyDescent="0.15">
      <c r="A3" s="13" t="s">
        <v>487</v>
      </c>
      <c r="B3" s="14"/>
      <c r="C3" s="89"/>
      <c r="D3" s="89"/>
      <c r="E3" s="89"/>
      <c r="F3" s="246" t="s">
        <v>115</v>
      </c>
      <c r="G3" s="89"/>
      <c r="H3" s="246" t="s">
        <v>116</v>
      </c>
      <c r="I3" s="246"/>
      <c r="J3" s="246" t="s">
        <v>117</v>
      </c>
      <c r="K3" s="246"/>
      <c r="L3" s="89"/>
      <c r="M3" s="89"/>
      <c r="N3" s="191"/>
      <c r="O3" s="20" t="s">
        <v>487</v>
      </c>
    </row>
    <row r="4" spans="1:15" s="120" customFormat="1" ht="24.95" customHeight="1" x14ac:dyDescent="0.15">
      <c r="A4" s="22" t="s">
        <v>488</v>
      </c>
      <c r="B4" s="23"/>
      <c r="C4" s="248" t="s">
        <v>587</v>
      </c>
      <c r="D4" s="248"/>
      <c r="E4" s="249"/>
      <c r="F4" s="179" t="s">
        <v>588</v>
      </c>
      <c r="G4" s="248"/>
      <c r="H4" s="249"/>
      <c r="I4" s="179" t="s">
        <v>589</v>
      </c>
      <c r="J4" s="248"/>
      <c r="K4" s="249"/>
      <c r="L4" s="179" t="s">
        <v>590</v>
      </c>
      <c r="M4" s="248"/>
      <c r="N4" s="249"/>
      <c r="O4" s="2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489</v>
      </c>
    </row>
    <row r="6" spans="1:15" s="120" customFormat="1" ht="24.95" customHeight="1" x14ac:dyDescent="0.15">
      <c r="A6" s="22" t="s">
        <v>490</v>
      </c>
      <c r="B6" s="23"/>
      <c r="C6" s="94" t="s">
        <v>473</v>
      </c>
      <c r="D6" s="93" t="s">
        <v>482</v>
      </c>
      <c r="E6" s="93" t="s">
        <v>480</v>
      </c>
      <c r="F6" s="93" t="s">
        <v>473</v>
      </c>
      <c r="G6" s="93" t="s">
        <v>482</v>
      </c>
      <c r="H6" s="93" t="s">
        <v>480</v>
      </c>
      <c r="I6" s="93" t="s">
        <v>473</v>
      </c>
      <c r="J6" s="93" t="s">
        <v>482</v>
      </c>
      <c r="K6" s="93" t="s">
        <v>480</v>
      </c>
      <c r="L6" s="93" t="s">
        <v>473</v>
      </c>
      <c r="M6" s="93" t="s">
        <v>482</v>
      </c>
      <c r="N6" s="93" t="s">
        <v>480</v>
      </c>
      <c r="O6" s="29" t="s">
        <v>490</v>
      </c>
    </row>
    <row r="7" spans="1:15" s="124" customFormat="1" ht="24.95" customHeight="1" thickBot="1" x14ac:dyDescent="0.25">
      <c r="A7" s="49" t="s">
        <v>491</v>
      </c>
      <c r="B7" s="50"/>
      <c r="C7" s="277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48" t="s">
        <v>491</v>
      </c>
    </row>
    <row r="8" spans="1:15" s="120" customFormat="1" ht="30" customHeight="1" x14ac:dyDescent="0.15">
      <c r="A8" s="22"/>
      <c r="B8" s="30" t="s">
        <v>1</v>
      </c>
      <c r="C8" s="1343" t="s">
        <v>693</v>
      </c>
      <c r="D8" s="1343" t="s">
        <v>693</v>
      </c>
      <c r="E8" s="1343" t="s">
        <v>693</v>
      </c>
      <c r="F8" s="1343" t="s">
        <v>693</v>
      </c>
      <c r="G8" s="1343" t="s">
        <v>693</v>
      </c>
      <c r="H8" s="1343" t="s">
        <v>693</v>
      </c>
      <c r="I8" s="1344" t="s">
        <v>693</v>
      </c>
      <c r="J8" s="1343" t="s">
        <v>693</v>
      </c>
      <c r="K8" s="1343" t="s">
        <v>693</v>
      </c>
      <c r="L8" s="1343" t="s">
        <v>693</v>
      </c>
      <c r="M8" s="1343" t="s">
        <v>693</v>
      </c>
      <c r="N8" s="1343" t="s">
        <v>693</v>
      </c>
      <c r="O8" s="29"/>
    </row>
    <row r="9" spans="1:15" s="120" customFormat="1" ht="30" customHeight="1" x14ac:dyDescent="0.15">
      <c r="A9" s="22"/>
      <c r="B9" s="30" t="s">
        <v>817</v>
      </c>
      <c r="C9" s="1345">
        <v>18374</v>
      </c>
      <c r="D9" s="1131">
        <v>252974</v>
      </c>
      <c r="E9" s="1130">
        <v>10176947809</v>
      </c>
      <c r="F9" s="1130">
        <v>826747</v>
      </c>
      <c r="G9" s="1130">
        <v>1332516</v>
      </c>
      <c r="H9" s="1130">
        <v>12654983589</v>
      </c>
      <c r="I9" s="1130">
        <v>206592</v>
      </c>
      <c r="J9" s="1130">
        <v>430994</v>
      </c>
      <c r="K9" s="1130">
        <v>2654111070</v>
      </c>
      <c r="L9" s="1130">
        <v>1051713</v>
      </c>
      <c r="M9" s="1130">
        <v>2016484</v>
      </c>
      <c r="N9" s="1130">
        <v>25486042468</v>
      </c>
      <c r="O9" s="29"/>
    </row>
    <row r="10" spans="1:15" s="120" customFormat="1" ht="30" customHeight="1" x14ac:dyDescent="0.15">
      <c r="A10" s="22"/>
      <c r="B10" s="30" t="s">
        <v>818</v>
      </c>
      <c r="C10" s="1346" t="s">
        <v>693</v>
      </c>
      <c r="D10" s="1347" t="s">
        <v>693</v>
      </c>
      <c r="E10" s="1347" t="s">
        <v>693</v>
      </c>
      <c r="F10" s="1347" t="s">
        <v>693</v>
      </c>
      <c r="G10" s="1347" t="s">
        <v>693</v>
      </c>
      <c r="H10" s="1347" t="s">
        <v>693</v>
      </c>
      <c r="I10" s="1348" t="s">
        <v>693</v>
      </c>
      <c r="J10" s="1347" t="s">
        <v>693</v>
      </c>
      <c r="K10" s="1347" t="s">
        <v>693</v>
      </c>
      <c r="L10" s="1347" t="s">
        <v>693</v>
      </c>
      <c r="M10" s="1347" t="s">
        <v>693</v>
      </c>
      <c r="N10" s="1347" t="s">
        <v>693</v>
      </c>
      <c r="O10" s="29"/>
    </row>
    <row r="11" spans="1:15" s="120" customFormat="1" ht="30" customHeight="1" x14ac:dyDescent="0.15">
      <c r="A11" s="22"/>
      <c r="B11" s="30" t="s">
        <v>819</v>
      </c>
      <c r="C11" s="1345">
        <v>17236</v>
      </c>
      <c r="D11" s="1131">
        <v>237742</v>
      </c>
      <c r="E11" s="1130">
        <v>9542783383</v>
      </c>
      <c r="F11" s="1130">
        <v>769135</v>
      </c>
      <c r="G11" s="1130">
        <v>1240402</v>
      </c>
      <c r="H11" s="1130">
        <v>11764728802</v>
      </c>
      <c r="I11" s="1130">
        <v>192233</v>
      </c>
      <c r="J11" s="1130">
        <v>401062</v>
      </c>
      <c r="K11" s="1130">
        <v>2472653830</v>
      </c>
      <c r="L11" s="1130">
        <v>978604</v>
      </c>
      <c r="M11" s="1130">
        <v>1879206</v>
      </c>
      <c r="N11" s="1130">
        <v>23780166015</v>
      </c>
      <c r="O11" s="29"/>
    </row>
    <row r="12" spans="1:15" s="120" customFormat="1" ht="30" customHeight="1" x14ac:dyDescent="0.15">
      <c r="A12" s="121"/>
      <c r="B12" s="148" t="s">
        <v>820</v>
      </c>
      <c r="C12" s="1349">
        <v>1138</v>
      </c>
      <c r="D12" s="1319">
        <v>15232</v>
      </c>
      <c r="E12" s="1319">
        <v>634164426</v>
      </c>
      <c r="F12" s="1319">
        <v>57612</v>
      </c>
      <c r="G12" s="1319">
        <v>92114</v>
      </c>
      <c r="H12" s="1319">
        <v>890254787</v>
      </c>
      <c r="I12" s="1319">
        <v>14359</v>
      </c>
      <c r="J12" s="1319">
        <v>29932</v>
      </c>
      <c r="K12" s="1319">
        <v>181457240</v>
      </c>
      <c r="L12" s="1319">
        <v>73109</v>
      </c>
      <c r="M12" s="1319">
        <v>137278</v>
      </c>
      <c r="N12" s="1339">
        <v>1705876453</v>
      </c>
      <c r="O12" s="123"/>
    </row>
    <row r="13" spans="1:15" ht="23.1" customHeight="1" x14ac:dyDescent="0.15">
      <c r="A13" s="61">
        <v>1</v>
      </c>
      <c r="B13" s="279" t="s">
        <v>821</v>
      </c>
      <c r="C13" s="1350">
        <v>1678</v>
      </c>
      <c r="D13" s="1351">
        <v>23040</v>
      </c>
      <c r="E13" s="1320">
        <v>903633650</v>
      </c>
      <c r="F13" s="1320">
        <v>79622</v>
      </c>
      <c r="G13" s="1320">
        <v>129888</v>
      </c>
      <c r="H13" s="1320">
        <v>1181013384</v>
      </c>
      <c r="I13" s="1320">
        <v>19788</v>
      </c>
      <c r="J13" s="1320">
        <v>41537</v>
      </c>
      <c r="K13" s="1320">
        <v>255244170</v>
      </c>
      <c r="L13" s="1320">
        <v>101088</v>
      </c>
      <c r="M13" s="1320">
        <v>194465</v>
      </c>
      <c r="N13" s="1320">
        <v>2339891204</v>
      </c>
      <c r="O13" s="63">
        <v>1</v>
      </c>
    </row>
    <row r="14" spans="1:15" ht="23.1" customHeight="1" x14ac:dyDescent="0.15">
      <c r="A14" s="64">
        <v>2</v>
      </c>
      <c r="B14" s="280" t="s">
        <v>823</v>
      </c>
      <c r="C14" s="1345">
        <v>254</v>
      </c>
      <c r="D14" s="1131">
        <v>3728</v>
      </c>
      <c r="E14" s="1130">
        <v>139915892</v>
      </c>
      <c r="F14" s="1130">
        <v>12177</v>
      </c>
      <c r="G14" s="1130">
        <v>18970</v>
      </c>
      <c r="H14" s="1130">
        <v>184656344</v>
      </c>
      <c r="I14" s="1130">
        <v>2685</v>
      </c>
      <c r="J14" s="1130">
        <v>6337</v>
      </c>
      <c r="K14" s="1130">
        <v>35424460</v>
      </c>
      <c r="L14" s="1130">
        <v>15116</v>
      </c>
      <c r="M14" s="1130">
        <v>29035</v>
      </c>
      <c r="N14" s="1130">
        <v>359996696</v>
      </c>
      <c r="O14" s="59">
        <v>2</v>
      </c>
    </row>
    <row r="15" spans="1:15" ht="23.1" customHeight="1" x14ac:dyDescent="0.15">
      <c r="A15" s="64">
        <v>3</v>
      </c>
      <c r="B15" s="280" t="s">
        <v>825</v>
      </c>
      <c r="C15" s="1345">
        <v>871</v>
      </c>
      <c r="D15" s="1131">
        <v>11270</v>
      </c>
      <c r="E15" s="1130">
        <v>516033267</v>
      </c>
      <c r="F15" s="1130">
        <v>40083</v>
      </c>
      <c r="G15" s="1130">
        <v>65519</v>
      </c>
      <c r="H15" s="1130">
        <v>541836822</v>
      </c>
      <c r="I15" s="1130">
        <v>9048</v>
      </c>
      <c r="J15" s="1130">
        <v>19520</v>
      </c>
      <c r="K15" s="1130">
        <v>123536800</v>
      </c>
      <c r="L15" s="1130">
        <v>50002</v>
      </c>
      <c r="M15" s="1130">
        <v>96309</v>
      </c>
      <c r="N15" s="1130">
        <v>1181406889</v>
      </c>
      <c r="O15" s="59">
        <v>3</v>
      </c>
    </row>
    <row r="16" spans="1:15" ht="23.1" customHeight="1" x14ac:dyDescent="0.15">
      <c r="A16" s="64">
        <v>4</v>
      </c>
      <c r="B16" s="280" t="s">
        <v>827</v>
      </c>
      <c r="C16" s="1345">
        <v>1324</v>
      </c>
      <c r="D16" s="1131">
        <v>18096</v>
      </c>
      <c r="E16" s="1130">
        <v>736721110</v>
      </c>
      <c r="F16" s="1130">
        <v>56770</v>
      </c>
      <c r="G16" s="1130">
        <v>89679</v>
      </c>
      <c r="H16" s="1130">
        <v>903940568</v>
      </c>
      <c r="I16" s="1130">
        <v>14572</v>
      </c>
      <c r="J16" s="1130">
        <v>30853</v>
      </c>
      <c r="K16" s="1130">
        <v>189778800</v>
      </c>
      <c r="L16" s="1130">
        <v>72666</v>
      </c>
      <c r="M16" s="1130">
        <v>138628</v>
      </c>
      <c r="N16" s="1130">
        <v>1830440478</v>
      </c>
      <c r="O16" s="59">
        <v>4</v>
      </c>
    </row>
    <row r="17" spans="1:15" ht="23.1" customHeight="1" x14ac:dyDescent="0.15">
      <c r="A17" s="64">
        <v>5</v>
      </c>
      <c r="B17" s="280" t="s">
        <v>829</v>
      </c>
      <c r="C17" s="1352">
        <v>247</v>
      </c>
      <c r="D17" s="1339">
        <v>3330</v>
      </c>
      <c r="E17" s="1319">
        <v>124421380</v>
      </c>
      <c r="F17" s="1319">
        <v>11487</v>
      </c>
      <c r="G17" s="1319">
        <v>19891</v>
      </c>
      <c r="H17" s="1319">
        <v>188461440</v>
      </c>
      <c r="I17" s="1319">
        <v>2910</v>
      </c>
      <c r="J17" s="1319">
        <v>6170</v>
      </c>
      <c r="K17" s="1319">
        <v>38801800</v>
      </c>
      <c r="L17" s="1319">
        <v>14644</v>
      </c>
      <c r="M17" s="1319">
        <v>29391</v>
      </c>
      <c r="N17" s="1319">
        <v>351684620</v>
      </c>
      <c r="O17" s="59">
        <v>5</v>
      </c>
    </row>
    <row r="18" spans="1:15" ht="23.1" customHeight="1" x14ac:dyDescent="0.15">
      <c r="A18" s="61">
        <v>6</v>
      </c>
      <c r="B18" s="279" t="s">
        <v>831</v>
      </c>
      <c r="C18" s="1350">
        <v>397</v>
      </c>
      <c r="D18" s="1351">
        <v>5589</v>
      </c>
      <c r="E18" s="1320">
        <v>239542882</v>
      </c>
      <c r="F18" s="1320">
        <v>20358</v>
      </c>
      <c r="G18" s="1320">
        <v>34522</v>
      </c>
      <c r="H18" s="1320">
        <v>302583260</v>
      </c>
      <c r="I18" s="1320">
        <v>4324</v>
      </c>
      <c r="J18" s="1320">
        <v>9071</v>
      </c>
      <c r="K18" s="1320">
        <v>58358310</v>
      </c>
      <c r="L18" s="1320">
        <v>25079</v>
      </c>
      <c r="M18" s="1320">
        <v>49182</v>
      </c>
      <c r="N18" s="1320">
        <v>600484452</v>
      </c>
      <c r="O18" s="63">
        <v>6</v>
      </c>
    </row>
    <row r="19" spans="1:15" ht="23.1" customHeight="1" x14ac:dyDescent="0.15">
      <c r="A19" s="64">
        <v>7</v>
      </c>
      <c r="B19" s="280" t="s">
        <v>833</v>
      </c>
      <c r="C19" s="1345">
        <v>1030</v>
      </c>
      <c r="D19" s="1131">
        <v>13587</v>
      </c>
      <c r="E19" s="1130">
        <v>576529960</v>
      </c>
      <c r="F19" s="1130">
        <v>45725</v>
      </c>
      <c r="G19" s="1130">
        <v>75567</v>
      </c>
      <c r="H19" s="1130">
        <v>694324150</v>
      </c>
      <c r="I19" s="1130">
        <v>12182</v>
      </c>
      <c r="J19" s="1130">
        <v>25883</v>
      </c>
      <c r="K19" s="1130">
        <v>159489750</v>
      </c>
      <c r="L19" s="1130">
        <v>58937</v>
      </c>
      <c r="M19" s="1130">
        <v>115037</v>
      </c>
      <c r="N19" s="1130">
        <v>1430343860</v>
      </c>
      <c r="O19" s="59">
        <v>7</v>
      </c>
    </row>
    <row r="20" spans="1:15" ht="23.1" customHeight="1" x14ac:dyDescent="0.15">
      <c r="A20" s="64">
        <v>8</v>
      </c>
      <c r="B20" s="280" t="s">
        <v>835</v>
      </c>
      <c r="C20" s="1345">
        <v>696</v>
      </c>
      <c r="D20" s="1131">
        <v>9794</v>
      </c>
      <c r="E20" s="1130">
        <v>394975360</v>
      </c>
      <c r="F20" s="1130">
        <v>27381</v>
      </c>
      <c r="G20" s="1130">
        <v>42848</v>
      </c>
      <c r="H20" s="1130">
        <v>399907344</v>
      </c>
      <c r="I20" s="1130">
        <v>7431</v>
      </c>
      <c r="J20" s="1130">
        <v>16485</v>
      </c>
      <c r="K20" s="1130">
        <v>92991820</v>
      </c>
      <c r="L20" s="1130">
        <v>35508</v>
      </c>
      <c r="M20" s="1130">
        <v>69127</v>
      </c>
      <c r="N20" s="1130">
        <v>887874524</v>
      </c>
      <c r="O20" s="59">
        <v>8</v>
      </c>
    </row>
    <row r="21" spans="1:15" s="103" customFormat="1" ht="23.1" customHeight="1" x14ac:dyDescent="0.15">
      <c r="A21" s="66">
        <v>9</v>
      </c>
      <c r="B21" s="170" t="s">
        <v>837</v>
      </c>
      <c r="C21" s="1353">
        <v>394</v>
      </c>
      <c r="D21" s="1354">
        <v>6031</v>
      </c>
      <c r="E21" s="1021">
        <v>204894670</v>
      </c>
      <c r="F21" s="1021">
        <v>17689</v>
      </c>
      <c r="G21" s="1021">
        <v>27137</v>
      </c>
      <c r="H21" s="1021">
        <v>278152470</v>
      </c>
      <c r="I21" s="1021">
        <v>3726</v>
      </c>
      <c r="J21" s="1021">
        <v>7744</v>
      </c>
      <c r="K21" s="1021">
        <v>48508710</v>
      </c>
      <c r="L21" s="1021">
        <v>21809</v>
      </c>
      <c r="M21" s="1021">
        <v>40912</v>
      </c>
      <c r="N21" s="1021">
        <v>531555850</v>
      </c>
      <c r="O21" s="67">
        <v>9</v>
      </c>
    </row>
    <row r="22" spans="1:15" s="103" customFormat="1" ht="23.1" customHeight="1" x14ac:dyDescent="0.15">
      <c r="A22" s="66">
        <v>10</v>
      </c>
      <c r="B22" s="170" t="s">
        <v>839</v>
      </c>
      <c r="C22" s="1323">
        <v>415</v>
      </c>
      <c r="D22" s="1355">
        <v>6160</v>
      </c>
      <c r="E22" s="1321">
        <v>214651967</v>
      </c>
      <c r="F22" s="1321">
        <v>18387</v>
      </c>
      <c r="G22" s="1321">
        <v>29950</v>
      </c>
      <c r="H22" s="1321">
        <v>243066212</v>
      </c>
      <c r="I22" s="1321">
        <v>4748</v>
      </c>
      <c r="J22" s="1321">
        <v>9561</v>
      </c>
      <c r="K22" s="1321">
        <v>58169750</v>
      </c>
      <c r="L22" s="1321">
        <v>23550</v>
      </c>
      <c r="M22" s="1321">
        <v>45671</v>
      </c>
      <c r="N22" s="1321">
        <v>515887929</v>
      </c>
      <c r="O22" s="67">
        <v>10</v>
      </c>
    </row>
    <row r="23" spans="1:15" s="103" customFormat="1" ht="23.1" customHeight="1" x14ac:dyDescent="0.15">
      <c r="A23" s="70">
        <v>11</v>
      </c>
      <c r="B23" s="98" t="s">
        <v>841</v>
      </c>
      <c r="C23" s="1356">
        <v>464</v>
      </c>
      <c r="D23" s="1357">
        <v>6900</v>
      </c>
      <c r="E23" s="1322">
        <v>245621516</v>
      </c>
      <c r="F23" s="1322">
        <v>23661</v>
      </c>
      <c r="G23" s="1322">
        <v>37422</v>
      </c>
      <c r="H23" s="1322">
        <v>365459280</v>
      </c>
      <c r="I23" s="1322">
        <v>5612</v>
      </c>
      <c r="J23" s="1322">
        <v>11587</v>
      </c>
      <c r="K23" s="1322">
        <v>72534480</v>
      </c>
      <c r="L23" s="1322">
        <v>29737</v>
      </c>
      <c r="M23" s="1322">
        <v>55909</v>
      </c>
      <c r="N23" s="1322">
        <v>683615276</v>
      </c>
      <c r="O23" s="71">
        <v>11</v>
      </c>
    </row>
    <row r="24" spans="1:15" s="103" customFormat="1" ht="23.1" customHeight="1" x14ac:dyDescent="0.15">
      <c r="A24" s="66">
        <v>12</v>
      </c>
      <c r="B24" s="170" t="s">
        <v>843</v>
      </c>
      <c r="C24" s="1353">
        <v>661</v>
      </c>
      <c r="D24" s="1354">
        <v>8813</v>
      </c>
      <c r="E24" s="1021">
        <v>389071846</v>
      </c>
      <c r="F24" s="1021">
        <v>32437</v>
      </c>
      <c r="G24" s="1021">
        <v>51292</v>
      </c>
      <c r="H24" s="1021">
        <v>477203590</v>
      </c>
      <c r="I24" s="1021">
        <v>8233</v>
      </c>
      <c r="J24" s="1021">
        <v>16926</v>
      </c>
      <c r="K24" s="1021">
        <v>106224770</v>
      </c>
      <c r="L24" s="1021">
        <v>41331</v>
      </c>
      <c r="M24" s="1021">
        <v>77031</v>
      </c>
      <c r="N24" s="1021">
        <v>972500206</v>
      </c>
      <c r="O24" s="67">
        <v>12</v>
      </c>
    </row>
    <row r="25" spans="1:15" s="103" customFormat="1" ht="23.1" customHeight="1" x14ac:dyDescent="0.15">
      <c r="A25" s="66">
        <v>13</v>
      </c>
      <c r="B25" s="170" t="s">
        <v>844</v>
      </c>
      <c r="C25" s="1353">
        <v>224</v>
      </c>
      <c r="D25" s="1354">
        <v>3018</v>
      </c>
      <c r="E25" s="1021">
        <v>113241070</v>
      </c>
      <c r="F25" s="1021">
        <v>11237</v>
      </c>
      <c r="G25" s="1021">
        <v>19769</v>
      </c>
      <c r="H25" s="1021">
        <v>189194910</v>
      </c>
      <c r="I25" s="1021">
        <v>3010</v>
      </c>
      <c r="J25" s="1021">
        <v>6149</v>
      </c>
      <c r="K25" s="1021">
        <v>38824380</v>
      </c>
      <c r="L25" s="1021">
        <v>14471</v>
      </c>
      <c r="M25" s="1021">
        <v>28936</v>
      </c>
      <c r="N25" s="1021">
        <v>341260360</v>
      </c>
      <c r="O25" s="67">
        <v>13</v>
      </c>
    </row>
    <row r="26" spans="1:15" s="103" customFormat="1" ht="23.1" customHeight="1" x14ac:dyDescent="0.15">
      <c r="A26" s="66">
        <v>14</v>
      </c>
      <c r="B26" s="170" t="s">
        <v>846</v>
      </c>
      <c r="C26" s="1353">
        <v>101</v>
      </c>
      <c r="D26" s="1354">
        <v>1010</v>
      </c>
      <c r="E26" s="1021">
        <v>59598452</v>
      </c>
      <c r="F26" s="1021">
        <v>7054</v>
      </c>
      <c r="G26" s="1021">
        <v>13310</v>
      </c>
      <c r="H26" s="1021">
        <v>130117740</v>
      </c>
      <c r="I26" s="1021">
        <v>1578</v>
      </c>
      <c r="J26" s="1021">
        <v>3244</v>
      </c>
      <c r="K26" s="1021">
        <v>19530420</v>
      </c>
      <c r="L26" s="1021">
        <v>8733</v>
      </c>
      <c r="M26" s="1021">
        <v>17564</v>
      </c>
      <c r="N26" s="1021">
        <v>209246612</v>
      </c>
      <c r="O26" s="67">
        <v>14</v>
      </c>
    </row>
    <row r="27" spans="1:15" s="103" customFormat="1" ht="23.1" customHeight="1" x14ac:dyDescent="0.15">
      <c r="A27" s="66">
        <v>15</v>
      </c>
      <c r="B27" s="170" t="s">
        <v>848</v>
      </c>
      <c r="C27" s="1323">
        <v>213</v>
      </c>
      <c r="D27" s="1355">
        <v>2643</v>
      </c>
      <c r="E27" s="1321">
        <v>114393120</v>
      </c>
      <c r="F27" s="1321">
        <v>9977</v>
      </c>
      <c r="G27" s="1321">
        <v>16947</v>
      </c>
      <c r="H27" s="1321">
        <v>183301190</v>
      </c>
      <c r="I27" s="1321">
        <v>2317</v>
      </c>
      <c r="J27" s="1321">
        <v>4960</v>
      </c>
      <c r="K27" s="1321">
        <v>31283140</v>
      </c>
      <c r="L27" s="1321">
        <v>12507</v>
      </c>
      <c r="M27" s="1321">
        <v>24550</v>
      </c>
      <c r="N27" s="1321">
        <v>328977450</v>
      </c>
      <c r="O27" s="67">
        <v>15</v>
      </c>
    </row>
    <row r="28" spans="1:15" s="103" customFormat="1" ht="23.1" customHeight="1" x14ac:dyDescent="0.15">
      <c r="A28" s="72">
        <v>16</v>
      </c>
      <c r="B28" s="98" t="s">
        <v>850</v>
      </c>
      <c r="C28" s="1356">
        <v>540</v>
      </c>
      <c r="D28" s="1357">
        <v>8720</v>
      </c>
      <c r="E28" s="1322">
        <v>276382980</v>
      </c>
      <c r="F28" s="1322">
        <v>19043</v>
      </c>
      <c r="G28" s="1322">
        <v>28432</v>
      </c>
      <c r="H28" s="1322">
        <v>239787710</v>
      </c>
      <c r="I28" s="1322">
        <v>4963</v>
      </c>
      <c r="J28" s="1322">
        <v>10354</v>
      </c>
      <c r="K28" s="1322">
        <v>59593230</v>
      </c>
      <c r="L28" s="1322">
        <v>24546</v>
      </c>
      <c r="M28" s="1322">
        <v>47506</v>
      </c>
      <c r="N28" s="1322">
        <v>575763920</v>
      </c>
      <c r="O28" s="73">
        <v>16</v>
      </c>
    </row>
    <row r="29" spans="1:15" s="103" customFormat="1" ht="23.1" customHeight="1" x14ac:dyDescent="0.15">
      <c r="A29" s="66">
        <v>17</v>
      </c>
      <c r="B29" s="170" t="s">
        <v>852</v>
      </c>
      <c r="C29" s="1353">
        <v>1440</v>
      </c>
      <c r="D29" s="1354">
        <v>20205</v>
      </c>
      <c r="E29" s="1021">
        <v>779533690</v>
      </c>
      <c r="F29" s="1021">
        <v>61753</v>
      </c>
      <c r="G29" s="1021">
        <v>98067</v>
      </c>
      <c r="H29" s="1021">
        <v>943818330</v>
      </c>
      <c r="I29" s="1021">
        <v>18143</v>
      </c>
      <c r="J29" s="1021">
        <v>37050</v>
      </c>
      <c r="K29" s="1021">
        <v>216046750</v>
      </c>
      <c r="L29" s="1021">
        <v>81336</v>
      </c>
      <c r="M29" s="1021">
        <v>155322</v>
      </c>
      <c r="N29" s="1021">
        <v>1939398770</v>
      </c>
      <c r="O29" s="67">
        <v>17</v>
      </c>
    </row>
    <row r="30" spans="1:15" s="103" customFormat="1" ht="23.1" customHeight="1" x14ac:dyDescent="0.15">
      <c r="A30" s="66">
        <v>18</v>
      </c>
      <c r="B30" s="170" t="s">
        <v>854</v>
      </c>
      <c r="C30" s="1353">
        <v>51</v>
      </c>
      <c r="D30" s="1354">
        <v>687</v>
      </c>
      <c r="E30" s="1021">
        <v>24924170</v>
      </c>
      <c r="F30" s="1021">
        <v>2624</v>
      </c>
      <c r="G30" s="1021">
        <v>4266</v>
      </c>
      <c r="H30" s="1021">
        <v>47449090</v>
      </c>
      <c r="I30" s="1021">
        <v>933</v>
      </c>
      <c r="J30" s="1021">
        <v>1621</v>
      </c>
      <c r="K30" s="1021">
        <v>10351460</v>
      </c>
      <c r="L30" s="1021">
        <v>3608</v>
      </c>
      <c r="M30" s="1021">
        <v>6574</v>
      </c>
      <c r="N30" s="1021">
        <v>82724720</v>
      </c>
      <c r="O30" s="67">
        <v>18</v>
      </c>
    </row>
    <row r="31" spans="1:15" s="103" customFormat="1" ht="23.1" customHeight="1" x14ac:dyDescent="0.15">
      <c r="A31" s="66">
        <v>19</v>
      </c>
      <c r="B31" s="170" t="s">
        <v>856</v>
      </c>
      <c r="C31" s="1353">
        <v>850</v>
      </c>
      <c r="D31" s="1354">
        <v>11088</v>
      </c>
      <c r="E31" s="1021">
        <v>410011080</v>
      </c>
      <c r="F31" s="1021">
        <v>38796</v>
      </c>
      <c r="G31" s="1021">
        <v>63151</v>
      </c>
      <c r="H31" s="1021">
        <v>598172060</v>
      </c>
      <c r="I31" s="1021">
        <v>8363</v>
      </c>
      <c r="J31" s="1021">
        <v>16904</v>
      </c>
      <c r="K31" s="1021">
        <v>115605380</v>
      </c>
      <c r="L31" s="1021">
        <v>48009</v>
      </c>
      <c r="M31" s="1021">
        <v>91143</v>
      </c>
      <c r="N31" s="1021">
        <v>1123788520</v>
      </c>
      <c r="O31" s="67">
        <v>19</v>
      </c>
    </row>
    <row r="32" spans="1:15" s="103" customFormat="1" ht="23.1" customHeight="1" x14ac:dyDescent="0.15">
      <c r="A32" s="66">
        <v>20</v>
      </c>
      <c r="B32" s="170" t="s">
        <v>858</v>
      </c>
      <c r="C32" s="1323">
        <v>650</v>
      </c>
      <c r="D32" s="1355">
        <v>8584</v>
      </c>
      <c r="E32" s="1321">
        <v>371572380</v>
      </c>
      <c r="F32" s="1321">
        <v>26429</v>
      </c>
      <c r="G32" s="1321">
        <v>42124</v>
      </c>
      <c r="H32" s="1321">
        <v>391472410</v>
      </c>
      <c r="I32" s="1321">
        <v>7193</v>
      </c>
      <c r="J32" s="1321">
        <v>14420</v>
      </c>
      <c r="K32" s="1321">
        <v>91163040</v>
      </c>
      <c r="L32" s="1321">
        <v>34272</v>
      </c>
      <c r="M32" s="1321">
        <v>65128</v>
      </c>
      <c r="N32" s="1321">
        <v>854207830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860</v>
      </c>
      <c r="C33" s="1353">
        <v>332</v>
      </c>
      <c r="D33" s="1357">
        <v>4128</v>
      </c>
      <c r="E33" s="1322">
        <v>203759759</v>
      </c>
      <c r="F33" s="1322">
        <v>16939</v>
      </c>
      <c r="G33" s="1322">
        <v>27021</v>
      </c>
      <c r="H33" s="1322">
        <v>227150803</v>
      </c>
      <c r="I33" s="1322">
        <v>4421</v>
      </c>
      <c r="J33" s="1322">
        <v>9304</v>
      </c>
      <c r="K33" s="1322">
        <v>57079450</v>
      </c>
      <c r="L33" s="1322">
        <v>21692</v>
      </c>
      <c r="M33" s="1322">
        <v>40453</v>
      </c>
      <c r="N33" s="1322">
        <v>487990012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353">
        <v>501</v>
      </c>
      <c r="D34" s="1354">
        <v>7080</v>
      </c>
      <c r="E34" s="1021">
        <v>268016700</v>
      </c>
      <c r="F34" s="1021">
        <v>19845</v>
      </c>
      <c r="G34" s="1021">
        <v>32120</v>
      </c>
      <c r="H34" s="1021">
        <v>307296540</v>
      </c>
      <c r="I34" s="1021">
        <v>4916</v>
      </c>
      <c r="J34" s="1021">
        <v>10416</v>
      </c>
      <c r="K34" s="1021">
        <v>62794190</v>
      </c>
      <c r="L34" s="1021">
        <v>25262</v>
      </c>
      <c r="M34" s="1021">
        <v>49616</v>
      </c>
      <c r="N34" s="1021">
        <v>638107430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353">
        <v>230</v>
      </c>
      <c r="D35" s="1354">
        <v>3212</v>
      </c>
      <c r="E35" s="1021">
        <v>124054390</v>
      </c>
      <c r="F35" s="1021">
        <v>7654</v>
      </c>
      <c r="G35" s="1021">
        <v>12683</v>
      </c>
      <c r="H35" s="1021">
        <v>178457150</v>
      </c>
      <c r="I35" s="1021">
        <v>2451</v>
      </c>
      <c r="J35" s="1021">
        <v>4688</v>
      </c>
      <c r="K35" s="1021">
        <v>28394360</v>
      </c>
      <c r="L35" s="1021">
        <v>10335</v>
      </c>
      <c r="M35" s="1021">
        <v>20583</v>
      </c>
      <c r="N35" s="1021">
        <v>330905900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353">
        <v>407</v>
      </c>
      <c r="D36" s="1354">
        <v>5668</v>
      </c>
      <c r="E36" s="1021">
        <v>253668430</v>
      </c>
      <c r="F36" s="1021">
        <v>16793</v>
      </c>
      <c r="G36" s="1021">
        <v>26840</v>
      </c>
      <c r="H36" s="1021">
        <v>286308734</v>
      </c>
      <c r="I36" s="1021">
        <v>4730</v>
      </c>
      <c r="J36" s="1021">
        <v>9990</v>
      </c>
      <c r="K36" s="1021">
        <v>60645920</v>
      </c>
      <c r="L36" s="1021">
        <v>21930</v>
      </c>
      <c r="M36" s="1021">
        <v>42498</v>
      </c>
      <c r="N36" s="1021">
        <v>600623084</v>
      </c>
      <c r="O36" s="67">
        <v>24</v>
      </c>
    </row>
    <row r="37" spans="1:15" s="103" customFormat="1" ht="23.1" customHeight="1" x14ac:dyDescent="0.15">
      <c r="A37" s="66">
        <v>25</v>
      </c>
      <c r="B37" s="170" t="s">
        <v>867</v>
      </c>
      <c r="C37" s="1323">
        <v>379</v>
      </c>
      <c r="D37" s="1355">
        <v>4803</v>
      </c>
      <c r="E37" s="1321">
        <v>226514980</v>
      </c>
      <c r="F37" s="1321">
        <v>15908</v>
      </c>
      <c r="G37" s="1321">
        <v>26498</v>
      </c>
      <c r="H37" s="1321">
        <v>288934070</v>
      </c>
      <c r="I37" s="1321">
        <v>3136</v>
      </c>
      <c r="J37" s="1321">
        <v>6424</v>
      </c>
      <c r="K37" s="1321">
        <v>42639140</v>
      </c>
      <c r="L37" s="1321">
        <v>19423</v>
      </c>
      <c r="M37" s="1321">
        <v>37725</v>
      </c>
      <c r="N37" s="1321">
        <v>558088190</v>
      </c>
      <c r="O37" s="67">
        <v>25</v>
      </c>
    </row>
    <row r="38" spans="1:15" s="103" customFormat="1" ht="23.1" customHeight="1" x14ac:dyDescent="0.15">
      <c r="A38" s="70">
        <v>26</v>
      </c>
      <c r="B38" s="98" t="s">
        <v>869</v>
      </c>
      <c r="C38" s="1356">
        <v>136</v>
      </c>
      <c r="D38" s="1357">
        <v>1449</v>
      </c>
      <c r="E38" s="1322">
        <v>70144920</v>
      </c>
      <c r="F38" s="1322">
        <v>7163</v>
      </c>
      <c r="G38" s="1322">
        <v>12721</v>
      </c>
      <c r="H38" s="1322">
        <v>128700890</v>
      </c>
      <c r="I38" s="1322">
        <v>1380</v>
      </c>
      <c r="J38" s="1322">
        <v>2996</v>
      </c>
      <c r="K38" s="1322">
        <v>18877180</v>
      </c>
      <c r="L38" s="1322">
        <v>8679</v>
      </c>
      <c r="M38" s="1322">
        <v>17166</v>
      </c>
      <c r="N38" s="1322">
        <v>217722990</v>
      </c>
      <c r="O38" s="71">
        <v>26</v>
      </c>
    </row>
    <row r="39" spans="1:15" s="103" customFormat="1" ht="23.1" customHeight="1" x14ac:dyDescent="0.15">
      <c r="A39" s="66">
        <v>27</v>
      </c>
      <c r="B39" s="170" t="s">
        <v>871</v>
      </c>
      <c r="C39" s="1353">
        <v>346</v>
      </c>
      <c r="D39" s="1354">
        <v>4470</v>
      </c>
      <c r="E39" s="1021">
        <v>191930670</v>
      </c>
      <c r="F39" s="1021">
        <v>17456</v>
      </c>
      <c r="G39" s="1021">
        <v>26005</v>
      </c>
      <c r="H39" s="1021">
        <v>285633336</v>
      </c>
      <c r="I39" s="1021">
        <v>3982</v>
      </c>
      <c r="J39" s="1021">
        <v>8215</v>
      </c>
      <c r="K39" s="1021">
        <v>51889110</v>
      </c>
      <c r="L39" s="1021">
        <v>21784</v>
      </c>
      <c r="M39" s="1021">
        <v>38690</v>
      </c>
      <c r="N39" s="1021">
        <v>529453116</v>
      </c>
      <c r="O39" s="67">
        <v>27</v>
      </c>
    </row>
    <row r="40" spans="1:15" s="103" customFormat="1" ht="23.1" customHeight="1" x14ac:dyDescent="0.15">
      <c r="A40" s="66">
        <v>30</v>
      </c>
      <c r="B40" s="170" t="s">
        <v>873</v>
      </c>
      <c r="C40" s="1353">
        <v>347</v>
      </c>
      <c r="D40" s="1354">
        <v>4788</v>
      </c>
      <c r="E40" s="1021">
        <v>210616120</v>
      </c>
      <c r="F40" s="1021">
        <v>16326</v>
      </c>
      <c r="G40" s="1021">
        <v>25221</v>
      </c>
      <c r="H40" s="1021">
        <v>212437020</v>
      </c>
      <c r="I40" s="1021">
        <v>4371</v>
      </c>
      <c r="J40" s="1021">
        <v>8932</v>
      </c>
      <c r="K40" s="1021">
        <v>54217920</v>
      </c>
      <c r="L40" s="1021">
        <v>21044</v>
      </c>
      <c r="M40" s="1021">
        <v>38941</v>
      </c>
      <c r="N40" s="1021">
        <v>477271060</v>
      </c>
      <c r="O40" s="67">
        <v>30</v>
      </c>
    </row>
    <row r="41" spans="1:15" s="103" customFormat="1" ht="23.1" customHeight="1" x14ac:dyDescent="0.15">
      <c r="A41" s="66">
        <v>31</v>
      </c>
      <c r="B41" s="170" t="s">
        <v>875</v>
      </c>
      <c r="C41" s="1353">
        <v>102</v>
      </c>
      <c r="D41" s="1354">
        <v>1233</v>
      </c>
      <c r="E41" s="1021">
        <v>48453110</v>
      </c>
      <c r="F41" s="1021">
        <v>4455</v>
      </c>
      <c r="G41" s="1021">
        <v>7094</v>
      </c>
      <c r="H41" s="1021">
        <v>66329170</v>
      </c>
      <c r="I41" s="1021">
        <v>996</v>
      </c>
      <c r="J41" s="1021">
        <v>2061</v>
      </c>
      <c r="K41" s="1021">
        <v>11838730</v>
      </c>
      <c r="L41" s="1021">
        <v>5553</v>
      </c>
      <c r="M41" s="1021">
        <v>10388</v>
      </c>
      <c r="N41" s="1021">
        <v>126621010</v>
      </c>
      <c r="O41" s="67">
        <v>31</v>
      </c>
    </row>
    <row r="42" spans="1:15" s="103" customFormat="1" ht="23.1" customHeight="1" x14ac:dyDescent="0.15">
      <c r="A42" s="66">
        <v>32</v>
      </c>
      <c r="B42" s="170" t="s">
        <v>877</v>
      </c>
      <c r="C42" s="1323">
        <v>390</v>
      </c>
      <c r="D42" s="1355">
        <v>5463</v>
      </c>
      <c r="E42" s="1321">
        <v>222281570</v>
      </c>
      <c r="F42" s="1321">
        <v>12966</v>
      </c>
      <c r="G42" s="1321">
        <v>22038</v>
      </c>
      <c r="H42" s="1321">
        <v>222620465</v>
      </c>
      <c r="I42" s="1321">
        <v>2873</v>
      </c>
      <c r="J42" s="1321">
        <v>5707</v>
      </c>
      <c r="K42" s="1321">
        <v>39931880</v>
      </c>
      <c r="L42" s="1321">
        <v>16229</v>
      </c>
      <c r="M42" s="1321">
        <v>33208</v>
      </c>
      <c r="N42" s="1321">
        <v>484833915</v>
      </c>
      <c r="O42" s="67">
        <v>32</v>
      </c>
    </row>
    <row r="43" spans="1:15" s="103" customFormat="1" ht="23.1" customHeight="1" x14ac:dyDescent="0.15">
      <c r="A43" s="72">
        <v>33</v>
      </c>
      <c r="B43" s="98" t="s">
        <v>879</v>
      </c>
      <c r="C43" s="1356">
        <v>212</v>
      </c>
      <c r="D43" s="1357">
        <v>3098</v>
      </c>
      <c r="E43" s="1322">
        <v>115610130</v>
      </c>
      <c r="F43" s="1322">
        <v>10114</v>
      </c>
      <c r="G43" s="1322">
        <v>16343</v>
      </c>
      <c r="H43" s="1322">
        <v>143919050</v>
      </c>
      <c r="I43" s="1322">
        <v>2401</v>
      </c>
      <c r="J43" s="1322">
        <v>4959</v>
      </c>
      <c r="K43" s="1322">
        <v>33599480</v>
      </c>
      <c r="L43" s="1322">
        <v>12727</v>
      </c>
      <c r="M43" s="1322">
        <v>24400</v>
      </c>
      <c r="N43" s="1322">
        <v>293128660</v>
      </c>
      <c r="O43" s="73">
        <v>33</v>
      </c>
    </row>
    <row r="44" spans="1:15" s="103" customFormat="1" ht="23.1" customHeight="1" x14ac:dyDescent="0.15">
      <c r="A44" s="66">
        <v>35</v>
      </c>
      <c r="B44" s="170" t="s">
        <v>881</v>
      </c>
      <c r="C44" s="1353">
        <v>167</v>
      </c>
      <c r="D44" s="1354">
        <v>3344</v>
      </c>
      <c r="E44" s="1021">
        <v>140803640</v>
      </c>
      <c r="F44" s="1021">
        <v>5689</v>
      </c>
      <c r="G44" s="1021">
        <v>9042</v>
      </c>
      <c r="H44" s="1021">
        <v>97409580</v>
      </c>
      <c r="I44" s="1021">
        <v>1649</v>
      </c>
      <c r="J44" s="1021">
        <v>3080</v>
      </c>
      <c r="K44" s="1021">
        <v>19390540</v>
      </c>
      <c r="L44" s="1021">
        <v>7505</v>
      </c>
      <c r="M44" s="1021">
        <v>15466</v>
      </c>
      <c r="N44" s="1021">
        <v>257603760</v>
      </c>
      <c r="O44" s="67">
        <v>35</v>
      </c>
    </row>
    <row r="45" spans="1:15" s="103" customFormat="1" ht="23.1" customHeight="1" x14ac:dyDescent="0.15">
      <c r="A45" s="66">
        <v>36</v>
      </c>
      <c r="B45" s="170" t="s">
        <v>883</v>
      </c>
      <c r="C45" s="1353">
        <v>294</v>
      </c>
      <c r="D45" s="1354">
        <v>4308</v>
      </c>
      <c r="E45" s="1021">
        <v>142925350</v>
      </c>
      <c r="F45" s="1021">
        <v>13967</v>
      </c>
      <c r="G45" s="1021">
        <v>21276</v>
      </c>
      <c r="H45" s="1021">
        <v>190804290</v>
      </c>
      <c r="I45" s="1021">
        <v>3718</v>
      </c>
      <c r="J45" s="1021">
        <v>7508</v>
      </c>
      <c r="K45" s="1021">
        <v>46559870</v>
      </c>
      <c r="L45" s="1021">
        <v>17979</v>
      </c>
      <c r="M45" s="1021">
        <v>33092</v>
      </c>
      <c r="N45" s="1021">
        <v>380289510</v>
      </c>
      <c r="O45" s="67">
        <v>36</v>
      </c>
    </row>
    <row r="46" spans="1:15" s="103" customFormat="1" ht="23.1" customHeight="1" x14ac:dyDescent="0.15">
      <c r="A46" s="66">
        <v>38</v>
      </c>
      <c r="B46" s="170" t="s">
        <v>885</v>
      </c>
      <c r="C46" s="1353">
        <v>162</v>
      </c>
      <c r="D46" s="1354">
        <v>2679</v>
      </c>
      <c r="E46" s="1021">
        <v>101713250</v>
      </c>
      <c r="F46" s="1021">
        <v>6850</v>
      </c>
      <c r="G46" s="1021">
        <v>10149</v>
      </c>
      <c r="H46" s="1021">
        <v>91828250</v>
      </c>
      <c r="I46" s="1021">
        <v>2035</v>
      </c>
      <c r="J46" s="1021">
        <v>4746</v>
      </c>
      <c r="K46" s="1021">
        <v>23652850</v>
      </c>
      <c r="L46" s="1021">
        <v>9047</v>
      </c>
      <c r="M46" s="1021">
        <v>17574</v>
      </c>
      <c r="N46" s="1021">
        <v>217194350</v>
      </c>
      <c r="O46" s="67">
        <v>38</v>
      </c>
    </row>
    <row r="47" spans="1:15" s="103" customFormat="1" ht="23.1" customHeight="1" x14ac:dyDescent="0.15">
      <c r="A47" s="66">
        <v>39</v>
      </c>
      <c r="B47" s="170" t="s">
        <v>887</v>
      </c>
      <c r="C47" s="1323">
        <v>59</v>
      </c>
      <c r="D47" s="1355">
        <v>985</v>
      </c>
      <c r="E47" s="1321">
        <v>30547700</v>
      </c>
      <c r="F47" s="1321">
        <v>2276</v>
      </c>
      <c r="G47" s="1321">
        <v>4085</v>
      </c>
      <c r="H47" s="1321">
        <v>32769110</v>
      </c>
      <c r="I47" s="1321">
        <v>511</v>
      </c>
      <c r="J47" s="1321">
        <v>997</v>
      </c>
      <c r="K47" s="1321">
        <v>5862660</v>
      </c>
      <c r="L47" s="1321">
        <v>2846</v>
      </c>
      <c r="M47" s="1321">
        <v>6067</v>
      </c>
      <c r="N47" s="1321">
        <v>69179470</v>
      </c>
      <c r="O47" s="67">
        <v>39</v>
      </c>
    </row>
    <row r="48" spans="1:15" s="103" customFormat="1" ht="23.1" customHeight="1" x14ac:dyDescent="0.15">
      <c r="A48" s="70">
        <v>40</v>
      </c>
      <c r="B48" s="62" t="s">
        <v>888</v>
      </c>
      <c r="C48" s="1353">
        <v>36</v>
      </c>
      <c r="D48" s="1357">
        <v>729</v>
      </c>
      <c r="E48" s="1322">
        <v>26037900</v>
      </c>
      <c r="F48" s="1322">
        <v>2212</v>
      </c>
      <c r="G48" s="1322">
        <v>3724</v>
      </c>
      <c r="H48" s="1322">
        <v>35638240</v>
      </c>
      <c r="I48" s="1322">
        <v>617</v>
      </c>
      <c r="J48" s="1322">
        <v>1137</v>
      </c>
      <c r="K48" s="1322">
        <v>6977420</v>
      </c>
      <c r="L48" s="1322">
        <v>2865</v>
      </c>
      <c r="M48" s="1322">
        <v>5590</v>
      </c>
      <c r="N48" s="1322">
        <v>68653560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353">
        <v>36</v>
      </c>
      <c r="D49" s="1354">
        <v>484</v>
      </c>
      <c r="E49" s="1021">
        <v>23623296</v>
      </c>
      <c r="F49" s="1021">
        <v>3559</v>
      </c>
      <c r="G49" s="1021">
        <v>5130</v>
      </c>
      <c r="H49" s="1021">
        <v>51080160</v>
      </c>
      <c r="I49" s="1021">
        <v>802</v>
      </c>
      <c r="J49" s="1021">
        <v>1683</v>
      </c>
      <c r="K49" s="1021">
        <v>10949040</v>
      </c>
      <c r="L49" s="1021">
        <v>4397</v>
      </c>
      <c r="M49" s="1021">
        <v>7297</v>
      </c>
      <c r="N49" s="1021">
        <v>85652496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353">
        <v>52</v>
      </c>
      <c r="D50" s="1354">
        <v>389</v>
      </c>
      <c r="E50" s="1021">
        <v>18309150</v>
      </c>
      <c r="F50" s="1021">
        <v>3453</v>
      </c>
      <c r="G50" s="1021">
        <v>5223</v>
      </c>
      <c r="H50" s="1021">
        <v>40447250</v>
      </c>
      <c r="I50" s="1021">
        <v>800</v>
      </c>
      <c r="J50" s="1021">
        <v>1763</v>
      </c>
      <c r="K50" s="1021">
        <v>10823630</v>
      </c>
      <c r="L50" s="1021">
        <v>4305</v>
      </c>
      <c r="M50" s="1021">
        <v>7375</v>
      </c>
      <c r="N50" s="1021">
        <v>69580030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894</v>
      </c>
      <c r="C51" s="1353">
        <v>24</v>
      </c>
      <c r="D51" s="1354">
        <v>394</v>
      </c>
      <c r="E51" s="1021">
        <v>16325060</v>
      </c>
      <c r="F51" s="1021">
        <v>2099</v>
      </c>
      <c r="G51" s="1021">
        <v>3748</v>
      </c>
      <c r="H51" s="1021">
        <v>31701330</v>
      </c>
      <c r="I51" s="1021">
        <v>436</v>
      </c>
      <c r="J51" s="1021">
        <v>997</v>
      </c>
      <c r="K51" s="1021">
        <v>5823160</v>
      </c>
      <c r="L51" s="1021">
        <v>2559</v>
      </c>
      <c r="M51" s="1021">
        <v>5139</v>
      </c>
      <c r="N51" s="1021">
        <v>53849550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323">
        <v>35</v>
      </c>
      <c r="D52" s="1355">
        <v>439</v>
      </c>
      <c r="E52" s="1321">
        <v>26540480</v>
      </c>
      <c r="F52" s="1321">
        <v>2401</v>
      </c>
      <c r="G52" s="1321">
        <v>4124</v>
      </c>
      <c r="H52" s="1321">
        <v>39376780</v>
      </c>
      <c r="I52" s="1321">
        <v>635</v>
      </c>
      <c r="J52" s="1321">
        <v>1216</v>
      </c>
      <c r="K52" s="1321">
        <v>8463250</v>
      </c>
      <c r="L52" s="1321">
        <v>3071</v>
      </c>
      <c r="M52" s="1321">
        <v>5779</v>
      </c>
      <c r="N52" s="1321">
        <v>74380510</v>
      </c>
      <c r="O52" s="77">
        <v>44</v>
      </c>
    </row>
    <row r="53" spans="1:15" s="124" customFormat="1" ht="23.1" customHeight="1" x14ac:dyDescent="0.15">
      <c r="A53" s="78">
        <v>45</v>
      </c>
      <c r="B53" s="170" t="s">
        <v>897</v>
      </c>
      <c r="C53" s="1353">
        <v>176</v>
      </c>
      <c r="D53" s="1354">
        <v>1889</v>
      </c>
      <c r="E53" s="1021">
        <v>110149150</v>
      </c>
      <c r="F53" s="1021">
        <v>9751</v>
      </c>
      <c r="G53" s="1021">
        <v>16025</v>
      </c>
      <c r="H53" s="1021">
        <v>151505570</v>
      </c>
      <c r="I53" s="1021">
        <v>2620</v>
      </c>
      <c r="J53" s="1021">
        <v>5049</v>
      </c>
      <c r="K53" s="1021">
        <v>32301070</v>
      </c>
      <c r="L53" s="1021">
        <v>12547</v>
      </c>
      <c r="M53" s="1021">
        <v>22963</v>
      </c>
      <c r="N53" s="1021">
        <v>293955790</v>
      </c>
      <c r="O53" s="79">
        <v>45</v>
      </c>
    </row>
    <row r="54" spans="1:15" s="124" customFormat="1" ht="23.1" customHeight="1" x14ac:dyDescent="0.15">
      <c r="A54" s="66">
        <v>46</v>
      </c>
      <c r="B54" s="170" t="s">
        <v>898</v>
      </c>
      <c r="C54" s="1353">
        <v>54</v>
      </c>
      <c r="D54" s="1354">
        <v>558</v>
      </c>
      <c r="E54" s="1021">
        <v>33024080</v>
      </c>
      <c r="F54" s="1021">
        <v>2215</v>
      </c>
      <c r="G54" s="1021">
        <v>3307</v>
      </c>
      <c r="H54" s="1021">
        <v>36825120</v>
      </c>
      <c r="I54" s="1021">
        <v>425</v>
      </c>
      <c r="J54" s="1021">
        <v>920</v>
      </c>
      <c r="K54" s="1021">
        <v>6145670</v>
      </c>
      <c r="L54" s="1021">
        <v>2694</v>
      </c>
      <c r="M54" s="1021">
        <v>4785</v>
      </c>
      <c r="N54" s="1021">
        <v>75994870</v>
      </c>
      <c r="O54" s="67">
        <v>46</v>
      </c>
    </row>
    <row r="55" spans="1:15" s="124" customFormat="1" ht="23.1" customHeight="1" x14ac:dyDescent="0.15">
      <c r="A55" s="66">
        <v>52</v>
      </c>
      <c r="B55" s="170" t="s">
        <v>899</v>
      </c>
      <c r="C55" s="1353">
        <v>39</v>
      </c>
      <c r="D55" s="1354">
        <v>719</v>
      </c>
      <c r="E55" s="1021">
        <v>18315220</v>
      </c>
      <c r="F55" s="1021">
        <v>1244</v>
      </c>
      <c r="G55" s="1021">
        <v>2301</v>
      </c>
      <c r="H55" s="1021">
        <v>22458320</v>
      </c>
      <c r="I55" s="1021">
        <v>218</v>
      </c>
      <c r="J55" s="1021">
        <v>531</v>
      </c>
      <c r="K55" s="1021">
        <v>3439550</v>
      </c>
      <c r="L55" s="1021">
        <v>1501</v>
      </c>
      <c r="M55" s="1021">
        <v>3551</v>
      </c>
      <c r="N55" s="1021">
        <v>44213090</v>
      </c>
      <c r="O55" s="67">
        <v>52</v>
      </c>
    </row>
    <row r="56" spans="1:15" s="124" customFormat="1" ht="23.1" customHeight="1" x14ac:dyDescent="0.15">
      <c r="A56" s="66">
        <v>54</v>
      </c>
      <c r="B56" s="170" t="s">
        <v>900</v>
      </c>
      <c r="C56" s="1353">
        <v>50</v>
      </c>
      <c r="D56" s="1354">
        <v>891</v>
      </c>
      <c r="E56" s="1021">
        <v>17039590</v>
      </c>
      <c r="F56" s="1021">
        <v>1335</v>
      </c>
      <c r="G56" s="1021">
        <v>2076</v>
      </c>
      <c r="H56" s="1021">
        <v>15432410</v>
      </c>
      <c r="I56" s="1021">
        <v>275</v>
      </c>
      <c r="J56" s="1021">
        <v>656</v>
      </c>
      <c r="K56" s="1021">
        <v>4083840</v>
      </c>
      <c r="L56" s="1021">
        <v>1660</v>
      </c>
      <c r="M56" s="1021">
        <v>3623</v>
      </c>
      <c r="N56" s="1021">
        <v>36555840</v>
      </c>
      <c r="O56" s="67">
        <v>54</v>
      </c>
    </row>
    <row r="57" spans="1:15" s="124" customFormat="1" ht="23.1" customHeight="1" thickBot="1" x14ac:dyDescent="0.2">
      <c r="A57" s="81">
        <v>59</v>
      </c>
      <c r="B57" s="171" t="s">
        <v>902</v>
      </c>
      <c r="C57" s="1325">
        <v>33</v>
      </c>
      <c r="D57" s="1358">
        <v>348</v>
      </c>
      <c r="E57" s="1326">
        <v>14603290</v>
      </c>
      <c r="F57" s="1326">
        <v>1964</v>
      </c>
      <c r="G57" s="1326">
        <v>3073</v>
      </c>
      <c r="H57" s="1326">
        <v>30331872</v>
      </c>
      <c r="I57" s="1326">
        <v>453</v>
      </c>
      <c r="J57" s="1326">
        <v>929</v>
      </c>
      <c r="K57" s="1326">
        <v>5834380</v>
      </c>
      <c r="L57" s="1326">
        <v>2450</v>
      </c>
      <c r="M57" s="1326">
        <v>4350</v>
      </c>
      <c r="N57" s="1326">
        <v>50769542</v>
      </c>
      <c r="O57" s="83">
        <v>59</v>
      </c>
    </row>
    <row r="58" spans="1:15" ht="23.1" customHeight="1" x14ac:dyDescent="0.15">
      <c r="A58" s="61">
        <v>61</v>
      </c>
      <c r="B58" s="279" t="s">
        <v>904</v>
      </c>
      <c r="C58" s="1350">
        <v>63</v>
      </c>
      <c r="D58" s="1351">
        <v>667</v>
      </c>
      <c r="E58" s="1320">
        <v>30019610</v>
      </c>
      <c r="F58" s="1320">
        <v>3061</v>
      </c>
      <c r="G58" s="1320">
        <v>4338</v>
      </c>
      <c r="H58" s="1320">
        <v>56137640</v>
      </c>
      <c r="I58" s="1320">
        <v>765</v>
      </c>
      <c r="J58" s="1320">
        <v>1508</v>
      </c>
      <c r="K58" s="1320">
        <v>10754510</v>
      </c>
      <c r="L58" s="1320">
        <v>3889</v>
      </c>
      <c r="M58" s="1320">
        <v>6513</v>
      </c>
      <c r="N58" s="1320">
        <v>96911760</v>
      </c>
      <c r="O58" s="63">
        <v>61</v>
      </c>
    </row>
    <row r="59" spans="1:15" ht="23.1" customHeight="1" x14ac:dyDescent="0.15">
      <c r="A59" s="64">
        <v>66</v>
      </c>
      <c r="B59" s="280" t="s">
        <v>906</v>
      </c>
      <c r="C59" s="1345">
        <v>248</v>
      </c>
      <c r="D59" s="1131">
        <v>3555</v>
      </c>
      <c r="E59" s="1130">
        <v>113122380</v>
      </c>
      <c r="F59" s="1130">
        <v>12110</v>
      </c>
      <c r="G59" s="1130">
        <v>19258</v>
      </c>
      <c r="H59" s="1130">
        <v>155560680</v>
      </c>
      <c r="I59" s="1130">
        <v>2348</v>
      </c>
      <c r="J59" s="1130">
        <v>5010</v>
      </c>
      <c r="K59" s="1130">
        <v>29185480</v>
      </c>
      <c r="L59" s="1130">
        <v>14706</v>
      </c>
      <c r="M59" s="1130">
        <v>27823</v>
      </c>
      <c r="N59" s="1130">
        <v>297868540</v>
      </c>
      <c r="O59" s="59">
        <v>66</v>
      </c>
    </row>
    <row r="60" spans="1:15" ht="23.1" customHeight="1" x14ac:dyDescent="0.15">
      <c r="A60" s="64">
        <v>67</v>
      </c>
      <c r="B60" s="280" t="s">
        <v>908</v>
      </c>
      <c r="C60" s="1345">
        <v>60</v>
      </c>
      <c r="D60" s="1131">
        <v>1058</v>
      </c>
      <c r="E60" s="1130">
        <v>44624070</v>
      </c>
      <c r="F60" s="1130">
        <v>2122</v>
      </c>
      <c r="G60" s="1130">
        <v>3615</v>
      </c>
      <c r="H60" s="1130">
        <v>37526300</v>
      </c>
      <c r="I60" s="1130">
        <v>611</v>
      </c>
      <c r="J60" s="1130">
        <v>1274</v>
      </c>
      <c r="K60" s="1130">
        <v>7671110</v>
      </c>
      <c r="L60" s="1130">
        <v>2793</v>
      </c>
      <c r="M60" s="1130">
        <v>5947</v>
      </c>
      <c r="N60" s="1130">
        <v>89821480</v>
      </c>
      <c r="O60" s="59">
        <v>67</v>
      </c>
    </row>
    <row r="61" spans="1:15" ht="23.1" customHeight="1" x14ac:dyDescent="0.15">
      <c r="A61" s="64">
        <v>70</v>
      </c>
      <c r="B61" s="280" t="s">
        <v>910</v>
      </c>
      <c r="C61" s="1345">
        <v>45</v>
      </c>
      <c r="D61" s="1131">
        <v>655</v>
      </c>
      <c r="E61" s="1130">
        <v>25600050</v>
      </c>
      <c r="F61" s="1130">
        <v>1389</v>
      </c>
      <c r="G61" s="1130">
        <v>2117</v>
      </c>
      <c r="H61" s="1130">
        <v>26258560</v>
      </c>
      <c r="I61" s="1130">
        <v>406</v>
      </c>
      <c r="J61" s="1130">
        <v>816</v>
      </c>
      <c r="K61" s="1130">
        <v>4830040</v>
      </c>
      <c r="L61" s="1130">
        <v>1840</v>
      </c>
      <c r="M61" s="1130">
        <v>3588</v>
      </c>
      <c r="N61" s="1130">
        <v>56688650</v>
      </c>
      <c r="O61" s="59">
        <v>70</v>
      </c>
    </row>
    <row r="62" spans="1:15" ht="23.1" customHeight="1" x14ac:dyDescent="0.15">
      <c r="A62" s="64">
        <v>72</v>
      </c>
      <c r="B62" s="280" t="s">
        <v>912</v>
      </c>
      <c r="C62" s="1352">
        <v>277</v>
      </c>
      <c r="D62" s="1339">
        <v>3461</v>
      </c>
      <c r="E62" s="1319">
        <v>172685080</v>
      </c>
      <c r="F62" s="1319">
        <v>13959</v>
      </c>
      <c r="G62" s="1319">
        <v>23322</v>
      </c>
      <c r="H62" s="1319">
        <v>243480370</v>
      </c>
      <c r="I62" s="1319">
        <v>3309</v>
      </c>
      <c r="J62" s="1319">
        <v>7038</v>
      </c>
      <c r="K62" s="1319">
        <v>42217910</v>
      </c>
      <c r="L62" s="1319">
        <v>17545</v>
      </c>
      <c r="M62" s="1319">
        <v>33821</v>
      </c>
      <c r="N62" s="1319">
        <v>458383360</v>
      </c>
      <c r="O62" s="59">
        <v>72</v>
      </c>
    </row>
    <row r="63" spans="1:15" ht="23.1" customHeight="1" x14ac:dyDescent="0.15">
      <c r="A63" s="61">
        <v>74</v>
      </c>
      <c r="B63" s="279" t="s">
        <v>914</v>
      </c>
      <c r="C63" s="1350">
        <v>27</v>
      </c>
      <c r="D63" s="1351">
        <v>157</v>
      </c>
      <c r="E63" s="1320">
        <v>10593060</v>
      </c>
      <c r="F63" s="1320">
        <v>2346</v>
      </c>
      <c r="G63" s="1320">
        <v>3460</v>
      </c>
      <c r="H63" s="1320">
        <v>39095460</v>
      </c>
      <c r="I63" s="1320">
        <v>567</v>
      </c>
      <c r="J63" s="1320">
        <v>1185</v>
      </c>
      <c r="K63" s="1320">
        <v>7128850</v>
      </c>
      <c r="L63" s="1320">
        <v>2940</v>
      </c>
      <c r="M63" s="1320">
        <v>4802</v>
      </c>
      <c r="N63" s="1320">
        <v>56817370</v>
      </c>
      <c r="O63" s="63">
        <v>74</v>
      </c>
    </row>
    <row r="64" spans="1:15" ht="23.1" customHeight="1" x14ac:dyDescent="0.15">
      <c r="A64" s="64">
        <v>81</v>
      </c>
      <c r="B64" s="280" t="s">
        <v>916</v>
      </c>
      <c r="C64" s="1345">
        <v>201</v>
      </c>
      <c r="D64" s="1131">
        <v>2683</v>
      </c>
      <c r="E64" s="1130">
        <v>110173520</v>
      </c>
      <c r="F64" s="1130">
        <v>8986</v>
      </c>
      <c r="G64" s="1130">
        <v>13452</v>
      </c>
      <c r="H64" s="1130">
        <v>152187210</v>
      </c>
      <c r="I64" s="1130">
        <v>2376</v>
      </c>
      <c r="J64" s="1130">
        <v>4926</v>
      </c>
      <c r="K64" s="1130">
        <v>29481380</v>
      </c>
      <c r="L64" s="1130">
        <v>11563</v>
      </c>
      <c r="M64" s="1130">
        <v>21061</v>
      </c>
      <c r="N64" s="1130">
        <v>291842110</v>
      </c>
      <c r="O64" s="59">
        <v>81</v>
      </c>
    </row>
    <row r="65" spans="1:15" ht="23.1" customHeight="1" x14ac:dyDescent="0.15">
      <c r="A65" s="64">
        <v>82</v>
      </c>
      <c r="B65" s="280" t="s">
        <v>918</v>
      </c>
      <c r="C65" s="1345">
        <v>269</v>
      </c>
      <c r="D65" s="1131">
        <v>3939</v>
      </c>
      <c r="E65" s="1130">
        <v>140805302</v>
      </c>
      <c r="F65" s="1130">
        <v>10570</v>
      </c>
      <c r="G65" s="1130">
        <v>17811</v>
      </c>
      <c r="H65" s="1130">
        <v>159910310</v>
      </c>
      <c r="I65" s="1130">
        <v>2413</v>
      </c>
      <c r="J65" s="1130">
        <v>5493</v>
      </c>
      <c r="K65" s="1130">
        <v>34288600</v>
      </c>
      <c r="L65" s="1130">
        <v>13252</v>
      </c>
      <c r="M65" s="1130">
        <v>27243</v>
      </c>
      <c r="N65" s="1130">
        <v>335004212</v>
      </c>
      <c r="O65" s="59">
        <v>82</v>
      </c>
    </row>
    <row r="66" spans="1:15" s="103" customFormat="1" ht="23.1" customHeight="1" x14ac:dyDescent="0.15">
      <c r="A66" s="66">
        <v>83</v>
      </c>
      <c r="B66" s="170" t="s">
        <v>919</v>
      </c>
      <c r="C66" s="1353">
        <v>85</v>
      </c>
      <c r="D66" s="1354">
        <v>958</v>
      </c>
      <c r="E66" s="1021">
        <v>38646360</v>
      </c>
      <c r="F66" s="1021">
        <v>4880</v>
      </c>
      <c r="G66" s="1021">
        <v>8525</v>
      </c>
      <c r="H66" s="1021">
        <v>85513245</v>
      </c>
      <c r="I66" s="1021">
        <v>1187</v>
      </c>
      <c r="J66" s="1021">
        <v>2464</v>
      </c>
      <c r="K66" s="1021">
        <v>14877480</v>
      </c>
      <c r="L66" s="1021">
        <v>6152</v>
      </c>
      <c r="M66" s="1021">
        <v>11947</v>
      </c>
      <c r="N66" s="1021">
        <v>139037085</v>
      </c>
      <c r="O66" s="67">
        <v>83</v>
      </c>
    </row>
    <row r="67" spans="1:15" s="103" customFormat="1" ht="23.1" customHeight="1" x14ac:dyDescent="0.15">
      <c r="A67" s="66">
        <v>301</v>
      </c>
      <c r="B67" s="170" t="s">
        <v>920</v>
      </c>
      <c r="C67" s="1323" t="s">
        <v>693</v>
      </c>
      <c r="D67" s="1355" t="s">
        <v>693</v>
      </c>
      <c r="E67" s="1321" t="s">
        <v>693</v>
      </c>
      <c r="F67" s="1321" t="s">
        <v>693</v>
      </c>
      <c r="G67" s="1321" t="s">
        <v>693</v>
      </c>
      <c r="H67" s="1321" t="s">
        <v>693</v>
      </c>
      <c r="I67" s="1321" t="s">
        <v>693</v>
      </c>
      <c r="J67" s="1321" t="s">
        <v>693</v>
      </c>
      <c r="K67" s="1321" t="s">
        <v>693</v>
      </c>
      <c r="L67" s="1321" t="s">
        <v>693</v>
      </c>
      <c r="M67" s="1321" t="s">
        <v>693</v>
      </c>
      <c r="N67" s="1321" t="s">
        <v>693</v>
      </c>
      <c r="O67" s="67">
        <v>301</v>
      </c>
    </row>
    <row r="68" spans="1:15" s="103" customFormat="1" ht="23.1" customHeight="1" x14ac:dyDescent="0.15">
      <c r="A68" s="70">
        <v>302</v>
      </c>
      <c r="B68" s="98" t="s">
        <v>922</v>
      </c>
      <c r="C68" s="1356" t="s">
        <v>693</v>
      </c>
      <c r="D68" s="1357" t="s">
        <v>693</v>
      </c>
      <c r="E68" s="1322" t="s">
        <v>693</v>
      </c>
      <c r="F68" s="1322" t="s">
        <v>693</v>
      </c>
      <c r="G68" s="1322" t="s">
        <v>693</v>
      </c>
      <c r="H68" s="1322" t="s">
        <v>693</v>
      </c>
      <c r="I68" s="1322" t="s">
        <v>693</v>
      </c>
      <c r="J68" s="1322" t="s">
        <v>693</v>
      </c>
      <c r="K68" s="1322" t="s">
        <v>693</v>
      </c>
      <c r="L68" s="1322" t="s">
        <v>693</v>
      </c>
      <c r="M68" s="1322" t="s">
        <v>693</v>
      </c>
      <c r="N68" s="1322" t="s">
        <v>693</v>
      </c>
      <c r="O68" s="71">
        <v>302</v>
      </c>
    </row>
    <row r="69" spans="1:15" s="103" customFormat="1" ht="23.1" customHeight="1" x14ac:dyDescent="0.15">
      <c r="A69" s="66">
        <v>303</v>
      </c>
      <c r="B69" s="170" t="s">
        <v>924</v>
      </c>
      <c r="C69" s="1353" t="s">
        <v>693</v>
      </c>
      <c r="D69" s="1354" t="s">
        <v>693</v>
      </c>
      <c r="E69" s="1021" t="s">
        <v>693</v>
      </c>
      <c r="F69" s="1021" t="s">
        <v>693</v>
      </c>
      <c r="G69" s="1021" t="s">
        <v>693</v>
      </c>
      <c r="H69" s="1021" t="s">
        <v>693</v>
      </c>
      <c r="I69" s="1021" t="s">
        <v>693</v>
      </c>
      <c r="J69" s="1021" t="s">
        <v>693</v>
      </c>
      <c r="K69" s="1021" t="s">
        <v>693</v>
      </c>
      <c r="L69" s="1021" t="s">
        <v>693</v>
      </c>
      <c r="M69" s="1021" t="s">
        <v>693</v>
      </c>
      <c r="N69" s="1021" t="s">
        <v>693</v>
      </c>
      <c r="O69" s="67">
        <v>303</v>
      </c>
    </row>
    <row r="70" spans="1:15" s="103" customFormat="1" ht="23.1" customHeight="1" x14ac:dyDescent="0.15">
      <c r="A70" s="66"/>
      <c r="B70" s="170"/>
      <c r="C70" s="1353"/>
      <c r="D70" s="1354"/>
      <c r="E70" s="1021"/>
      <c r="F70" s="1021"/>
      <c r="G70" s="1021"/>
      <c r="H70" s="1021"/>
      <c r="I70" s="1021"/>
      <c r="J70" s="1021"/>
      <c r="K70" s="1021"/>
      <c r="L70" s="1021"/>
      <c r="M70" s="1021"/>
      <c r="N70" s="1021"/>
      <c r="O70" s="67"/>
    </row>
    <row r="71" spans="1:15" s="103" customFormat="1" ht="23.1" customHeight="1" x14ac:dyDescent="0.15">
      <c r="A71" s="66"/>
      <c r="B71" s="170"/>
      <c r="C71" s="1353"/>
      <c r="D71" s="1354"/>
      <c r="E71" s="1021"/>
      <c r="F71" s="1021"/>
      <c r="G71" s="1021"/>
      <c r="H71" s="1021"/>
      <c r="I71" s="1021"/>
      <c r="J71" s="1021"/>
      <c r="K71" s="1021"/>
      <c r="L71" s="1021"/>
      <c r="M71" s="1021"/>
      <c r="N71" s="1021"/>
      <c r="O71" s="67"/>
    </row>
    <row r="72" spans="1:15" s="103" customFormat="1" ht="23.1" customHeight="1" x14ac:dyDescent="0.15">
      <c r="A72" s="66"/>
      <c r="B72" s="170"/>
      <c r="C72" s="1323"/>
      <c r="D72" s="1355"/>
      <c r="E72" s="1321"/>
      <c r="F72" s="1321"/>
      <c r="G72" s="1321"/>
      <c r="H72" s="1321"/>
      <c r="I72" s="1321"/>
      <c r="J72" s="1321"/>
      <c r="K72" s="1321"/>
      <c r="L72" s="1321"/>
      <c r="M72" s="1321"/>
      <c r="N72" s="1321"/>
      <c r="O72" s="67"/>
    </row>
    <row r="73" spans="1:15" s="103" customFormat="1" ht="23.1" customHeight="1" x14ac:dyDescent="0.15">
      <c r="A73" s="72"/>
      <c r="B73" s="98"/>
      <c r="C73" s="1356"/>
      <c r="D73" s="1357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73"/>
    </row>
    <row r="74" spans="1:15" s="103" customFormat="1" ht="23.1" customHeight="1" x14ac:dyDescent="0.15">
      <c r="A74" s="66"/>
      <c r="B74" s="170"/>
      <c r="C74" s="1353"/>
      <c r="D74" s="1354"/>
      <c r="E74" s="1021"/>
      <c r="F74" s="1021"/>
      <c r="G74" s="1021"/>
      <c r="H74" s="1021"/>
      <c r="I74" s="1021"/>
      <c r="J74" s="1021"/>
      <c r="K74" s="1021"/>
      <c r="L74" s="1021"/>
      <c r="M74" s="1021"/>
      <c r="N74" s="1021"/>
      <c r="O74" s="67"/>
    </row>
    <row r="75" spans="1:15" s="103" customFormat="1" ht="23.1" customHeight="1" x14ac:dyDescent="0.15">
      <c r="A75" s="66"/>
      <c r="B75" s="170"/>
      <c r="C75" s="1353"/>
      <c r="D75" s="1354"/>
      <c r="E75" s="1021"/>
      <c r="F75" s="1021"/>
      <c r="G75" s="1021"/>
      <c r="H75" s="1021"/>
      <c r="I75" s="1021"/>
      <c r="J75" s="1021"/>
      <c r="K75" s="1021"/>
      <c r="L75" s="1021"/>
      <c r="M75" s="1021"/>
      <c r="N75" s="1021"/>
      <c r="O75" s="67"/>
    </row>
    <row r="76" spans="1:15" s="103" customFormat="1" ht="23.1" customHeight="1" x14ac:dyDescent="0.15">
      <c r="A76" s="66"/>
      <c r="B76" s="170"/>
      <c r="C76" s="1353"/>
      <c r="D76" s="1354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67"/>
    </row>
    <row r="77" spans="1:15" s="103" customFormat="1" ht="23.1" customHeight="1" x14ac:dyDescent="0.15">
      <c r="A77" s="66"/>
      <c r="B77" s="170"/>
      <c r="C77" s="1323"/>
      <c r="D77" s="1355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67"/>
    </row>
    <row r="78" spans="1:15" s="103" customFormat="1" ht="23.1" customHeight="1" x14ac:dyDescent="0.15">
      <c r="A78" s="70"/>
      <c r="B78" s="62"/>
      <c r="C78" s="1353"/>
      <c r="D78" s="1357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71"/>
    </row>
    <row r="79" spans="1:15" s="103" customFormat="1" ht="23.1" customHeight="1" x14ac:dyDescent="0.15">
      <c r="A79" s="66"/>
      <c r="B79" s="65"/>
      <c r="C79" s="1353"/>
      <c r="D79" s="1354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67"/>
    </row>
    <row r="80" spans="1:15" s="103" customFormat="1" ht="23.1" customHeight="1" x14ac:dyDescent="0.15">
      <c r="A80" s="66"/>
      <c r="B80" s="65"/>
      <c r="C80" s="1353"/>
      <c r="D80" s="1354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67"/>
    </row>
    <row r="81" spans="1:15" s="103" customFormat="1" ht="23.1" customHeight="1" x14ac:dyDescent="0.15">
      <c r="A81" s="66"/>
      <c r="B81" s="65"/>
      <c r="C81" s="1353"/>
      <c r="D81" s="1354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67"/>
    </row>
    <row r="82" spans="1:15" s="103" customFormat="1" ht="23.1" customHeight="1" x14ac:dyDescent="0.15">
      <c r="A82" s="66"/>
      <c r="B82" s="170"/>
      <c r="C82" s="1323"/>
      <c r="D82" s="1355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67"/>
    </row>
    <row r="83" spans="1:15" s="103" customFormat="1" ht="23.1" customHeight="1" x14ac:dyDescent="0.15">
      <c r="A83" s="70"/>
      <c r="B83" s="98"/>
      <c r="C83" s="1356"/>
      <c r="D83" s="1357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71"/>
    </row>
    <row r="84" spans="1:15" s="103" customFormat="1" ht="23.1" customHeight="1" x14ac:dyDescent="0.15">
      <c r="A84" s="66"/>
      <c r="B84" s="170"/>
      <c r="C84" s="1353"/>
      <c r="D84" s="1354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67"/>
    </row>
    <row r="85" spans="1:15" s="103" customFormat="1" ht="23.1" customHeight="1" x14ac:dyDescent="0.15">
      <c r="A85" s="66"/>
      <c r="B85" s="170"/>
      <c r="C85" s="1353"/>
      <c r="D85" s="1354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67"/>
    </row>
    <row r="86" spans="1:15" s="103" customFormat="1" ht="23.1" customHeight="1" x14ac:dyDescent="0.15">
      <c r="A86" s="66"/>
      <c r="B86" s="170"/>
      <c r="C86" s="1353"/>
      <c r="D86" s="1354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67"/>
    </row>
    <row r="87" spans="1:15" s="103" customFormat="1" ht="23.1" customHeight="1" x14ac:dyDescent="0.15">
      <c r="A87" s="66"/>
      <c r="B87" s="170"/>
      <c r="C87" s="1323"/>
      <c r="D87" s="1355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67"/>
    </row>
    <row r="88" spans="1:15" s="103" customFormat="1" ht="23.1" customHeight="1" x14ac:dyDescent="0.15">
      <c r="A88" s="72"/>
      <c r="B88" s="98"/>
      <c r="C88" s="1356"/>
      <c r="D88" s="1357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73"/>
    </row>
    <row r="89" spans="1:15" s="103" customFormat="1" ht="23.1" customHeight="1" x14ac:dyDescent="0.15">
      <c r="A89" s="66"/>
      <c r="B89" s="170"/>
      <c r="C89" s="1353"/>
      <c r="D89" s="1354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67"/>
    </row>
    <row r="90" spans="1:15" s="103" customFormat="1" ht="23.1" customHeight="1" x14ac:dyDescent="0.15">
      <c r="A90" s="66"/>
      <c r="B90" s="170"/>
      <c r="C90" s="1353"/>
      <c r="D90" s="1354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67"/>
    </row>
    <row r="91" spans="1:15" s="103" customFormat="1" ht="23.1" customHeight="1" x14ac:dyDescent="0.15">
      <c r="A91" s="66"/>
      <c r="B91" s="170"/>
      <c r="C91" s="1353"/>
      <c r="D91" s="1354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67"/>
    </row>
    <row r="92" spans="1:15" s="103" customFormat="1" ht="23.1" customHeight="1" x14ac:dyDescent="0.15">
      <c r="A92" s="66"/>
      <c r="B92" s="170"/>
      <c r="C92" s="1323"/>
      <c r="D92" s="1355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67"/>
    </row>
    <row r="93" spans="1:15" s="103" customFormat="1" ht="23.1" customHeight="1" x14ac:dyDescent="0.15">
      <c r="A93" s="70"/>
      <c r="B93" s="62"/>
      <c r="C93" s="1353"/>
      <c r="D93" s="1357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71"/>
    </row>
    <row r="94" spans="1:15" s="103" customFormat="1" ht="23.1" customHeight="1" x14ac:dyDescent="0.15">
      <c r="A94" s="66"/>
      <c r="B94" s="65"/>
      <c r="C94" s="1353"/>
      <c r="D94" s="1354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67"/>
    </row>
    <row r="95" spans="1:15" s="103" customFormat="1" ht="23.1" customHeight="1" x14ac:dyDescent="0.15">
      <c r="A95" s="66"/>
      <c r="B95" s="65"/>
      <c r="C95" s="1353"/>
      <c r="D95" s="1354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67"/>
    </row>
    <row r="96" spans="1:15" s="103" customFormat="1" ht="23.1" customHeight="1" x14ac:dyDescent="0.15">
      <c r="A96" s="66"/>
      <c r="B96" s="65"/>
      <c r="C96" s="1353"/>
      <c r="D96" s="1354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67"/>
    </row>
    <row r="97" spans="1:15" s="103" customFormat="1" ht="23.1" customHeight="1" x14ac:dyDescent="0.15">
      <c r="A97" s="75"/>
      <c r="B97" s="76"/>
      <c r="C97" s="1323"/>
      <c r="D97" s="1355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77"/>
    </row>
    <row r="98" spans="1:15" s="103" customFormat="1" ht="23.1" customHeight="1" x14ac:dyDescent="0.15">
      <c r="A98" s="70"/>
      <c r="B98" s="62"/>
      <c r="C98" s="1353"/>
      <c r="D98" s="1357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71"/>
    </row>
    <row r="99" spans="1:15" s="103" customFormat="1" ht="23.1" customHeight="1" x14ac:dyDescent="0.15">
      <c r="A99" s="66"/>
      <c r="B99" s="65"/>
      <c r="C99" s="1353"/>
      <c r="D99" s="1354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67"/>
    </row>
    <row r="100" spans="1:15" s="103" customFormat="1" ht="23.1" customHeight="1" x14ac:dyDescent="0.15">
      <c r="A100" s="66"/>
      <c r="B100" s="65"/>
      <c r="C100" s="1353"/>
      <c r="D100" s="1354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67"/>
    </row>
    <row r="101" spans="1:15" s="103" customFormat="1" ht="23.1" customHeight="1" x14ac:dyDescent="0.15">
      <c r="A101" s="66"/>
      <c r="B101" s="65"/>
      <c r="C101" s="1353"/>
      <c r="D101" s="1354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67"/>
    </row>
    <row r="102" spans="1:15" s="103" customFormat="1" ht="23.1" customHeight="1" x14ac:dyDescent="0.15">
      <c r="A102" s="75"/>
      <c r="B102" s="76"/>
      <c r="C102" s="1323"/>
      <c r="D102" s="1355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77"/>
    </row>
    <row r="103" spans="1:15" s="124" customFormat="1" ht="23.1" customHeight="1" x14ac:dyDescent="0.15">
      <c r="A103" s="78"/>
      <c r="B103" s="170"/>
      <c r="C103" s="1353"/>
      <c r="D103" s="1354"/>
      <c r="E103" s="1021"/>
      <c r="F103" s="1021"/>
      <c r="G103" s="1021"/>
      <c r="H103" s="1021"/>
      <c r="I103" s="1021"/>
      <c r="J103" s="1021"/>
      <c r="K103" s="1021"/>
      <c r="L103" s="1021"/>
      <c r="M103" s="1021"/>
      <c r="N103" s="1021"/>
      <c r="O103" s="79"/>
    </row>
    <row r="104" spans="1:15" s="124" customFormat="1" ht="23.1" customHeight="1" x14ac:dyDescent="0.15">
      <c r="A104" s="66"/>
      <c r="B104" s="170"/>
      <c r="C104" s="1353"/>
      <c r="D104" s="1354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67"/>
    </row>
    <row r="105" spans="1:15" s="124" customFormat="1" ht="23.1" customHeight="1" x14ac:dyDescent="0.15">
      <c r="A105" s="66"/>
      <c r="B105" s="170"/>
      <c r="C105" s="1353"/>
      <c r="D105" s="1354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67"/>
    </row>
    <row r="106" spans="1:15" s="124" customFormat="1" ht="23.1" customHeight="1" x14ac:dyDescent="0.15">
      <c r="A106" s="66"/>
      <c r="B106" s="170"/>
      <c r="C106" s="1353"/>
      <c r="D106" s="1354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67"/>
    </row>
    <row r="107" spans="1:15" s="124" customFormat="1" ht="23.1" customHeight="1" thickBot="1" x14ac:dyDescent="0.2">
      <c r="A107" s="81"/>
      <c r="B107" s="171"/>
      <c r="C107" s="1325"/>
      <c r="D107" s="1358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3" sqref="A3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49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 x14ac:dyDescent="0.2">
      <c r="A1" s="384" t="s">
        <v>994</v>
      </c>
      <c r="B1" s="103"/>
      <c r="C1" s="103"/>
      <c r="D1" s="103"/>
      <c r="E1" s="103"/>
      <c r="F1" s="103"/>
      <c r="G1" s="103"/>
      <c r="H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97" t="s">
        <v>510</v>
      </c>
      <c r="O2" s="87"/>
    </row>
    <row r="3" spans="1:15" s="120" customFormat="1" ht="24.95" customHeight="1" x14ac:dyDescent="0.15">
      <c r="A3" s="13" t="s">
        <v>487</v>
      </c>
      <c r="B3" s="14"/>
      <c r="C3" s="253" t="s">
        <v>584</v>
      </c>
      <c r="D3" s="253"/>
      <c r="E3" s="254"/>
      <c r="F3" s="252" t="s">
        <v>225</v>
      </c>
      <c r="G3" s="253"/>
      <c r="H3" s="254"/>
      <c r="I3" s="252" t="s">
        <v>585</v>
      </c>
      <c r="J3" s="253"/>
      <c r="K3" s="254"/>
      <c r="L3" s="252" t="s">
        <v>586</v>
      </c>
      <c r="M3" s="253"/>
      <c r="N3" s="274"/>
      <c r="O3" s="198" t="s">
        <v>487</v>
      </c>
    </row>
    <row r="4" spans="1:15" s="120" customFormat="1" ht="24.95" customHeight="1" x14ac:dyDescent="0.15">
      <c r="A4" s="22" t="s">
        <v>488</v>
      </c>
      <c r="B4" s="23"/>
      <c r="C4" s="256"/>
      <c r="D4" s="256"/>
      <c r="E4" s="257"/>
      <c r="F4" s="255"/>
      <c r="G4" s="256"/>
      <c r="H4" s="257"/>
      <c r="I4" s="255"/>
      <c r="J4" s="256"/>
      <c r="K4" s="257"/>
      <c r="L4" s="255"/>
      <c r="M4" s="256"/>
      <c r="N4" s="275"/>
      <c r="O4" s="19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276"/>
      <c r="O5" s="199" t="s">
        <v>489</v>
      </c>
    </row>
    <row r="6" spans="1:15" s="120" customFormat="1" ht="24.95" customHeight="1" x14ac:dyDescent="0.15">
      <c r="A6" s="22" t="s">
        <v>490</v>
      </c>
      <c r="B6" s="23"/>
      <c r="C6" s="94" t="s">
        <v>473</v>
      </c>
      <c r="D6" s="93" t="s">
        <v>729</v>
      </c>
      <c r="E6" s="93" t="s">
        <v>480</v>
      </c>
      <c r="F6" s="93" t="s">
        <v>731</v>
      </c>
      <c r="G6" s="93" t="s">
        <v>730</v>
      </c>
      <c r="H6" s="93" t="s">
        <v>480</v>
      </c>
      <c r="I6" s="93" t="s">
        <v>473</v>
      </c>
      <c r="J6" s="93" t="s">
        <v>482</v>
      </c>
      <c r="K6" s="93" t="s">
        <v>480</v>
      </c>
      <c r="L6" s="93" t="s">
        <v>473</v>
      </c>
      <c r="M6" s="93" t="s">
        <v>482</v>
      </c>
      <c r="N6" s="200" t="s">
        <v>480</v>
      </c>
      <c r="O6" s="199" t="s">
        <v>490</v>
      </c>
    </row>
    <row r="7" spans="1:15" s="124" customFormat="1" ht="24.95" customHeight="1" thickBot="1" x14ac:dyDescent="0.25">
      <c r="A7" s="49" t="s">
        <v>491</v>
      </c>
      <c r="B7" s="50"/>
      <c r="C7" s="277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78"/>
      <c r="O7" s="48" t="s">
        <v>491</v>
      </c>
    </row>
    <row r="8" spans="1:15" s="120" customFormat="1" ht="30" customHeight="1" x14ac:dyDescent="0.15">
      <c r="A8" s="22"/>
      <c r="B8" s="30" t="s">
        <v>1</v>
      </c>
      <c r="C8" s="1343" t="s">
        <v>693</v>
      </c>
      <c r="D8" s="1343" t="s">
        <v>693</v>
      </c>
      <c r="E8" s="1343" t="s">
        <v>693</v>
      </c>
      <c r="F8" s="1343" t="s">
        <v>693</v>
      </c>
      <c r="G8" s="1343" t="s">
        <v>693</v>
      </c>
      <c r="H8" s="1343" t="s">
        <v>693</v>
      </c>
      <c r="I8" s="1344" t="s">
        <v>693</v>
      </c>
      <c r="J8" s="1343" t="s">
        <v>693</v>
      </c>
      <c r="K8" s="1343" t="s">
        <v>693</v>
      </c>
      <c r="L8" s="1343" t="s">
        <v>693</v>
      </c>
      <c r="M8" s="1343" t="s">
        <v>693</v>
      </c>
      <c r="N8" s="1343" t="s">
        <v>693</v>
      </c>
      <c r="O8" s="57"/>
    </row>
    <row r="9" spans="1:15" s="120" customFormat="1" ht="30" customHeight="1" x14ac:dyDescent="0.15">
      <c r="A9" s="22"/>
      <c r="B9" s="30" t="s">
        <v>817</v>
      </c>
      <c r="C9" s="1131">
        <v>506000</v>
      </c>
      <c r="D9" s="1130">
        <v>630022</v>
      </c>
      <c r="E9" s="1130">
        <v>6093787943</v>
      </c>
      <c r="F9" s="1130">
        <v>17210</v>
      </c>
      <c r="G9" s="1130">
        <v>617569</v>
      </c>
      <c r="H9" s="1130">
        <v>415696314</v>
      </c>
      <c r="I9" s="1130">
        <v>1065</v>
      </c>
      <c r="J9" s="1130">
        <v>7212</v>
      </c>
      <c r="K9" s="1130">
        <v>79211970</v>
      </c>
      <c r="L9" s="1130">
        <v>1558778</v>
      </c>
      <c r="M9" s="1130">
        <v>2023696</v>
      </c>
      <c r="N9" s="1334">
        <v>32074738695</v>
      </c>
      <c r="O9" s="59"/>
    </row>
    <row r="10" spans="1:15" s="120" customFormat="1" ht="30" customHeight="1" x14ac:dyDescent="0.15">
      <c r="A10" s="22"/>
      <c r="B10" s="30" t="s">
        <v>818</v>
      </c>
      <c r="C10" s="1347" t="s">
        <v>693</v>
      </c>
      <c r="D10" s="1347" t="s">
        <v>693</v>
      </c>
      <c r="E10" s="1347" t="s">
        <v>693</v>
      </c>
      <c r="F10" s="1347" t="s">
        <v>693</v>
      </c>
      <c r="G10" s="1347" t="s">
        <v>693</v>
      </c>
      <c r="H10" s="1347" t="s">
        <v>693</v>
      </c>
      <c r="I10" s="1348" t="s">
        <v>693</v>
      </c>
      <c r="J10" s="1347" t="s">
        <v>693</v>
      </c>
      <c r="K10" s="1347" t="s">
        <v>693</v>
      </c>
      <c r="L10" s="1347" t="s">
        <v>693</v>
      </c>
      <c r="M10" s="1347" t="s">
        <v>693</v>
      </c>
      <c r="N10" s="1347" t="s">
        <v>693</v>
      </c>
      <c r="O10" s="59"/>
    </row>
    <row r="11" spans="1:15" s="120" customFormat="1" ht="30" customHeight="1" x14ac:dyDescent="0.15">
      <c r="A11" s="22"/>
      <c r="B11" s="30" t="s">
        <v>819</v>
      </c>
      <c r="C11" s="1131">
        <v>471159</v>
      </c>
      <c r="D11" s="1130">
        <v>588054</v>
      </c>
      <c r="E11" s="1130">
        <v>5687832883</v>
      </c>
      <c r="F11" s="1130">
        <v>16133</v>
      </c>
      <c r="G11" s="1130">
        <v>580112</v>
      </c>
      <c r="H11" s="1130">
        <v>389927843</v>
      </c>
      <c r="I11" s="1130">
        <v>1000</v>
      </c>
      <c r="J11" s="1130">
        <v>6793</v>
      </c>
      <c r="K11" s="1130">
        <v>74632970</v>
      </c>
      <c r="L11" s="1130">
        <v>1450763</v>
      </c>
      <c r="M11" s="1130">
        <v>1885999</v>
      </c>
      <c r="N11" s="1334">
        <v>29932559711</v>
      </c>
      <c r="O11" s="59"/>
    </row>
    <row r="12" spans="1:15" s="120" customFormat="1" ht="30" customHeight="1" x14ac:dyDescent="0.15">
      <c r="A12" s="121"/>
      <c r="B12" s="148" t="s">
        <v>820</v>
      </c>
      <c r="C12" s="1339">
        <v>34841</v>
      </c>
      <c r="D12" s="1339">
        <v>41968</v>
      </c>
      <c r="E12" s="1339">
        <v>405955060</v>
      </c>
      <c r="F12" s="1339">
        <v>1077</v>
      </c>
      <c r="G12" s="1339">
        <v>37457</v>
      </c>
      <c r="H12" s="1339">
        <v>25768471</v>
      </c>
      <c r="I12" s="1319">
        <v>65</v>
      </c>
      <c r="J12" s="1339">
        <v>419</v>
      </c>
      <c r="K12" s="1339">
        <v>4579000</v>
      </c>
      <c r="L12" s="1339">
        <v>108015</v>
      </c>
      <c r="M12" s="1339">
        <v>137697</v>
      </c>
      <c r="N12" s="1339">
        <v>2142178984</v>
      </c>
      <c r="O12" s="139"/>
    </row>
    <row r="13" spans="1:15" ht="23.1" customHeight="1" x14ac:dyDescent="0.15">
      <c r="A13" s="61">
        <v>1</v>
      </c>
      <c r="B13" s="96" t="s">
        <v>821</v>
      </c>
      <c r="C13" s="1351">
        <v>50851</v>
      </c>
      <c r="D13" s="1320">
        <v>62482</v>
      </c>
      <c r="E13" s="1320">
        <v>606994174</v>
      </c>
      <c r="F13" s="1320">
        <v>1590</v>
      </c>
      <c r="G13" s="1320">
        <v>56846</v>
      </c>
      <c r="H13" s="1320">
        <v>38670201</v>
      </c>
      <c r="I13" s="1320">
        <v>190</v>
      </c>
      <c r="J13" s="1320">
        <v>1340</v>
      </c>
      <c r="K13" s="1320">
        <v>13566400</v>
      </c>
      <c r="L13" s="1320">
        <v>152129</v>
      </c>
      <c r="M13" s="1320">
        <v>195805</v>
      </c>
      <c r="N13" s="1359">
        <v>2999121979</v>
      </c>
      <c r="O13" s="63">
        <v>1</v>
      </c>
    </row>
    <row r="14" spans="1:15" ht="23.1" customHeight="1" x14ac:dyDescent="0.15">
      <c r="A14" s="64">
        <v>2</v>
      </c>
      <c r="B14" s="97" t="s">
        <v>823</v>
      </c>
      <c r="C14" s="1131">
        <v>6445</v>
      </c>
      <c r="D14" s="1130">
        <v>7808</v>
      </c>
      <c r="E14" s="1130">
        <v>70244490</v>
      </c>
      <c r="F14" s="1130">
        <v>248</v>
      </c>
      <c r="G14" s="1130">
        <v>9558</v>
      </c>
      <c r="H14" s="1130">
        <v>6273322</v>
      </c>
      <c r="I14" s="1130">
        <v>8</v>
      </c>
      <c r="J14" s="1130">
        <v>23</v>
      </c>
      <c r="K14" s="1130">
        <v>249800</v>
      </c>
      <c r="L14" s="1130">
        <v>21569</v>
      </c>
      <c r="M14" s="1130">
        <v>29058</v>
      </c>
      <c r="N14" s="1334">
        <v>436764308</v>
      </c>
      <c r="O14" s="59">
        <v>2</v>
      </c>
    </row>
    <row r="15" spans="1:15" ht="23.1" customHeight="1" x14ac:dyDescent="0.15">
      <c r="A15" s="64">
        <v>3</v>
      </c>
      <c r="B15" s="97" t="s">
        <v>825</v>
      </c>
      <c r="C15" s="1131">
        <v>25327</v>
      </c>
      <c r="D15" s="1130">
        <v>30749</v>
      </c>
      <c r="E15" s="1130">
        <v>298260000</v>
      </c>
      <c r="F15" s="1130">
        <v>831</v>
      </c>
      <c r="G15" s="1130">
        <v>25949</v>
      </c>
      <c r="H15" s="1130">
        <v>18156592</v>
      </c>
      <c r="I15" s="1130">
        <v>37</v>
      </c>
      <c r="J15" s="1130">
        <v>215</v>
      </c>
      <c r="K15" s="1130">
        <v>2279200</v>
      </c>
      <c r="L15" s="1130">
        <v>75366</v>
      </c>
      <c r="M15" s="1130">
        <v>96524</v>
      </c>
      <c r="N15" s="1334">
        <v>1500102681</v>
      </c>
      <c r="O15" s="59">
        <v>3</v>
      </c>
    </row>
    <row r="16" spans="1:15" ht="23.1" customHeight="1" x14ac:dyDescent="0.15">
      <c r="A16" s="64">
        <v>4</v>
      </c>
      <c r="B16" s="97" t="s">
        <v>827</v>
      </c>
      <c r="C16" s="1131">
        <v>37243</v>
      </c>
      <c r="D16" s="1130">
        <v>45193</v>
      </c>
      <c r="E16" s="1130">
        <v>472957492</v>
      </c>
      <c r="F16" s="1130">
        <v>1250</v>
      </c>
      <c r="G16" s="1130">
        <v>43344</v>
      </c>
      <c r="H16" s="1130">
        <v>28914710</v>
      </c>
      <c r="I16" s="1130">
        <v>176</v>
      </c>
      <c r="J16" s="1130">
        <v>1068</v>
      </c>
      <c r="K16" s="1130">
        <v>10764370</v>
      </c>
      <c r="L16" s="1130">
        <v>110085</v>
      </c>
      <c r="M16" s="1130">
        <v>139696</v>
      </c>
      <c r="N16" s="1334">
        <v>2343077050</v>
      </c>
      <c r="O16" s="59">
        <v>4</v>
      </c>
    </row>
    <row r="17" spans="1:15" ht="23.1" customHeight="1" x14ac:dyDescent="0.15">
      <c r="A17" s="64">
        <v>5</v>
      </c>
      <c r="B17" s="97" t="s">
        <v>829</v>
      </c>
      <c r="C17" s="1339">
        <v>6610</v>
      </c>
      <c r="D17" s="1319">
        <v>8050</v>
      </c>
      <c r="E17" s="1319">
        <v>69685480</v>
      </c>
      <c r="F17" s="1319">
        <v>228</v>
      </c>
      <c r="G17" s="1319">
        <v>8303</v>
      </c>
      <c r="H17" s="1319">
        <v>5559616</v>
      </c>
      <c r="I17" s="1319">
        <v>15</v>
      </c>
      <c r="J17" s="1319">
        <v>76</v>
      </c>
      <c r="K17" s="1319">
        <v>854300</v>
      </c>
      <c r="L17" s="1319">
        <v>21269</v>
      </c>
      <c r="M17" s="1319">
        <v>29467</v>
      </c>
      <c r="N17" s="1360">
        <v>427784016</v>
      </c>
      <c r="O17" s="59">
        <v>5</v>
      </c>
    </row>
    <row r="18" spans="1:15" ht="23.1" customHeight="1" x14ac:dyDescent="0.15">
      <c r="A18" s="61">
        <v>6</v>
      </c>
      <c r="B18" s="96" t="s">
        <v>831</v>
      </c>
      <c r="C18" s="1351">
        <v>12900</v>
      </c>
      <c r="D18" s="1320">
        <v>16725</v>
      </c>
      <c r="E18" s="1320">
        <v>146888511</v>
      </c>
      <c r="F18" s="1320">
        <v>358</v>
      </c>
      <c r="G18" s="1320">
        <v>13150</v>
      </c>
      <c r="H18" s="1320">
        <v>8696644</v>
      </c>
      <c r="I18" s="1320">
        <v>13</v>
      </c>
      <c r="J18" s="1320">
        <v>103</v>
      </c>
      <c r="K18" s="1320">
        <v>1041550</v>
      </c>
      <c r="L18" s="1320">
        <v>37992</v>
      </c>
      <c r="M18" s="1320">
        <v>49285</v>
      </c>
      <c r="N18" s="1359">
        <v>757111157</v>
      </c>
      <c r="O18" s="63">
        <v>6</v>
      </c>
    </row>
    <row r="19" spans="1:15" ht="23.1" customHeight="1" x14ac:dyDescent="0.15">
      <c r="A19" s="64">
        <v>7</v>
      </c>
      <c r="B19" s="97" t="s">
        <v>833</v>
      </c>
      <c r="C19" s="1131">
        <v>27476</v>
      </c>
      <c r="D19" s="1130">
        <v>33430</v>
      </c>
      <c r="E19" s="1130">
        <v>330924360</v>
      </c>
      <c r="F19" s="1130">
        <v>945</v>
      </c>
      <c r="G19" s="1130">
        <v>31257</v>
      </c>
      <c r="H19" s="1130">
        <v>21324488</v>
      </c>
      <c r="I19" s="1130">
        <v>48</v>
      </c>
      <c r="J19" s="1130">
        <v>288</v>
      </c>
      <c r="K19" s="1130">
        <v>2790800</v>
      </c>
      <c r="L19" s="1130">
        <v>86461</v>
      </c>
      <c r="M19" s="1130">
        <v>115325</v>
      </c>
      <c r="N19" s="1334">
        <v>1785383508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31">
        <v>16575</v>
      </c>
      <c r="D20" s="1130">
        <v>20098</v>
      </c>
      <c r="E20" s="1130">
        <v>233166653</v>
      </c>
      <c r="F20" s="1130">
        <v>629</v>
      </c>
      <c r="G20" s="1130">
        <v>23525</v>
      </c>
      <c r="H20" s="1130">
        <v>15644381</v>
      </c>
      <c r="I20" s="1130">
        <v>30</v>
      </c>
      <c r="J20" s="1130">
        <v>112</v>
      </c>
      <c r="K20" s="1130">
        <v>4184550</v>
      </c>
      <c r="L20" s="1130">
        <v>52113</v>
      </c>
      <c r="M20" s="1130">
        <v>69239</v>
      </c>
      <c r="N20" s="1334">
        <v>1140870108</v>
      </c>
      <c r="O20" s="59">
        <v>8</v>
      </c>
    </row>
    <row r="21" spans="1:15" ht="23.1" customHeight="1" x14ac:dyDescent="0.15">
      <c r="A21" s="64">
        <v>9</v>
      </c>
      <c r="B21" s="97" t="s">
        <v>837</v>
      </c>
      <c r="C21" s="1131">
        <v>7367</v>
      </c>
      <c r="D21" s="1130">
        <v>13740</v>
      </c>
      <c r="E21" s="1130">
        <v>91885320</v>
      </c>
      <c r="F21" s="1130">
        <v>366</v>
      </c>
      <c r="G21" s="1130">
        <v>15980</v>
      </c>
      <c r="H21" s="1130">
        <v>10716052</v>
      </c>
      <c r="I21" s="1130">
        <v>35</v>
      </c>
      <c r="J21" s="1130">
        <v>106</v>
      </c>
      <c r="K21" s="1130">
        <v>1239800</v>
      </c>
      <c r="L21" s="1130">
        <v>29211</v>
      </c>
      <c r="M21" s="1130">
        <v>41018</v>
      </c>
      <c r="N21" s="1334">
        <v>635397022</v>
      </c>
      <c r="O21" s="59">
        <v>9</v>
      </c>
    </row>
    <row r="22" spans="1:15" ht="23.1" customHeight="1" x14ac:dyDescent="0.15">
      <c r="A22" s="64">
        <v>10</v>
      </c>
      <c r="B22" s="97" t="s">
        <v>839</v>
      </c>
      <c r="C22" s="1339">
        <v>13423</v>
      </c>
      <c r="D22" s="1319">
        <v>16287</v>
      </c>
      <c r="E22" s="1319">
        <v>148881130</v>
      </c>
      <c r="F22" s="1319">
        <v>394</v>
      </c>
      <c r="G22" s="1319">
        <v>14830</v>
      </c>
      <c r="H22" s="1319">
        <v>9838134</v>
      </c>
      <c r="I22" s="1319">
        <v>3</v>
      </c>
      <c r="J22" s="1319">
        <v>19</v>
      </c>
      <c r="K22" s="1319">
        <v>252800</v>
      </c>
      <c r="L22" s="1319">
        <v>36976</v>
      </c>
      <c r="M22" s="1319">
        <v>45690</v>
      </c>
      <c r="N22" s="1360">
        <v>674859993</v>
      </c>
      <c r="O22" s="59">
        <v>10</v>
      </c>
    </row>
    <row r="23" spans="1:15" ht="23.1" customHeight="1" x14ac:dyDescent="0.15">
      <c r="A23" s="61">
        <v>11</v>
      </c>
      <c r="B23" s="96" t="s">
        <v>841</v>
      </c>
      <c r="C23" s="1351">
        <v>15785</v>
      </c>
      <c r="D23" s="1320">
        <v>18610</v>
      </c>
      <c r="E23" s="1320">
        <v>178252528</v>
      </c>
      <c r="F23" s="1320">
        <v>433</v>
      </c>
      <c r="G23" s="1320">
        <v>17030</v>
      </c>
      <c r="H23" s="1320">
        <v>11591747</v>
      </c>
      <c r="I23" s="1320">
        <v>2</v>
      </c>
      <c r="J23" s="1320">
        <v>6</v>
      </c>
      <c r="K23" s="1320">
        <v>72750</v>
      </c>
      <c r="L23" s="1320">
        <v>45524</v>
      </c>
      <c r="M23" s="1320">
        <v>55915</v>
      </c>
      <c r="N23" s="1359">
        <v>873532301</v>
      </c>
      <c r="O23" s="63">
        <v>11</v>
      </c>
    </row>
    <row r="24" spans="1:15" ht="23.1" customHeight="1" x14ac:dyDescent="0.15">
      <c r="A24" s="64">
        <v>12</v>
      </c>
      <c r="B24" s="97" t="s">
        <v>843</v>
      </c>
      <c r="C24" s="1131">
        <v>20297</v>
      </c>
      <c r="D24" s="1130">
        <v>24203</v>
      </c>
      <c r="E24" s="1130">
        <v>241639060</v>
      </c>
      <c r="F24" s="1130">
        <v>631</v>
      </c>
      <c r="G24" s="1130">
        <v>21795</v>
      </c>
      <c r="H24" s="1130">
        <v>14418724</v>
      </c>
      <c r="I24" s="1130">
        <v>34</v>
      </c>
      <c r="J24" s="1130">
        <v>250</v>
      </c>
      <c r="K24" s="1130">
        <v>3631000</v>
      </c>
      <c r="L24" s="1130">
        <v>61662</v>
      </c>
      <c r="M24" s="1130">
        <v>77281</v>
      </c>
      <c r="N24" s="1334">
        <v>1232188990</v>
      </c>
      <c r="O24" s="59">
        <v>12</v>
      </c>
    </row>
    <row r="25" spans="1:15" ht="23.1" customHeight="1" x14ac:dyDescent="0.15">
      <c r="A25" s="64">
        <v>13</v>
      </c>
      <c r="B25" s="97" t="s">
        <v>844</v>
      </c>
      <c r="C25" s="1131">
        <v>5999</v>
      </c>
      <c r="D25" s="1130">
        <v>7215</v>
      </c>
      <c r="E25" s="1130">
        <v>82337420</v>
      </c>
      <c r="F25" s="1130">
        <v>213</v>
      </c>
      <c r="G25" s="1130">
        <v>7042</v>
      </c>
      <c r="H25" s="1130">
        <v>4716916</v>
      </c>
      <c r="I25" s="1130">
        <v>22</v>
      </c>
      <c r="J25" s="1130">
        <v>133</v>
      </c>
      <c r="K25" s="1130">
        <v>1389900</v>
      </c>
      <c r="L25" s="1130">
        <v>20492</v>
      </c>
      <c r="M25" s="1130">
        <v>29069</v>
      </c>
      <c r="N25" s="1334">
        <v>429704596</v>
      </c>
      <c r="O25" s="59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354">
        <v>1730</v>
      </c>
      <c r="D26" s="1021">
        <v>2087</v>
      </c>
      <c r="E26" s="1021">
        <v>19968240</v>
      </c>
      <c r="F26" s="1021">
        <v>101</v>
      </c>
      <c r="G26" s="1021">
        <v>2282</v>
      </c>
      <c r="H26" s="1021">
        <v>1573532</v>
      </c>
      <c r="I26" s="1021">
        <v>0</v>
      </c>
      <c r="J26" s="1021">
        <v>0</v>
      </c>
      <c r="K26" s="1021">
        <v>0</v>
      </c>
      <c r="L26" s="1021">
        <v>10463</v>
      </c>
      <c r="M26" s="1021">
        <v>17564</v>
      </c>
      <c r="N26" s="1361">
        <v>230788384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848</v>
      </c>
      <c r="C27" s="1355">
        <v>3231</v>
      </c>
      <c r="D27" s="1321">
        <v>4030</v>
      </c>
      <c r="E27" s="1321">
        <v>27931140</v>
      </c>
      <c r="F27" s="1321">
        <v>204</v>
      </c>
      <c r="G27" s="1321">
        <v>6578</v>
      </c>
      <c r="H27" s="1321">
        <v>4435224</v>
      </c>
      <c r="I27" s="1321">
        <v>14</v>
      </c>
      <c r="J27" s="1321">
        <v>49</v>
      </c>
      <c r="K27" s="1321">
        <v>512400</v>
      </c>
      <c r="L27" s="1321">
        <v>15752</v>
      </c>
      <c r="M27" s="1321">
        <v>24599</v>
      </c>
      <c r="N27" s="1362">
        <v>361856214</v>
      </c>
      <c r="O27" s="67">
        <v>15</v>
      </c>
    </row>
    <row r="28" spans="1:15" s="103" customFormat="1" ht="23.1" customHeight="1" x14ac:dyDescent="0.15">
      <c r="A28" s="70">
        <v>16</v>
      </c>
      <c r="B28" s="62" t="s">
        <v>850</v>
      </c>
      <c r="C28" s="1357">
        <v>13167</v>
      </c>
      <c r="D28" s="1322">
        <v>15747</v>
      </c>
      <c r="E28" s="1322">
        <v>153687080</v>
      </c>
      <c r="F28" s="1322">
        <v>517</v>
      </c>
      <c r="G28" s="1322">
        <v>22595</v>
      </c>
      <c r="H28" s="1322">
        <v>15099598</v>
      </c>
      <c r="I28" s="1322">
        <v>35</v>
      </c>
      <c r="J28" s="1322">
        <v>302</v>
      </c>
      <c r="K28" s="1322">
        <v>2932500</v>
      </c>
      <c r="L28" s="1322">
        <v>37748</v>
      </c>
      <c r="M28" s="1322">
        <v>47808</v>
      </c>
      <c r="N28" s="1363">
        <v>747483098</v>
      </c>
      <c r="O28" s="71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354">
        <v>36042</v>
      </c>
      <c r="D29" s="1021">
        <v>43441</v>
      </c>
      <c r="E29" s="1021">
        <v>426539480</v>
      </c>
      <c r="F29" s="1021">
        <v>1355</v>
      </c>
      <c r="G29" s="1021">
        <v>51266</v>
      </c>
      <c r="H29" s="1021">
        <v>34457396</v>
      </c>
      <c r="I29" s="1021">
        <v>85</v>
      </c>
      <c r="J29" s="1021">
        <v>751</v>
      </c>
      <c r="K29" s="1021">
        <v>7271700</v>
      </c>
      <c r="L29" s="1021">
        <v>117463</v>
      </c>
      <c r="M29" s="1021">
        <v>156073</v>
      </c>
      <c r="N29" s="1361">
        <v>2407667346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354">
        <v>1223</v>
      </c>
      <c r="D30" s="1021">
        <v>1478</v>
      </c>
      <c r="E30" s="1021">
        <v>14551800</v>
      </c>
      <c r="F30" s="1021">
        <v>50</v>
      </c>
      <c r="G30" s="1021">
        <v>1626</v>
      </c>
      <c r="H30" s="1021">
        <v>1074952</v>
      </c>
      <c r="I30" s="1021">
        <v>0</v>
      </c>
      <c r="J30" s="1021">
        <v>0</v>
      </c>
      <c r="K30" s="1021">
        <v>0</v>
      </c>
      <c r="L30" s="1021">
        <v>4831</v>
      </c>
      <c r="M30" s="1021">
        <v>6574</v>
      </c>
      <c r="N30" s="1361">
        <v>98351472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354">
        <v>23723</v>
      </c>
      <c r="D31" s="1021">
        <v>38789</v>
      </c>
      <c r="E31" s="1021">
        <v>309029030</v>
      </c>
      <c r="F31" s="1021">
        <v>653</v>
      </c>
      <c r="G31" s="1021">
        <v>22590</v>
      </c>
      <c r="H31" s="1021">
        <v>15208760</v>
      </c>
      <c r="I31" s="1021">
        <v>11</v>
      </c>
      <c r="J31" s="1021">
        <v>96</v>
      </c>
      <c r="K31" s="1021">
        <v>970750</v>
      </c>
      <c r="L31" s="1021">
        <v>71743</v>
      </c>
      <c r="M31" s="1021">
        <v>91239</v>
      </c>
      <c r="N31" s="1361">
        <v>1448997060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858</v>
      </c>
      <c r="C32" s="1355">
        <v>15990</v>
      </c>
      <c r="D32" s="1321">
        <v>19484</v>
      </c>
      <c r="E32" s="1321">
        <v>219443640</v>
      </c>
      <c r="F32" s="1321">
        <v>604</v>
      </c>
      <c r="G32" s="1321">
        <v>20532</v>
      </c>
      <c r="H32" s="1321">
        <v>13766366</v>
      </c>
      <c r="I32" s="1321">
        <v>34</v>
      </c>
      <c r="J32" s="1321">
        <v>305</v>
      </c>
      <c r="K32" s="1321">
        <v>3445100</v>
      </c>
      <c r="L32" s="1321">
        <v>50296</v>
      </c>
      <c r="M32" s="1321">
        <v>65433</v>
      </c>
      <c r="N32" s="1362">
        <v>1090862936</v>
      </c>
      <c r="O32" s="67">
        <v>20</v>
      </c>
    </row>
    <row r="33" spans="1:15" s="103" customFormat="1" ht="23.1" customHeight="1" x14ac:dyDescent="0.15">
      <c r="A33" s="72">
        <v>21</v>
      </c>
      <c r="B33" s="62" t="s">
        <v>860</v>
      </c>
      <c r="C33" s="1357">
        <v>12172</v>
      </c>
      <c r="D33" s="1322">
        <v>14739</v>
      </c>
      <c r="E33" s="1322">
        <v>151723630</v>
      </c>
      <c r="F33" s="1322">
        <v>314</v>
      </c>
      <c r="G33" s="1322">
        <v>10144</v>
      </c>
      <c r="H33" s="1322">
        <v>6913836</v>
      </c>
      <c r="I33" s="1322">
        <v>4</v>
      </c>
      <c r="J33" s="1322">
        <v>22</v>
      </c>
      <c r="K33" s="1322">
        <v>293250</v>
      </c>
      <c r="L33" s="1322">
        <v>33868</v>
      </c>
      <c r="M33" s="1322">
        <v>40475</v>
      </c>
      <c r="N33" s="1363">
        <v>646920728</v>
      </c>
      <c r="O33" s="73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354">
        <v>11491</v>
      </c>
      <c r="D34" s="1021">
        <v>13538</v>
      </c>
      <c r="E34" s="1021">
        <v>139456390</v>
      </c>
      <c r="F34" s="1021">
        <v>462</v>
      </c>
      <c r="G34" s="1021">
        <v>17121</v>
      </c>
      <c r="H34" s="1021">
        <v>11754826</v>
      </c>
      <c r="I34" s="1021">
        <v>26</v>
      </c>
      <c r="J34" s="1021">
        <v>237</v>
      </c>
      <c r="K34" s="1021">
        <v>2482650</v>
      </c>
      <c r="L34" s="1021">
        <v>36779</v>
      </c>
      <c r="M34" s="1021">
        <v>49853</v>
      </c>
      <c r="N34" s="1361">
        <v>791801296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354">
        <v>4101</v>
      </c>
      <c r="D35" s="1021">
        <v>4966</v>
      </c>
      <c r="E35" s="1021">
        <v>37844130</v>
      </c>
      <c r="F35" s="1021">
        <v>219</v>
      </c>
      <c r="G35" s="1021">
        <v>8070</v>
      </c>
      <c r="H35" s="1021">
        <v>5302292</v>
      </c>
      <c r="I35" s="1021">
        <v>27</v>
      </c>
      <c r="J35" s="1021">
        <v>96</v>
      </c>
      <c r="K35" s="1021">
        <v>1205700</v>
      </c>
      <c r="L35" s="1021">
        <v>14463</v>
      </c>
      <c r="M35" s="1021">
        <v>20679</v>
      </c>
      <c r="N35" s="1361">
        <v>375258022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354">
        <v>9610</v>
      </c>
      <c r="D36" s="1021">
        <v>12092</v>
      </c>
      <c r="E36" s="1021">
        <v>109497000</v>
      </c>
      <c r="F36" s="1021">
        <v>394</v>
      </c>
      <c r="G36" s="1021">
        <v>14576</v>
      </c>
      <c r="H36" s="1021">
        <v>9756136</v>
      </c>
      <c r="I36" s="1021">
        <v>4</v>
      </c>
      <c r="J36" s="1021">
        <v>25</v>
      </c>
      <c r="K36" s="1021">
        <v>295600</v>
      </c>
      <c r="L36" s="1021">
        <v>31544</v>
      </c>
      <c r="M36" s="1021">
        <v>42523</v>
      </c>
      <c r="N36" s="1361">
        <v>720171820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867</v>
      </c>
      <c r="C37" s="1355">
        <v>9674</v>
      </c>
      <c r="D37" s="1321">
        <v>12058</v>
      </c>
      <c r="E37" s="1321">
        <v>119322930</v>
      </c>
      <c r="F37" s="1321">
        <v>359</v>
      </c>
      <c r="G37" s="1321">
        <v>11892</v>
      </c>
      <c r="H37" s="1321">
        <v>7931432</v>
      </c>
      <c r="I37" s="1321">
        <v>14</v>
      </c>
      <c r="J37" s="1321">
        <v>24</v>
      </c>
      <c r="K37" s="1321">
        <v>313400</v>
      </c>
      <c r="L37" s="1321">
        <v>29111</v>
      </c>
      <c r="M37" s="1321">
        <v>37749</v>
      </c>
      <c r="N37" s="1362">
        <v>685655952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869</v>
      </c>
      <c r="C38" s="1357">
        <v>4719</v>
      </c>
      <c r="D38" s="1322">
        <v>5995</v>
      </c>
      <c r="E38" s="1322">
        <v>56588550</v>
      </c>
      <c r="F38" s="1322">
        <v>132</v>
      </c>
      <c r="G38" s="1322">
        <v>3598</v>
      </c>
      <c r="H38" s="1322">
        <v>2455140</v>
      </c>
      <c r="I38" s="1322">
        <v>0</v>
      </c>
      <c r="J38" s="1322">
        <v>0</v>
      </c>
      <c r="K38" s="1322">
        <v>0</v>
      </c>
      <c r="L38" s="1322">
        <v>13398</v>
      </c>
      <c r="M38" s="1322">
        <v>17166</v>
      </c>
      <c r="N38" s="1363">
        <v>276766680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354">
        <v>10228</v>
      </c>
      <c r="D39" s="1021">
        <v>12756</v>
      </c>
      <c r="E39" s="1021">
        <v>134720150</v>
      </c>
      <c r="F39" s="1021">
        <v>349</v>
      </c>
      <c r="G39" s="1021">
        <v>10449</v>
      </c>
      <c r="H39" s="1021">
        <v>7236824</v>
      </c>
      <c r="I39" s="1021">
        <v>4</v>
      </c>
      <c r="J39" s="1021">
        <v>9</v>
      </c>
      <c r="K39" s="1021">
        <v>115500</v>
      </c>
      <c r="L39" s="1021">
        <v>32016</v>
      </c>
      <c r="M39" s="1021">
        <v>38699</v>
      </c>
      <c r="N39" s="1361">
        <v>671525590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354">
        <v>10835</v>
      </c>
      <c r="D40" s="1021">
        <v>12738</v>
      </c>
      <c r="E40" s="1021">
        <v>126907620</v>
      </c>
      <c r="F40" s="1021">
        <v>331</v>
      </c>
      <c r="G40" s="1021">
        <v>12280</v>
      </c>
      <c r="H40" s="1021">
        <v>8145136</v>
      </c>
      <c r="I40" s="1021">
        <v>41</v>
      </c>
      <c r="J40" s="1021">
        <v>231</v>
      </c>
      <c r="K40" s="1021">
        <v>2534000</v>
      </c>
      <c r="L40" s="1021">
        <v>31920</v>
      </c>
      <c r="M40" s="1021">
        <v>39172</v>
      </c>
      <c r="N40" s="1361">
        <v>614857816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354">
        <v>2895</v>
      </c>
      <c r="D41" s="1021">
        <v>3432</v>
      </c>
      <c r="E41" s="1021">
        <v>32027960</v>
      </c>
      <c r="F41" s="1021">
        <v>93</v>
      </c>
      <c r="G41" s="1021">
        <v>2928</v>
      </c>
      <c r="H41" s="1021">
        <v>1975488</v>
      </c>
      <c r="I41" s="1021">
        <v>0</v>
      </c>
      <c r="J41" s="1021">
        <v>0</v>
      </c>
      <c r="K41" s="1021">
        <v>0</v>
      </c>
      <c r="L41" s="1021">
        <v>8448</v>
      </c>
      <c r="M41" s="1021">
        <v>10388</v>
      </c>
      <c r="N41" s="1361">
        <v>160624458</v>
      </c>
      <c r="O41" s="67">
        <v>31</v>
      </c>
    </row>
    <row r="42" spans="1:15" s="103" customFormat="1" ht="23.1" customHeight="1" x14ac:dyDescent="0.15">
      <c r="A42" s="66">
        <v>32</v>
      </c>
      <c r="B42" s="65" t="s">
        <v>877</v>
      </c>
      <c r="C42" s="1355">
        <v>9720</v>
      </c>
      <c r="D42" s="1321">
        <v>11634</v>
      </c>
      <c r="E42" s="1321">
        <v>125366430</v>
      </c>
      <c r="F42" s="1321">
        <v>366</v>
      </c>
      <c r="G42" s="1321">
        <v>14066</v>
      </c>
      <c r="H42" s="1321">
        <v>9413106</v>
      </c>
      <c r="I42" s="1321">
        <v>23</v>
      </c>
      <c r="J42" s="1321">
        <v>119</v>
      </c>
      <c r="K42" s="1321">
        <v>1348700</v>
      </c>
      <c r="L42" s="1321">
        <v>25972</v>
      </c>
      <c r="M42" s="1321">
        <v>33327</v>
      </c>
      <c r="N42" s="1362">
        <v>620962151</v>
      </c>
      <c r="O42" s="67">
        <v>32</v>
      </c>
    </row>
    <row r="43" spans="1:15" s="103" customFormat="1" ht="23.1" customHeight="1" x14ac:dyDescent="0.15">
      <c r="A43" s="70">
        <v>33</v>
      </c>
      <c r="B43" s="62" t="s">
        <v>879</v>
      </c>
      <c r="C43" s="1357">
        <v>6925</v>
      </c>
      <c r="D43" s="1322">
        <v>8302</v>
      </c>
      <c r="E43" s="1322">
        <v>78534490</v>
      </c>
      <c r="F43" s="1322">
        <v>206</v>
      </c>
      <c r="G43" s="1322">
        <v>7877</v>
      </c>
      <c r="H43" s="1322">
        <v>5154908</v>
      </c>
      <c r="I43" s="1322">
        <v>8</v>
      </c>
      <c r="J43" s="1322">
        <v>66</v>
      </c>
      <c r="K43" s="1322">
        <v>691000</v>
      </c>
      <c r="L43" s="1322">
        <v>19660</v>
      </c>
      <c r="M43" s="1322">
        <v>24466</v>
      </c>
      <c r="N43" s="1363">
        <v>377509058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354">
        <v>3588</v>
      </c>
      <c r="D44" s="1021">
        <v>4329</v>
      </c>
      <c r="E44" s="1021">
        <v>45695960</v>
      </c>
      <c r="F44" s="1021">
        <v>160</v>
      </c>
      <c r="G44" s="1021">
        <v>7190</v>
      </c>
      <c r="H44" s="1021">
        <v>4772494</v>
      </c>
      <c r="I44" s="1021">
        <v>17</v>
      </c>
      <c r="J44" s="1021">
        <v>232</v>
      </c>
      <c r="K44" s="1021">
        <v>3120350</v>
      </c>
      <c r="L44" s="1021">
        <v>11110</v>
      </c>
      <c r="M44" s="1021">
        <v>15698</v>
      </c>
      <c r="N44" s="1361">
        <v>311192564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354">
        <v>9002</v>
      </c>
      <c r="D45" s="1021">
        <v>10808</v>
      </c>
      <c r="E45" s="1021">
        <v>103143960</v>
      </c>
      <c r="F45" s="1021">
        <v>281</v>
      </c>
      <c r="G45" s="1021">
        <v>11498</v>
      </c>
      <c r="H45" s="1021">
        <v>7568506</v>
      </c>
      <c r="I45" s="1021">
        <v>6</v>
      </c>
      <c r="J45" s="1021">
        <v>68</v>
      </c>
      <c r="K45" s="1021">
        <v>901600</v>
      </c>
      <c r="L45" s="1021">
        <v>26987</v>
      </c>
      <c r="M45" s="1021">
        <v>33160</v>
      </c>
      <c r="N45" s="1361">
        <v>491903576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354">
        <v>4929</v>
      </c>
      <c r="D46" s="1021">
        <v>5614</v>
      </c>
      <c r="E46" s="1021">
        <v>47009780</v>
      </c>
      <c r="F46" s="1021">
        <v>159</v>
      </c>
      <c r="G46" s="1021">
        <v>7225</v>
      </c>
      <c r="H46" s="1021">
        <v>4948608</v>
      </c>
      <c r="I46" s="1021">
        <v>9</v>
      </c>
      <c r="J46" s="1021">
        <v>27</v>
      </c>
      <c r="K46" s="1021">
        <v>345250</v>
      </c>
      <c r="L46" s="1021">
        <v>13985</v>
      </c>
      <c r="M46" s="1021">
        <v>17601</v>
      </c>
      <c r="N46" s="1361">
        <v>269497988</v>
      </c>
      <c r="O46" s="67">
        <v>38</v>
      </c>
    </row>
    <row r="47" spans="1:15" s="103" customFormat="1" ht="23.1" customHeight="1" x14ac:dyDescent="0.15">
      <c r="A47" s="66">
        <v>39</v>
      </c>
      <c r="B47" s="76" t="s">
        <v>887</v>
      </c>
      <c r="C47" s="1355">
        <v>1552</v>
      </c>
      <c r="D47" s="1321">
        <v>1981</v>
      </c>
      <c r="E47" s="1321">
        <v>19569600</v>
      </c>
      <c r="F47" s="1321">
        <v>52</v>
      </c>
      <c r="G47" s="1321">
        <v>2640</v>
      </c>
      <c r="H47" s="1321">
        <v>1857662</v>
      </c>
      <c r="I47" s="1321">
        <v>0</v>
      </c>
      <c r="J47" s="1321">
        <v>0</v>
      </c>
      <c r="K47" s="1321">
        <v>0</v>
      </c>
      <c r="L47" s="1321">
        <v>4398</v>
      </c>
      <c r="M47" s="1321">
        <v>6067</v>
      </c>
      <c r="N47" s="1362">
        <v>90606732</v>
      </c>
      <c r="O47" s="67">
        <v>39</v>
      </c>
    </row>
    <row r="48" spans="1:15" s="103" customFormat="1" ht="23.1" customHeight="1" x14ac:dyDescent="0.15">
      <c r="A48" s="70">
        <v>40</v>
      </c>
      <c r="B48" s="65" t="s">
        <v>888</v>
      </c>
      <c r="C48" s="1357">
        <v>1660</v>
      </c>
      <c r="D48" s="1322">
        <v>2059</v>
      </c>
      <c r="E48" s="1322">
        <v>17985100</v>
      </c>
      <c r="F48" s="1322">
        <v>33</v>
      </c>
      <c r="G48" s="1322">
        <v>1673</v>
      </c>
      <c r="H48" s="1322">
        <v>1110576</v>
      </c>
      <c r="I48" s="1322">
        <v>0</v>
      </c>
      <c r="J48" s="1322">
        <v>0</v>
      </c>
      <c r="K48" s="1322">
        <v>0</v>
      </c>
      <c r="L48" s="1322">
        <v>4525</v>
      </c>
      <c r="M48" s="1322">
        <v>5590</v>
      </c>
      <c r="N48" s="1363">
        <v>87749236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354">
        <v>2383</v>
      </c>
      <c r="D49" s="1021">
        <v>2787</v>
      </c>
      <c r="E49" s="1021">
        <v>30949140</v>
      </c>
      <c r="F49" s="1021">
        <v>32</v>
      </c>
      <c r="G49" s="1021">
        <v>1086</v>
      </c>
      <c r="H49" s="1021">
        <v>725637</v>
      </c>
      <c r="I49" s="1021">
        <v>0</v>
      </c>
      <c r="J49" s="1021">
        <v>0</v>
      </c>
      <c r="K49" s="1021">
        <v>0</v>
      </c>
      <c r="L49" s="1021">
        <v>6780</v>
      </c>
      <c r="M49" s="1021">
        <v>7297</v>
      </c>
      <c r="N49" s="1361">
        <v>117327273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354">
        <v>2091</v>
      </c>
      <c r="D50" s="1021">
        <v>2646</v>
      </c>
      <c r="E50" s="1021">
        <v>20750180</v>
      </c>
      <c r="F50" s="1021">
        <v>51</v>
      </c>
      <c r="G50" s="1021">
        <v>1049</v>
      </c>
      <c r="H50" s="1021">
        <v>696112</v>
      </c>
      <c r="I50" s="1021">
        <v>6</v>
      </c>
      <c r="J50" s="1021">
        <v>23</v>
      </c>
      <c r="K50" s="1021">
        <v>269000</v>
      </c>
      <c r="L50" s="1021">
        <v>6402</v>
      </c>
      <c r="M50" s="1021">
        <v>7398</v>
      </c>
      <c r="N50" s="1361">
        <v>91295322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894</v>
      </c>
      <c r="C51" s="1354">
        <v>1554</v>
      </c>
      <c r="D51" s="1021">
        <v>1965</v>
      </c>
      <c r="E51" s="1021">
        <v>21528350</v>
      </c>
      <c r="F51" s="1021">
        <v>23</v>
      </c>
      <c r="G51" s="1021">
        <v>1066</v>
      </c>
      <c r="H51" s="1021">
        <v>723602</v>
      </c>
      <c r="I51" s="1021">
        <v>0</v>
      </c>
      <c r="J51" s="1021">
        <v>0</v>
      </c>
      <c r="K51" s="1021">
        <v>0</v>
      </c>
      <c r="L51" s="1021">
        <v>4113</v>
      </c>
      <c r="M51" s="1021">
        <v>5139</v>
      </c>
      <c r="N51" s="1361">
        <v>76101502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355">
        <v>1649</v>
      </c>
      <c r="D52" s="1321">
        <v>2022</v>
      </c>
      <c r="E52" s="1321">
        <v>18003410</v>
      </c>
      <c r="F52" s="1321">
        <v>34</v>
      </c>
      <c r="G52" s="1321">
        <v>1061</v>
      </c>
      <c r="H52" s="1321">
        <v>712158</v>
      </c>
      <c r="I52" s="1321">
        <v>12</v>
      </c>
      <c r="J52" s="1321">
        <v>93</v>
      </c>
      <c r="K52" s="1321">
        <v>1262500</v>
      </c>
      <c r="L52" s="1321">
        <v>4732</v>
      </c>
      <c r="M52" s="1321">
        <v>5872</v>
      </c>
      <c r="N52" s="1362">
        <v>94358578</v>
      </c>
      <c r="O52" s="77">
        <v>44</v>
      </c>
    </row>
    <row r="53" spans="1:15" s="124" customFormat="1" ht="23.1" customHeight="1" x14ac:dyDescent="0.15">
      <c r="A53" s="78">
        <v>45</v>
      </c>
      <c r="B53" s="65" t="s">
        <v>897</v>
      </c>
      <c r="C53" s="1357">
        <v>6259</v>
      </c>
      <c r="D53" s="1322">
        <v>7501</v>
      </c>
      <c r="E53" s="1322">
        <v>80560490</v>
      </c>
      <c r="F53" s="1322">
        <v>162</v>
      </c>
      <c r="G53" s="1322">
        <v>4072</v>
      </c>
      <c r="H53" s="1322">
        <v>2742986</v>
      </c>
      <c r="I53" s="1322">
        <v>13</v>
      </c>
      <c r="J53" s="1322">
        <v>107</v>
      </c>
      <c r="K53" s="1322">
        <v>1054250</v>
      </c>
      <c r="L53" s="1322">
        <v>18819</v>
      </c>
      <c r="M53" s="1322">
        <v>23070</v>
      </c>
      <c r="N53" s="1363">
        <v>378313516</v>
      </c>
      <c r="O53" s="79">
        <v>45</v>
      </c>
    </row>
    <row r="54" spans="1:15" s="124" customFormat="1" ht="23.1" customHeight="1" x14ac:dyDescent="0.15">
      <c r="A54" s="66">
        <v>46</v>
      </c>
      <c r="B54" s="65" t="s">
        <v>898</v>
      </c>
      <c r="C54" s="1354">
        <v>1402</v>
      </c>
      <c r="D54" s="1021">
        <v>1643</v>
      </c>
      <c r="E54" s="1021">
        <v>18472630</v>
      </c>
      <c r="F54" s="1021">
        <v>51</v>
      </c>
      <c r="G54" s="1021">
        <v>1030</v>
      </c>
      <c r="H54" s="1021">
        <v>1154520</v>
      </c>
      <c r="I54" s="1021">
        <v>11</v>
      </c>
      <c r="J54" s="1021">
        <v>122</v>
      </c>
      <c r="K54" s="1021">
        <v>1043600</v>
      </c>
      <c r="L54" s="1021">
        <v>4107</v>
      </c>
      <c r="M54" s="1021">
        <v>4907</v>
      </c>
      <c r="N54" s="1361">
        <v>96665620</v>
      </c>
      <c r="O54" s="67">
        <v>46</v>
      </c>
    </row>
    <row r="55" spans="1:15" s="124" customFormat="1" ht="23.1" customHeight="1" x14ac:dyDescent="0.15">
      <c r="A55" s="66">
        <v>52</v>
      </c>
      <c r="B55" s="65" t="s">
        <v>899</v>
      </c>
      <c r="C55" s="1354">
        <v>738</v>
      </c>
      <c r="D55" s="1021">
        <v>872</v>
      </c>
      <c r="E55" s="1021">
        <v>8352010</v>
      </c>
      <c r="F55" s="1021">
        <v>38</v>
      </c>
      <c r="G55" s="1021">
        <v>1982</v>
      </c>
      <c r="H55" s="1021">
        <v>1390542</v>
      </c>
      <c r="I55" s="1021">
        <v>12</v>
      </c>
      <c r="J55" s="1021">
        <v>43</v>
      </c>
      <c r="K55" s="1021">
        <v>550900</v>
      </c>
      <c r="L55" s="1021">
        <v>2251</v>
      </c>
      <c r="M55" s="1021">
        <v>3594</v>
      </c>
      <c r="N55" s="1361">
        <v>54506542</v>
      </c>
      <c r="O55" s="67">
        <v>52</v>
      </c>
    </row>
    <row r="56" spans="1:15" s="124" customFormat="1" ht="23.1" customHeight="1" x14ac:dyDescent="0.15">
      <c r="A56" s="66">
        <v>54</v>
      </c>
      <c r="B56" s="65" t="s">
        <v>900</v>
      </c>
      <c r="C56" s="1354">
        <v>818</v>
      </c>
      <c r="D56" s="1021">
        <v>1009</v>
      </c>
      <c r="E56" s="1021">
        <v>8038270</v>
      </c>
      <c r="F56" s="1021">
        <v>47</v>
      </c>
      <c r="G56" s="1021">
        <v>2201</v>
      </c>
      <c r="H56" s="1021">
        <v>1445272</v>
      </c>
      <c r="I56" s="1021">
        <v>0</v>
      </c>
      <c r="J56" s="1021">
        <v>0</v>
      </c>
      <c r="K56" s="1021">
        <v>0</v>
      </c>
      <c r="L56" s="1021">
        <v>2478</v>
      </c>
      <c r="M56" s="1021">
        <v>3623</v>
      </c>
      <c r="N56" s="1361">
        <v>46039382</v>
      </c>
      <c r="O56" s="67">
        <v>54</v>
      </c>
    </row>
    <row r="57" spans="1:15" s="124" customFormat="1" ht="23.1" customHeight="1" thickBot="1" x14ac:dyDescent="0.2">
      <c r="A57" s="81">
        <v>59</v>
      </c>
      <c r="B57" s="82" t="s">
        <v>902</v>
      </c>
      <c r="C57" s="1358">
        <v>642</v>
      </c>
      <c r="D57" s="1326">
        <v>782</v>
      </c>
      <c r="E57" s="1326">
        <v>7730250</v>
      </c>
      <c r="F57" s="1326">
        <v>32</v>
      </c>
      <c r="G57" s="1326">
        <v>777</v>
      </c>
      <c r="H57" s="1326">
        <v>568176</v>
      </c>
      <c r="I57" s="1326">
        <v>0</v>
      </c>
      <c r="J57" s="1326">
        <v>0</v>
      </c>
      <c r="K57" s="1326">
        <v>0</v>
      </c>
      <c r="L57" s="1326">
        <v>3092</v>
      </c>
      <c r="M57" s="1326">
        <v>4350</v>
      </c>
      <c r="N57" s="1364">
        <v>59067968</v>
      </c>
      <c r="O57" s="83">
        <v>59</v>
      </c>
    </row>
    <row r="58" spans="1:15" ht="23.1" customHeight="1" x14ac:dyDescent="0.15">
      <c r="A58" s="61">
        <v>61</v>
      </c>
      <c r="B58" s="96" t="s">
        <v>904</v>
      </c>
      <c r="C58" s="1351">
        <v>838</v>
      </c>
      <c r="D58" s="1320">
        <v>1048</v>
      </c>
      <c r="E58" s="1320">
        <v>9719470</v>
      </c>
      <c r="F58" s="1320">
        <v>63</v>
      </c>
      <c r="G58" s="1320">
        <v>1426</v>
      </c>
      <c r="H58" s="1320">
        <v>951128</v>
      </c>
      <c r="I58" s="1320">
        <v>0</v>
      </c>
      <c r="J58" s="1320">
        <v>0</v>
      </c>
      <c r="K58" s="1320">
        <v>0</v>
      </c>
      <c r="L58" s="1320">
        <v>4727</v>
      </c>
      <c r="M58" s="1320">
        <v>6513</v>
      </c>
      <c r="N58" s="1359">
        <v>107582358</v>
      </c>
      <c r="O58" s="63">
        <v>61</v>
      </c>
    </row>
    <row r="59" spans="1:15" ht="23.1" customHeight="1" x14ac:dyDescent="0.15">
      <c r="A59" s="64">
        <v>66</v>
      </c>
      <c r="B59" s="97" t="s">
        <v>906</v>
      </c>
      <c r="C59" s="1131">
        <v>7635</v>
      </c>
      <c r="D59" s="1130">
        <v>9660</v>
      </c>
      <c r="E59" s="1130">
        <v>87051650</v>
      </c>
      <c r="F59" s="1130">
        <v>239</v>
      </c>
      <c r="G59" s="1130">
        <v>9421</v>
      </c>
      <c r="H59" s="1130">
        <v>6197638</v>
      </c>
      <c r="I59" s="1130">
        <v>22</v>
      </c>
      <c r="J59" s="1130">
        <v>360</v>
      </c>
      <c r="K59" s="1130">
        <v>3180700</v>
      </c>
      <c r="L59" s="1130">
        <v>22363</v>
      </c>
      <c r="M59" s="1130">
        <v>28183</v>
      </c>
      <c r="N59" s="1334">
        <v>394298528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31">
        <v>1042</v>
      </c>
      <c r="D60" s="1130">
        <v>1299</v>
      </c>
      <c r="E60" s="1130">
        <v>13510820</v>
      </c>
      <c r="F60" s="1130">
        <v>59</v>
      </c>
      <c r="G60" s="1130">
        <v>2876</v>
      </c>
      <c r="H60" s="1130">
        <v>1891096</v>
      </c>
      <c r="I60" s="1130">
        <v>0</v>
      </c>
      <c r="J60" s="1130">
        <v>0</v>
      </c>
      <c r="K60" s="1130">
        <v>0</v>
      </c>
      <c r="L60" s="1130">
        <v>3835</v>
      </c>
      <c r="M60" s="1130">
        <v>5947</v>
      </c>
      <c r="N60" s="1334">
        <v>105223396</v>
      </c>
      <c r="O60" s="59">
        <v>67</v>
      </c>
    </row>
    <row r="61" spans="1:15" ht="23.1" customHeight="1" x14ac:dyDescent="0.15">
      <c r="A61" s="64">
        <v>70</v>
      </c>
      <c r="B61" s="97" t="s">
        <v>910</v>
      </c>
      <c r="C61" s="1131">
        <v>484</v>
      </c>
      <c r="D61" s="1130">
        <v>605</v>
      </c>
      <c r="E61" s="1130">
        <v>5392200</v>
      </c>
      <c r="F61" s="1130">
        <v>44</v>
      </c>
      <c r="G61" s="1130">
        <v>1737</v>
      </c>
      <c r="H61" s="1130">
        <v>1130376</v>
      </c>
      <c r="I61" s="1130">
        <v>1</v>
      </c>
      <c r="J61" s="1130">
        <v>2</v>
      </c>
      <c r="K61" s="1130">
        <v>26750</v>
      </c>
      <c r="L61" s="1130">
        <v>2325</v>
      </c>
      <c r="M61" s="1130">
        <v>3590</v>
      </c>
      <c r="N61" s="1334">
        <v>63237976</v>
      </c>
      <c r="O61" s="59">
        <v>70</v>
      </c>
    </row>
    <row r="62" spans="1:15" ht="23.1" customHeight="1" x14ac:dyDescent="0.15">
      <c r="A62" s="64">
        <v>72</v>
      </c>
      <c r="B62" s="97" t="s">
        <v>912</v>
      </c>
      <c r="C62" s="1339">
        <v>7948</v>
      </c>
      <c r="D62" s="1319">
        <v>10074</v>
      </c>
      <c r="E62" s="1319">
        <v>81540060</v>
      </c>
      <c r="F62" s="1319">
        <v>266</v>
      </c>
      <c r="G62" s="1319">
        <v>8712</v>
      </c>
      <c r="H62" s="1319">
        <v>5822054</v>
      </c>
      <c r="I62" s="1319">
        <v>2</v>
      </c>
      <c r="J62" s="1319">
        <v>6</v>
      </c>
      <c r="K62" s="1319">
        <v>91600</v>
      </c>
      <c r="L62" s="1319">
        <v>25495</v>
      </c>
      <c r="M62" s="1319">
        <v>33827</v>
      </c>
      <c r="N62" s="1360">
        <v>545837074</v>
      </c>
      <c r="O62" s="59">
        <v>72</v>
      </c>
    </row>
    <row r="63" spans="1:15" ht="23.1" customHeight="1" x14ac:dyDescent="0.15">
      <c r="A63" s="61">
        <v>74</v>
      </c>
      <c r="B63" s="96" t="s">
        <v>914</v>
      </c>
      <c r="C63" s="1351">
        <v>1326</v>
      </c>
      <c r="D63" s="1320">
        <v>1578</v>
      </c>
      <c r="E63" s="1320">
        <v>15347880</v>
      </c>
      <c r="F63" s="1320">
        <v>24</v>
      </c>
      <c r="G63" s="1320">
        <v>333</v>
      </c>
      <c r="H63" s="1320">
        <v>221052</v>
      </c>
      <c r="I63" s="1320">
        <v>1</v>
      </c>
      <c r="J63" s="1320">
        <v>2</v>
      </c>
      <c r="K63" s="1320">
        <v>26750</v>
      </c>
      <c r="L63" s="1320">
        <v>4267</v>
      </c>
      <c r="M63" s="1320">
        <v>4804</v>
      </c>
      <c r="N63" s="1359">
        <v>72413052</v>
      </c>
      <c r="O63" s="63">
        <v>74</v>
      </c>
    </row>
    <row r="64" spans="1:15" ht="23.1" customHeight="1" x14ac:dyDescent="0.15">
      <c r="A64" s="64">
        <v>81</v>
      </c>
      <c r="B64" s="97" t="s">
        <v>916</v>
      </c>
      <c r="C64" s="1131">
        <v>5380</v>
      </c>
      <c r="D64" s="1130">
        <v>6452</v>
      </c>
      <c r="E64" s="1130">
        <v>66807400</v>
      </c>
      <c r="F64" s="1130">
        <v>195</v>
      </c>
      <c r="G64" s="1130">
        <v>6842</v>
      </c>
      <c r="H64" s="1130">
        <v>4557638</v>
      </c>
      <c r="I64" s="1130">
        <v>0</v>
      </c>
      <c r="J64" s="1130">
        <v>0</v>
      </c>
      <c r="K64" s="1130">
        <v>0</v>
      </c>
      <c r="L64" s="1130">
        <v>16943</v>
      </c>
      <c r="M64" s="1130">
        <v>21061</v>
      </c>
      <c r="N64" s="1334">
        <v>363207148</v>
      </c>
      <c r="O64" s="59">
        <v>81</v>
      </c>
    </row>
    <row r="65" spans="1:15" ht="23.1" customHeight="1" x14ac:dyDescent="0.15">
      <c r="A65" s="64">
        <v>82</v>
      </c>
      <c r="B65" s="97" t="s">
        <v>918</v>
      </c>
      <c r="C65" s="1131">
        <v>6727</v>
      </c>
      <c r="D65" s="1130">
        <v>8267</v>
      </c>
      <c r="E65" s="1130">
        <v>80365505</v>
      </c>
      <c r="F65" s="1130">
        <v>260</v>
      </c>
      <c r="G65" s="1130">
        <v>10298</v>
      </c>
      <c r="H65" s="1130">
        <v>6808522</v>
      </c>
      <c r="I65" s="1130">
        <v>10</v>
      </c>
      <c r="J65" s="1130">
        <v>56</v>
      </c>
      <c r="K65" s="1130">
        <v>609250</v>
      </c>
      <c r="L65" s="1130">
        <v>19989</v>
      </c>
      <c r="M65" s="1130">
        <v>27299</v>
      </c>
      <c r="N65" s="1334">
        <v>422787489</v>
      </c>
      <c r="O65" s="59">
        <v>82</v>
      </c>
    </row>
    <row r="66" spans="1:15" ht="23.1" customHeight="1" x14ac:dyDescent="0.15">
      <c r="A66" s="64">
        <v>83</v>
      </c>
      <c r="B66" s="97" t="s">
        <v>919</v>
      </c>
      <c r="C66" s="1131">
        <v>2579</v>
      </c>
      <c r="D66" s="1130">
        <v>3125</v>
      </c>
      <c r="E66" s="1130">
        <v>31007520</v>
      </c>
      <c r="F66" s="1130">
        <v>80</v>
      </c>
      <c r="G66" s="1130">
        <v>2295</v>
      </c>
      <c r="H66" s="1130">
        <v>1523480</v>
      </c>
      <c r="I66" s="1130">
        <v>0</v>
      </c>
      <c r="J66" s="1130">
        <v>0</v>
      </c>
      <c r="K66" s="1130">
        <v>0</v>
      </c>
      <c r="L66" s="1130">
        <v>8731</v>
      </c>
      <c r="M66" s="1130">
        <v>11947</v>
      </c>
      <c r="N66" s="1334">
        <v>171568085</v>
      </c>
      <c r="O66" s="59">
        <v>83</v>
      </c>
    </row>
    <row r="67" spans="1:15" ht="23.1" customHeight="1" x14ac:dyDescent="0.15">
      <c r="A67" s="64">
        <v>301</v>
      </c>
      <c r="B67" s="97" t="s">
        <v>920</v>
      </c>
      <c r="C67" s="1339" t="s">
        <v>693</v>
      </c>
      <c r="D67" s="1319" t="s">
        <v>693</v>
      </c>
      <c r="E67" s="1319" t="s">
        <v>693</v>
      </c>
      <c r="F67" s="1319" t="s">
        <v>693</v>
      </c>
      <c r="G67" s="1319" t="s">
        <v>693</v>
      </c>
      <c r="H67" s="1319" t="s">
        <v>693</v>
      </c>
      <c r="I67" s="1319" t="s">
        <v>693</v>
      </c>
      <c r="J67" s="1319" t="s">
        <v>693</v>
      </c>
      <c r="K67" s="1319" t="s">
        <v>693</v>
      </c>
      <c r="L67" s="1319" t="s">
        <v>693</v>
      </c>
      <c r="M67" s="1319" t="s">
        <v>693</v>
      </c>
      <c r="N67" s="1360" t="s">
        <v>693</v>
      </c>
      <c r="O67" s="59">
        <v>301</v>
      </c>
    </row>
    <row r="68" spans="1:15" ht="23.1" customHeight="1" x14ac:dyDescent="0.15">
      <c r="A68" s="61">
        <v>302</v>
      </c>
      <c r="B68" s="96" t="s">
        <v>922</v>
      </c>
      <c r="C68" s="1351" t="s">
        <v>693</v>
      </c>
      <c r="D68" s="1320" t="s">
        <v>693</v>
      </c>
      <c r="E68" s="1320" t="s">
        <v>693</v>
      </c>
      <c r="F68" s="1320" t="s">
        <v>693</v>
      </c>
      <c r="G68" s="1320" t="s">
        <v>693</v>
      </c>
      <c r="H68" s="1320" t="s">
        <v>693</v>
      </c>
      <c r="I68" s="1320" t="s">
        <v>693</v>
      </c>
      <c r="J68" s="1320" t="s">
        <v>693</v>
      </c>
      <c r="K68" s="1320" t="s">
        <v>693</v>
      </c>
      <c r="L68" s="1320" t="s">
        <v>693</v>
      </c>
      <c r="M68" s="1320" t="s">
        <v>693</v>
      </c>
      <c r="N68" s="1359" t="s">
        <v>693</v>
      </c>
      <c r="O68" s="63">
        <v>302</v>
      </c>
    </row>
    <row r="69" spans="1:15" ht="23.1" customHeight="1" x14ac:dyDescent="0.15">
      <c r="A69" s="64">
        <v>303</v>
      </c>
      <c r="B69" s="97" t="s">
        <v>924</v>
      </c>
      <c r="C69" s="1131" t="s">
        <v>693</v>
      </c>
      <c r="D69" s="1130" t="s">
        <v>693</v>
      </c>
      <c r="E69" s="1130" t="s">
        <v>693</v>
      </c>
      <c r="F69" s="1130" t="s">
        <v>693</v>
      </c>
      <c r="G69" s="1130" t="s">
        <v>693</v>
      </c>
      <c r="H69" s="1130" t="s">
        <v>693</v>
      </c>
      <c r="I69" s="1130" t="s">
        <v>693</v>
      </c>
      <c r="J69" s="1130" t="s">
        <v>693</v>
      </c>
      <c r="K69" s="1130" t="s">
        <v>693</v>
      </c>
      <c r="L69" s="1130" t="s">
        <v>693</v>
      </c>
      <c r="M69" s="1130" t="s">
        <v>693</v>
      </c>
      <c r="N69" s="1334" t="s">
        <v>693</v>
      </c>
      <c r="O69" s="59">
        <v>303</v>
      </c>
    </row>
    <row r="70" spans="1:15" ht="23.1" customHeight="1" x14ac:dyDescent="0.15">
      <c r="A70" s="64"/>
      <c r="B70" s="97"/>
      <c r="C70" s="1131"/>
      <c r="D70" s="1130"/>
      <c r="E70" s="1130"/>
      <c r="F70" s="1130"/>
      <c r="G70" s="1130"/>
      <c r="H70" s="1130"/>
      <c r="I70" s="1130"/>
      <c r="J70" s="1130"/>
      <c r="K70" s="1130"/>
      <c r="L70" s="1130"/>
      <c r="M70" s="1130"/>
      <c r="N70" s="1334"/>
      <c r="O70" s="59"/>
    </row>
    <row r="71" spans="1:15" s="103" customFormat="1" ht="23.1" customHeight="1" x14ac:dyDescent="0.15">
      <c r="A71" s="66"/>
      <c r="B71" s="65"/>
      <c r="C71" s="1354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361"/>
      <c r="O71" s="67"/>
    </row>
    <row r="72" spans="1:15" s="103" customFormat="1" ht="23.1" customHeight="1" x14ac:dyDescent="0.15">
      <c r="A72" s="66"/>
      <c r="B72" s="65"/>
      <c r="C72" s="1355"/>
      <c r="D72" s="1321"/>
      <c r="E72" s="1321"/>
      <c r="F72" s="1321"/>
      <c r="G72" s="1321"/>
      <c r="H72" s="1321"/>
      <c r="I72" s="1321"/>
      <c r="J72" s="1321"/>
      <c r="K72" s="1321"/>
      <c r="L72" s="1321"/>
      <c r="M72" s="1321"/>
      <c r="N72" s="1362"/>
      <c r="O72" s="67"/>
    </row>
    <row r="73" spans="1:15" s="103" customFormat="1" ht="23.1" customHeight="1" x14ac:dyDescent="0.15">
      <c r="A73" s="70"/>
      <c r="B73" s="62"/>
      <c r="C73" s="1357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63"/>
      <c r="O73" s="71"/>
    </row>
    <row r="74" spans="1:15" s="103" customFormat="1" ht="23.1" customHeight="1" x14ac:dyDescent="0.15">
      <c r="A74" s="66"/>
      <c r="B74" s="65"/>
      <c r="C74" s="1354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361"/>
      <c r="O74" s="67"/>
    </row>
    <row r="75" spans="1:15" s="103" customFormat="1" ht="23.1" customHeight="1" x14ac:dyDescent="0.15">
      <c r="A75" s="66"/>
      <c r="B75" s="65"/>
      <c r="C75" s="1354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361"/>
      <c r="O75" s="67"/>
    </row>
    <row r="76" spans="1:15" s="103" customFormat="1" ht="23.1" customHeight="1" x14ac:dyDescent="0.15">
      <c r="A76" s="66"/>
      <c r="B76" s="65"/>
      <c r="C76" s="1354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361"/>
      <c r="O76" s="67"/>
    </row>
    <row r="77" spans="1:15" s="103" customFormat="1" ht="23.1" customHeight="1" x14ac:dyDescent="0.15">
      <c r="A77" s="66"/>
      <c r="B77" s="65"/>
      <c r="C77" s="1355"/>
      <c r="D77" s="13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62"/>
      <c r="O77" s="67"/>
    </row>
    <row r="78" spans="1:15" s="103" customFormat="1" ht="23.1" customHeight="1" x14ac:dyDescent="0.15">
      <c r="A78" s="72"/>
      <c r="B78" s="62"/>
      <c r="C78" s="1357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63"/>
      <c r="O78" s="73"/>
    </row>
    <row r="79" spans="1:15" s="103" customFormat="1" ht="23.1" customHeight="1" x14ac:dyDescent="0.15">
      <c r="A79" s="66"/>
      <c r="B79" s="65"/>
      <c r="C79" s="1354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361"/>
      <c r="O79" s="67"/>
    </row>
    <row r="80" spans="1:15" s="103" customFormat="1" ht="23.1" customHeight="1" x14ac:dyDescent="0.15">
      <c r="A80" s="66"/>
      <c r="B80" s="65"/>
      <c r="C80" s="1354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361"/>
      <c r="O80" s="67"/>
    </row>
    <row r="81" spans="1:15" s="103" customFormat="1" ht="23.1" customHeight="1" x14ac:dyDescent="0.15">
      <c r="A81" s="66"/>
      <c r="B81" s="65"/>
      <c r="C81" s="1354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361"/>
      <c r="O81" s="67"/>
    </row>
    <row r="82" spans="1:15" s="103" customFormat="1" ht="23.1" customHeight="1" x14ac:dyDescent="0.15">
      <c r="A82" s="66"/>
      <c r="B82" s="65"/>
      <c r="C82" s="1355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62"/>
      <c r="O82" s="67"/>
    </row>
    <row r="83" spans="1:15" s="103" customFormat="1" ht="23.1" customHeight="1" x14ac:dyDescent="0.15">
      <c r="A83" s="70"/>
      <c r="B83" s="62"/>
      <c r="C83" s="1357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63"/>
      <c r="O83" s="71"/>
    </row>
    <row r="84" spans="1:15" s="103" customFormat="1" ht="23.1" customHeight="1" x14ac:dyDescent="0.15">
      <c r="A84" s="66"/>
      <c r="B84" s="65"/>
      <c r="C84" s="1354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361"/>
      <c r="O84" s="67"/>
    </row>
    <row r="85" spans="1:15" s="103" customFormat="1" ht="23.1" customHeight="1" x14ac:dyDescent="0.15">
      <c r="A85" s="66"/>
      <c r="B85" s="65"/>
      <c r="C85" s="1354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361"/>
      <c r="O85" s="67"/>
    </row>
    <row r="86" spans="1:15" s="103" customFormat="1" ht="23.1" customHeight="1" x14ac:dyDescent="0.15">
      <c r="A86" s="66"/>
      <c r="B86" s="65"/>
      <c r="C86" s="1354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361"/>
      <c r="O86" s="67"/>
    </row>
    <row r="87" spans="1:15" s="103" customFormat="1" ht="23.1" customHeight="1" x14ac:dyDescent="0.15">
      <c r="A87" s="66"/>
      <c r="B87" s="65"/>
      <c r="C87" s="1355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62"/>
      <c r="O87" s="67"/>
    </row>
    <row r="88" spans="1:15" s="103" customFormat="1" ht="23.1" customHeight="1" x14ac:dyDescent="0.15">
      <c r="A88" s="70"/>
      <c r="B88" s="62"/>
      <c r="C88" s="1357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63"/>
      <c r="O88" s="71"/>
    </row>
    <row r="89" spans="1:15" s="103" customFormat="1" ht="23.1" customHeight="1" x14ac:dyDescent="0.15">
      <c r="A89" s="66"/>
      <c r="B89" s="65"/>
      <c r="C89" s="1354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361"/>
      <c r="O89" s="67"/>
    </row>
    <row r="90" spans="1:15" s="103" customFormat="1" ht="23.1" customHeight="1" x14ac:dyDescent="0.15">
      <c r="A90" s="66"/>
      <c r="B90" s="65"/>
      <c r="C90" s="1354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361"/>
      <c r="O90" s="67"/>
    </row>
    <row r="91" spans="1:15" s="103" customFormat="1" ht="23.1" customHeight="1" x14ac:dyDescent="0.15">
      <c r="A91" s="66"/>
      <c r="B91" s="65"/>
      <c r="C91" s="1354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361"/>
      <c r="O91" s="67"/>
    </row>
    <row r="92" spans="1:15" s="103" customFormat="1" ht="23.1" customHeight="1" x14ac:dyDescent="0.15">
      <c r="A92" s="66"/>
      <c r="B92" s="76"/>
      <c r="C92" s="1355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62"/>
      <c r="O92" s="67"/>
    </row>
    <row r="93" spans="1:15" s="103" customFormat="1" ht="23.1" customHeight="1" x14ac:dyDescent="0.15">
      <c r="A93" s="70"/>
      <c r="B93" s="65"/>
      <c r="C93" s="1357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63"/>
      <c r="O93" s="71"/>
    </row>
    <row r="94" spans="1:15" s="103" customFormat="1" ht="23.1" customHeight="1" x14ac:dyDescent="0.15">
      <c r="A94" s="66"/>
      <c r="B94" s="65"/>
      <c r="C94" s="1354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361"/>
      <c r="O94" s="67"/>
    </row>
    <row r="95" spans="1:15" s="103" customFormat="1" ht="23.1" customHeight="1" x14ac:dyDescent="0.15">
      <c r="A95" s="66"/>
      <c r="B95" s="65"/>
      <c r="C95" s="1354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361"/>
      <c r="O95" s="67"/>
    </row>
    <row r="96" spans="1:15" s="103" customFormat="1" ht="23.1" customHeight="1" x14ac:dyDescent="0.15">
      <c r="A96" s="66"/>
      <c r="B96" s="65"/>
      <c r="C96" s="1354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361"/>
      <c r="O96" s="67"/>
    </row>
    <row r="97" spans="1:15" s="103" customFormat="1" ht="23.1" customHeight="1" x14ac:dyDescent="0.15">
      <c r="A97" s="75"/>
      <c r="B97" s="76"/>
      <c r="C97" s="1355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62"/>
      <c r="O97" s="77"/>
    </row>
    <row r="98" spans="1:15" s="103" customFormat="1" ht="23.1" customHeight="1" x14ac:dyDescent="0.15">
      <c r="A98" s="70"/>
      <c r="B98" s="65"/>
      <c r="C98" s="1357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63"/>
      <c r="O98" s="71"/>
    </row>
    <row r="99" spans="1:15" s="103" customFormat="1" ht="23.1" customHeight="1" x14ac:dyDescent="0.15">
      <c r="A99" s="66"/>
      <c r="B99" s="65"/>
      <c r="C99" s="1354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361"/>
      <c r="O99" s="67"/>
    </row>
    <row r="100" spans="1:15" s="103" customFormat="1" ht="23.1" customHeight="1" x14ac:dyDescent="0.15">
      <c r="A100" s="66"/>
      <c r="B100" s="65"/>
      <c r="C100" s="1354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361"/>
      <c r="O100" s="67"/>
    </row>
    <row r="101" spans="1:15" s="103" customFormat="1" ht="23.1" customHeight="1" x14ac:dyDescent="0.15">
      <c r="A101" s="66"/>
      <c r="B101" s="65"/>
      <c r="C101" s="1354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361"/>
      <c r="O101" s="67"/>
    </row>
    <row r="102" spans="1:15" s="103" customFormat="1" ht="23.1" customHeight="1" x14ac:dyDescent="0.15">
      <c r="A102" s="75"/>
      <c r="B102" s="76"/>
      <c r="C102" s="1355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62"/>
      <c r="O102" s="77"/>
    </row>
    <row r="103" spans="1:15" s="124" customFormat="1" ht="23.1" customHeight="1" x14ac:dyDescent="0.15">
      <c r="A103" s="78"/>
      <c r="B103" s="65"/>
      <c r="C103" s="1357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63"/>
      <c r="O103" s="79"/>
    </row>
    <row r="104" spans="1:15" s="124" customFormat="1" ht="23.1" customHeight="1" x14ac:dyDescent="0.15">
      <c r="A104" s="66"/>
      <c r="B104" s="65"/>
      <c r="C104" s="1354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361"/>
      <c r="O104" s="67"/>
    </row>
    <row r="105" spans="1:15" s="124" customFormat="1" ht="23.1" customHeight="1" x14ac:dyDescent="0.15">
      <c r="A105" s="66"/>
      <c r="B105" s="65"/>
      <c r="C105" s="1354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361"/>
      <c r="O105" s="67"/>
    </row>
    <row r="106" spans="1:15" s="124" customFormat="1" ht="23.1" customHeight="1" x14ac:dyDescent="0.15">
      <c r="A106" s="66"/>
      <c r="B106" s="65"/>
      <c r="C106" s="1354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361"/>
      <c r="O106" s="67"/>
    </row>
    <row r="107" spans="1:15" s="124" customFormat="1" ht="23.1" customHeight="1" thickBot="1" x14ac:dyDescent="0.2">
      <c r="A107" s="81"/>
      <c r="B107" s="82"/>
      <c r="C107" s="1358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64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84" t="s">
        <v>995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97" t="s">
        <v>510</v>
      </c>
      <c r="S2" s="87"/>
    </row>
    <row r="3" spans="1:19" s="120" customFormat="1" ht="24.95" customHeight="1" x14ac:dyDescent="0.15">
      <c r="A3" s="17" t="s">
        <v>487</v>
      </c>
      <c r="B3" s="18"/>
      <c r="C3" s="2481" t="s">
        <v>226</v>
      </c>
      <c r="D3" s="2482"/>
      <c r="E3" s="2192" t="s">
        <v>227</v>
      </c>
      <c r="F3" s="2422"/>
      <c r="G3" s="2422"/>
      <c r="H3" s="2422"/>
      <c r="I3" s="2422"/>
      <c r="J3" s="2422"/>
      <c r="K3" s="2422"/>
      <c r="L3" s="2422"/>
      <c r="M3" s="2422"/>
      <c r="N3" s="2422"/>
      <c r="O3" s="2422"/>
      <c r="P3" s="2422"/>
      <c r="Q3" s="2422"/>
      <c r="R3" s="2424"/>
      <c r="S3" s="20" t="s">
        <v>487</v>
      </c>
    </row>
    <row r="4" spans="1:19" s="120" customFormat="1" ht="24.95" customHeight="1" x14ac:dyDescent="0.15">
      <c r="A4" s="26" t="s">
        <v>488</v>
      </c>
      <c r="B4" s="27"/>
      <c r="C4" s="500" t="s">
        <v>603</v>
      </c>
      <c r="D4" s="501"/>
      <c r="E4" s="495" t="s">
        <v>594</v>
      </c>
      <c r="F4" s="366"/>
      <c r="G4" s="495" t="s">
        <v>416</v>
      </c>
      <c r="H4" s="366"/>
      <c r="I4" s="495" t="s">
        <v>370</v>
      </c>
      <c r="J4" s="366"/>
      <c r="K4" s="495" t="s">
        <v>228</v>
      </c>
      <c r="L4" s="366"/>
      <c r="M4" s="495" t="s">
        <v>229</v>
      </c>
      <c r="N4" s="366"/>
      <c r="O4" s="495" t="s">
        <v>230</v>
      </c>
      <c r="P4" s="366"/>
      <c r="Q4" s="495" t="s">
        <v>595</v>
      </c>
      <c r="R4" s="366"/>
      <c r="S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489</v>
      </c>
    </row>
    <row r="6" spans="1:19" s="120" customFormat="1" ht="24.95" customHeight="1" x14ac:dyDescent="0.15">
      <c r="A6" s="26" t="s">
        <v>490</v>
      </c>
      <c r="B6" s="27"/>
      <c r="C6" s="24" t="s">
        <v>473</v>
      </c>
      <c r="D6" s="24" t="s">
        <v>481</v>
      </c>
      <c r="E6" s="24" t="s">
        <v>473</v>
      </c>
      <c r="F6" s="24" t="s">
        <v>480</v>
      </c>
      <c r="G6" s="24" t="s">
        <v>473</v>
      </c>
      <c r="H6" s="24" t="s">
        <v>480</v>
      </c>
      <c r="I6" s="24" t="s">
        <v>473</v>
      </c>
      <c r="J6" s="24" t="s">
        <v>480</v>
      </c>
      <c r="K6" s="24" t="s">
        <v>473</v>
      </c>
      <c r="L6" s="24" t="s">
        <v>480</v>
      </c>
      <c r="M6" s="24" t="s">
        <v>473</v>
      </c>
      <c r="N6" s="24" t="s">
        <v>480</v>
      </c>
      <c r="O6" s="24" t="s">
        <v>473</v>
      </c>
      <c r="P6" s="24" t="s">
        <v>480</v>
      </c>
      <c r="Q6" s="24" t="s">
        <v>473</v>
      </c>
      <c r="R6" s="24" t="s">
        <v>480</v>
      </c>
      <c r="S6" s="29" t="s">
        <v>490</v>
      </c>
    </row>
    <row r="7" spans="1:19" s="124" customFormat="1" ht="24.95" customHeight="1" thickBot="1" x14ac:dyDescent="0.2">
      <c r="A7" s="49" t="s">
        <v>491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491</v>
      </c>
    </row>
    <row r="8" spans="1:19" s="120" customFormat="1" ht="30" customHeight="1" x14ac:dyDescent="0.15">
      <c r="A8" s="22"/>
      <c r="B8" s="30" t="s">
        <v>1</v>
      </c>
      <c r="C8" s="1344" t="s">
        <v>693</v>
      </c>
      <c r="D8" s="1344" t="s">
        <v>693</v>
      </c>
      <c r="E8" s="1344" t="s">
        <v>693</v>
      </c>
      <c r="F8" s="1344" t="s">
        <v>693</v>
      </c>
      <c r="G8" s="1344" t="s">
        <v>693</v>
      </c>
      <c r="H8" s="1344" t="s">
        <v>693</v>
      </c>
      <c r="I8" s="1344" t="s">
        <v>693</v>
      </c>
      <c r="J8" s="1344" t="s">
        <v>693</v>
      </c>
      <c r="K8" s="1344" t="s">
        <v>693</v>
      </c>
      <c r="L8" s="1344" t="s">
        <v>693</v>
      </c>
      <c r="M8" s="1344" t="s">
        <v>693</v>
      </c>
      <c r="N8" s="1344" t="s">
        <v>693</v>
      </c>
      <c r="O8" s="1344" t="s">
        <v>693</v>
      </c>
      <c r="P8" s="1344" t="s">
        <v>693</v>
      </c>
      <c r="Q8" s="1344" t="s">
        <v>693</v>
      </c>
      <c r="R8" s="1344" t="s">
        <v>693</v>
      </c>
      <c r="S8" s="29"/>
    </row>
    <row r="9" spans="1:19" s="120" customFormat="1" ht="30" customHeight="1" x14ac:dyDescent="0.15">
      <c r="A9" s="22"/>
      <c r="B9" s="30" t="s">
        <v>817</v>
      </c>
      <c r="C9" s="1130">
        <v>15</v>
      </c>
      <c r="D9" s="1130">
        <v>36650</v>
      </c>
      <c r="E9" s="1130">
        <v>1905</v>
      </c>
      <c r="F9" s="1130">
        <v>16757024</v>
      </c>
      <c r="G9" s="1130">
        <v>658</v>
      </c>
      <c r="H9" s="1130">
        <v>21844439</v>
      </c>
      <c r="I9" s="1130">
        <v>37326</v>
      </c>
      <c r="J9" s="1130">
        <v>324946937</v>
      </c>
      <c r="K9" s="1130">
        <v>1320</v>
      </c>
      <c r="L9" s="1130">
        <v>39381675</v>
      </c>
      <c r="M9" s="1130">
        <v>1297</v>
      </c>
      <c r="N9" s="1130">
        <v>17809435</v>
      </c>
      <c r="O9" s="1130">
        <v>288</v>
      </c>
      <c r="P9" s="1130">
        <v>1430863</v>
      </c>
      <c r="Q9" s="1130">
        <v>42794</v>
      </c>
      <c r="R9" s="1130">
        <v>422170373</v>
      </c>
      <c r="S9" s="29"/>
    </row>
    <row r="10" spans="1:19" s="120" customFormat="1" ht="30" customHeight="1" x14ac:dyDescent="0.15">
      <c r="A10" s="22"/>
      <c r="B10" s="30" t="s">
        <v>818</v>
      </c>
      <c r="C10" s="1344" t="s">
        <v>693</v>
      </c>
      <c r="D10" s="1344" t="s">
        <v>693</v>
      </c>
      <c r="E10" s="1344" t="s">
        <v>693</v>
      </c>
      <c r="F10" s="1344" t="s">
        <v>693</v>
      </c>
      <c r="G10" s="1344" t="s">
        <v>693</v>
      </c>
      <c r="H10" s="1344" t="s">
        <v>693</v>
      </c>
      <c r="I10" s="1344" t="s">
        <v>693</v>
      </c>
      <c r="J10" s="1344" t="s">
        <v>693</v>
      </c>
      <c r="K10" s="1344" t="s">
        <v>693</v>
      </c>
      <c r="L10" s="1344" t="s">
        <v>693</v>
      </c>
      <c r="M10" s="1344" t="s">
        <v>693</v>
      </c>
      <c r="N10" s="1344" t="s">
        <v>693</v>
      </c>
      <c r="O10" s="1344" t="s">
        <v>693</v>
      </c>
      <c r="P10" s="1344" t="s">
        <v>693</v>
      </c>
      <c r="Q10" s="1344" t="s">
        <v>693</v>
      </c>
      <c r="R10" s="1344" t="s">
        <v>693</v>
      </c>
      <c r="S10" s="29"/>
    </row>
    <row r="11" spans="1:19" s="120" customFormat="1" ht="30" customHeight="1" x14ac:dyDescent="0.15">
      <c r="A11" s="22"/>
      <c r="B11" s="30" t="s">
        <v>819</v>
      </c>
      <c r="C11" s="1130">
        <v>12</v>
      </c>
      <c r="D11" s="1130">
        <v>33450</v>
      </c>
      <c r="E11" s="1130">
        <v>1608</v>
      </c>
      <c r="F11" s="1130">
        <v>14463274</v>
      </c>
      <c r="G11" s="1130">
        <v>629</v>
      </c>
      <c r="H11" s="1130">
        <v>20895986</v>
      </c>
      <c r="I11" s="1130">
        <v>35488</v>
      </c>
      <c r="J11" s="1130">
        <v>308699965</v>
      </c>
      <c r="K11" s="1130">
        <v>1279</v>
      </c>
      <c r="L11" s="1130">
        <v>38547910</v>
      </c>
      <c r="M11" s="1130">
        <v>1219</v>
      </c>
      <c r="N11" s="1130">
        <v>16720490</v>
      </c>
      <c r="O11" s="1130">
        <v>284</v>
      </c>
      <c r="P11" s="1130">
        <v>1411442</v>
      </c>
      <c r="Q11" s="1130">
        <v>40507</v>
      </c>
      <c r="R11" s="1130">
        <v>400739067</v>
      </c>
      <c r="S11" s="29"/>
    </row>
    <row r="12" spans="1:19" s="120" customFormat="1" ht="30" customHeight="1" x14ac:dyDescent="0.15">
      <c r="A12" s="121"/>
      <c r="B12" s="148" t="s">
        <v>820</v>
      </c>
      <c r="C12" s="1319">
        <v>3</v>
      </c>
      <c r="D12" s="1319">
        <v>3200</v>
      </c>
      <c r="E12" s="1319">
        <v>297</v>
      </c>
      <c r="F12" s="1319">
        <v>2293750</v>
      </c>
      <c r="G12" s="1319">
        <v>29</v>
      </c>
      <c r="H12" s="1319">
        <v>948453</v>
      </c>
      <c r="I12" s="1319">
        <v>1838</v>
      </c>
      <c r="J12" s="1319">
        <v>16246972</v>
      </c>
      <c r="K12" s="1319">
        <v>41</v>
      </c>
      <c r="L12" s="1319">
        <v>833765</v>
      </c>
      <c r="M12" s="1319">
        <v>78</v>
      </c>
      <c r="N12" s="1319">
        <v>1088945</v>
      </c>
      <c r="O12" s="1319">
        <v>4</v>
      </c>
      <c r="P12" s="1319">
        <v>19421</v>
      </c>
      <c r="Q12" s="1319">
        <v>2287</v>
      </c>
      <c r="R12" s="1319">
        <v>21431306</v>
      </c>
      <c r="S12" s="123"/>
    </row>
    <row r="13" spans="1:19" ht="23.1" customHeight="1" x14ac:dyDescent="0.15">
      <c r="A13" s="61">
        <v>1</v>
      </c>
      <c r="B13" s="96" t="s">
        <v>821</v>
      </c>
      <c r="C13" s="1320">
        <v>10</v>
      </c>
      <c r="D13" s="1320">
        <v>16200</v>
      </c>
      <c r="E13" s="1320">
        <v>64</v>
      </c>
      <c r="F13" s="1320">
        <v>198037</v>
      </c>
      <c r="G13" s="1320">
        <v>47</v>
      </c>
      <c r="H13" s="1320">
        <v>1572708</v>
      </c>
      <c r="I13" s="1320">
        <v>3845</v>
      </c>
      <c r="J13" s="1320">
        <v>33320389</v>
      </c>
      <c r="K13" s="1320">
        <v>213</v>
      </c>
      <c r="L13" s="1320">
        <v>6978720</v>
      </c>
      <c r="M13" s="1320">
        <v>178</v>
      </c>
      <c r="N13" s="1320">
        <v>2118975</v>
      </c>
      <c r="O13" s="1320">
        <v>0</v>
      </c>
      <c r="P13" s="1320">
        <v>0</v>
      </c>
      <c r="Q13" s="1320">
        <v>4347</v>
      </c>
      <c r="R13" s="1320">
        <v>44188829</v>
      </c>
      <c r="S13" s="63">
        <v>1</v>
      </c>
    </row>
    <row r="14" spans="1:19" ht="23.1" customHeight="1" x14ac:dyDescent="0.15">
      <c r="A14" s="64">
        <v>2</v>
      </c>
      <c r="B14" s="97" t="s">
        <v>823</v>
      </c>
      <c r="C14" s="1130">
        <v>0</v>
      </c>
      <c r="D14" s="1130">
        <v>0</v>
      </c>
      <c r="E14" s="1130">
        <v>15</v>
      </c>
      <c r="F14" s="1130">
        <v>46370</v>
      </c>
      <c r="G14" s="1130">
        <v>63</v>
      </c>
      <c r="H14" s="1130">
        <v>965093</v>
      </c>
      <c r="I14" s="1130">
        <v>630</v>
      </c>
      <c r="J14" s="1130">
        <v>6505470</v>
      </c>
      <c r="K14" s="1130">
        <v>0</v>
      </c>
      <c r="L14" s="1130">
        <v>0</v>
      </c>
      <c r="M14" s="1130">
        <v>0</v>
      </c>
      <c r="N14" s="1130">
        <v>0</v>
      </c>
      <c r="O14" s="1130">
        <v>0</v>
      </c>
      <c r="P14" s="1130">
        <v>0</v>
      </c>
      <c r="Q14" s="1130">
        <v>708</v>
      </c>
      <c r="R14" s="1130">
        <v>7516933</v>
      </c>
      <c r="S14" s="59">
        <v>2</v>
      </c>
    </row>
    <row r="15" spans="1:19" ht="23.1" customHeight="1" x14ac:dyDescent="0.15">
      <c r="A15" s="64">
        <v>3</v>
      </c>
      <c r="B15" s="97" t="s">
        <v>825</v>
      </c>
      <c r="C15" s="1130">
        <v>0</v>
      </c>
      <c r="D15" s="1130">
        <v>0</v>
      </c>
      <c r="E15" s="1130">
        <v>74</v>
      </c>
      <c r="F15" s="1130">
        <v>618231</v>
      </c>
      <c r="G15" s="1130">
        <v>28</v>
      </c>
      <c r="H15" s="1130">
        <v>1001880</v>
      </c>
      <c r="I15" s="1130">
        <v>2136</v>
      </c>
      <c r="J15" s="1130">
        <v>21621160</v>
      </c>
      <c r="K15" s="1130">
        <v>97</v>
      </c>
      <c r="L15" s="1130">
        <v>3736500</v>
      </c>
      <c r="M15" s="1130">
        <v>123</v>
      </c>
      <c r="N15" s="1130">
        <v>1238370</v>
      </c>
      <c r="O15" s="1130">
        <v>0</v>
      </c>
      <c r="P15" s="1130">
        <v>0</v>
      </c>
      <c r="Q15" s="1130">
        <v>2458</v>
      </c>
      <c r="R15" s="1130">
        <v>28216141</v>
      </c>
      <c r="S15" s="59">
        <v>3</v>
      </c>
    </row>
    <row r="16" spans="1:19" ht="23.1" customHeight="1" x14ac:dyDescent="0.15">
      <c r="A16" s="64">
        <v>4</v>
      </c>
      <c r="B16" s="97" t="s">
        <v>827</v>
      </c>
      <c r="C16" s="1130">
        <v>0</v>
      </c>
      <c r="D16" s="1130">
        <v>0</v>
      </c>
      <c r="E16" s="1130">
        <v>39</v>
      </c>
      <c r="F16" s="1130">
        <v>347570</v>
      </c>
      <c r="G16" s="1130">
        <v>41</v>
      </c>
      <c r="H16" s="1130">
        <v>1285030</v>
      </c>
      <c r="I16" s="1130">
        <v>3066</v>
      </c>
      <c r="J16" s="1130">
        <v>31152159</v>
      </c>
      <c r="K16" s="1130">
        <v>187</v>
      </c>
      <c r="L16" s="1130">
        <v>4017380</v>
      </c>
      <c r="M16" s="1130">
        <v>103</v>
      </c>
      <c r="N16" s="1130">
        <v>1729150</v>
      </c>
      <c r="O16" s="1130">
        <v>0</v>
      </c>
      <c r="P16" s="1130">
        <v>0</v>
      </c>
      <c r="Q16" s="1130">
        <v>3436</v>
      </c>
      <c r="R16" s="1130">
        <v>38531289</v>
      </c>
      <c r="S16" s="59">
        <v>4</v>
      </c>
    </row>
    <row r="17" spans="1:19" ht="23.1" customHeight="1" x14ac:dyDescent="0.15">
      <c r="A17" s="64">
        <v>5</v>
      </c>
      <c r="B17" s="97" t="s">
        <v>829</v>
      </c>
      <c r="C17" s="1319">
        <v>0</v>
      </c>
      <c r="D17" s="1319">
        <v>0</v>
      </c>
      <c r="E17" s="1319">
        <v>3</v>
      </c>
      <c r="F17" s="1319">
        <v>60720</v>
      </c>
      <c r="G17" s="1319">
        <v>4</v>
      </c>
      <c r="H17" s="1319">
        <v>116029</v>
      </c>
      <c r="I17" s="1319">
        <v>246</v>
      </c>
      <c r="J17" s="1319">
        <v>2613627</v>
      </c>
      <c r="K17" s="1319">
        <v>0</v>
      </c>
      <c r="L17" s="1319">
        <v>0</v>
      </c>
      <c r="M17" s="1319">
        <v>4</v>
      </c>
      <c r="N17" s="1319">
        <v>24400</v>
      </c>
      <c r="O17" s="1319">
        <v>0</v>
      </c>
      <c r="P17" s="1319">
        <v>0</v>
      </c>
      <c r="Q17" s="1319">
        <v>257</v>
      </c>
      <c r="R17" s="1319">
        <v>2814776</v>
      </c>
      <c r="S17" s="59">
        <v>5</v>
      </c>
    </row>
    <row r="18" spans="1:19" ht="23.1" customHeight="1" x14ac:dyDescent="0.15">
      <c r="A18" s="61">
        <v>6</v>
      </c>
      <c r="B18" s="96" t="s">
        <v>831</v>
      </c>
      <c r="C18" s="1320">
        <v>0</v>
      </c>
      <c r="D18" s="1320">
        <v>0</v>
      </c>
      <c r="E18" s="1320">
        <v>11</v>
      </c>
      <c r="F18" s="1320">
        <v>216940</v>
      </c>
      <c r="G18" s="1320">
        <v>10</v>
      </c>
      <c r="H18" s="1320">
        <v>259433</v>
      </c>
      <c r="I18" s="1320">
        <v>527</v>
      </c>
      <c r="J18" s="1320">
        <v>4015899</v>
      </c>
      <c r="K18" s="1320">
        <v>59</v>
      </c>
      <c r="L18" s="1320">
        <v>2081930</v>
      </c>
      <c r="M18" s="1320">
        <v>24</v>
      </c>
      <c r="N18" s="1320">
        <v>112850</v>
      </c>
      <c r="O18" s="1320">
        <v>15</v>
      </c>
      <c r="P18" s="1320">
        <v>0</v>
      </c>
      <c r="Q18" s="1320">
        <v>646</v>
      </c>
      <c r="R18" s="1320">
        <v>6687052</v>
      </c>
      <c r="S18" s="63">
        <v>6</v>
      </c>
    </row>
    <row r="19" spans="1:19" ht="23.1" customHeight="1" x14ac:dyDescent="0.15">
      <c r="A19" s="64">
        <v>7</v>
      </c>
      <c r="B19" s="97" t="s">
        <v>833</v>
      </c>
      <c r="C19" s="1130">
        <v>0</v>
      </c>
      <c r="D19" s="1130">
        <v>0</v>
      </c>
      <c r="E19" s="1130">
        <v>29</v>
      </c>
      <c r="F19" s="1130">
        <v>281155</v>
      </c>
      <c r="G19" s="1130">
        <v>24</v>
      </c>
      <c r="H19" s="1130">
        <v>919502</v>
      </c>
      <c r="I19" s="1130">
        <v>2945</v>
      </c>
      <c r="J19" s="1130">
        <v>23252680</v>
      </c>
      <c r="K19" s="1130">
        <v>132</v>
      </c>
      <c r="L19" s="1130">
        <v>3784515</v>
      </c>
      <c r="M19" s="1130">
        <v>56</v>
      </c>
      <c r="N19" s="1130">
        <v>1136400</v>
      </c>
      <c r="O19" s="1130">
        <v>194</v>
      </c>
      <c r="P19" s="1130">
        <v>0</v>
      </c>
      <c r="Q19" s="1130">
        <v>3380</v>
      </c>
      <c r="R19" s="1130">
        <v>29374252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1130">
        <v>0</v>
      </c>
      <c r="D20" s="1130">
        <v>0</v>
      </c>
      <c r="E20" s="1130">
        <v>7</v>
      </c>
      <c r="F20" s="1130">
        <v>114619</v>
      </c>
      <c r="G20" s="1130">
        <v>28</v>
      </c>
      <c r="H20" s="1130">
        <v>882797</v>
      </c>
      <c r="I20" s="1130">
        <v>1605</v>
      </c>
      <c r="J20" s="1130">
        <v>13809498</v>
      </c>
      <c r="K20" s="1130">
        <v>84</v>
      </c>
      <c r="L20" s="1130">
        <v>2765660</v>
      </c>
      <c r="M20" s="1130">
        <v>19</v>
      </c>
      <c r="N20" s="1130">
        <v>237485</v>
      </c>
      <c r="O20" s="1130">
        <v>0</v>
      </c>
      <c r="P20" s="1130">
        <v>0</v>
      </c>
      <c r="Q20" s="1130">
        <v>1743</v>
      </c>
      <c r="R20" s="1130">
        <v>17810059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837</v>
      </c>
      <c r="C21" s="1021">
        <v>0</v>
      </c>
      <c r="D21" s="1021">
        <v>0</v>
      </c>
      <c r="E21" s="1021">
        <v>634</v>
      </c>
      <c r="F21" s="1021">
        <v>74500</v>
      </c>
      <c r="G21" s="1021">
        <v>9</v>
      </c>
      <c r="H21" s="1021">
        <v>224400</v>
      </c>
      <c r="I21" s="1021">
        <v>695</v>
      </c>
      <c r="J21" s="1021">
        <v>5847505</v>
      </c>
      <c r="K21" s="1021">
        <v>0</v>
      </c>
      <c r="L21" s="1021">
        <v>0</v>
      </c>
      <c r="M21" s="1021">
        <v>0</v>
      </c>
      <c r="N21" s="1021">
        <v>0</v>
      </c>
      <c r="O21" s="1021">
        <v>0</v>
      </c>
      <c r="P21" s="1021">
        <v>0</v>
      </c>
      <c r="Q21" s="1021">
        <v>1338</v>
      </c>
      <c r="R21" s="1021">
        <v>6146405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839</v>
      </c>
      <c r="C22" s="1321">
        <v>0</v>
      </c>
      <c r="D22" s="1321">
        <v>0</v>
      </c>
      <c r="E22" s="1321">
        <v>6</v>
      </c>
      <c r="F22" s="1321">
        <v>25810</v>
      </c>
      <c r="G22" s="1321">
        <v>8</v>
      </c>
      <c r="H22" s="1321">
        <v>309083</v>
      </c>
      <c r="I22" s="1321">
        <v>719</v>
      </c>
      <c r="J22" s="1321">
        <v>6505664</v>
      </c>
      <c r="K22" s="1321">
        <v>0</v>
      </c>
      <c r="L22" s="1321">
        <v>0</v>
      </c>
      <c r="M22" s="1321">
        <v>29</v>
      </c>
      <c r="N22" s="1321">
        <v>274185</v>
      </c>
      <c r="O22" s="1321">
        <v>0</v>
      </c>
      <c r="P22" s="1321">
        <v>0</v>
      </c>
      <c r="Q22" s="1321">
        <v>762</v>
      </c>
      <c r="R22" s="1321">
        <v>7114742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841</v>
      </c>
      <c r="C23" s="1322">
        <v>0</v>
      </c>
      <c r="D23" s="1322">
        <v>0</v>
      </c>
      <c r="E23" s="1322">
        <v>15</v>
      </c>
      <c r="F23" s="1322">
        <v>1217295</v>
      </c>
      <c r="G23" s="1322">
        <v>18</v>
      </c>
      <c r="H23" s="1322">
        <v>509129</v>
      </c>
      <c r="I23" s="1322">
        <v>877</v>
      </c>
      <c r="J23" s="1322">
        <v>7090908</v>
      </c>
      <c r="K23" s="1322">
        <v>18</v>
      </c>
      <c r="L23" s="1322">
        <v>373930</v>
      </c>
      <c r="M23" s="1322">
        <v>1</v>
      </c>
      <c r="N23" s="1322">
        <v>2980</v>
      </c>
      <c r="O23" s="1322">
        <v>0</v>
      </c>
      <c r="P23" s="1322">
        <v>0</v>
      </c>
      <c r="Q23" s="1322">
        <v>929</v>
      </c>
      <c r="R23" s="1322">
        <v>9194242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843</v>
      </c>
      <c r="C24" s="1021">
        <v>0</v>
      </c>
      <c r="D24" s="1021">
        <v>0</v>
      </c>
      <c r="E24" s="1021">
        <v>52</v>
      </c>
      <c r="F24" s="1021">
        <v>623475</v>
      </c>
      <c r="G24" s="1021">
        <v>25</v>
      </c>
      <c r="H24" s="1021">
        <v>816236</v>
      </c>
      <c r="I24" s="1021">
        <v>2036</v>
      </c>
      <c r="J24" s="1021">
        <v>14650567</v>
      </c>
      <c r="K24" s="1021">
        <v>35</v>
      </c>
      <c r="L24" s="1021">
        <v>1186470</v>
      </c>
      <c r="M24" s="1021">
        <v>86</v>
      </c>
      <c r="N24" s="1021">
        <v>390530</v>
      </c>
      <c r="O24" s="1021">
        <v>0</v>
      </c>
      <c r="P24" s="1021">
        <v>0</v>
      </c>
      <c r="Q24" s="1021">
        <v>2234</v>
      </c>
      <c r="R24" s="1021">
        <v>17667278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844</v>
      </c>
      <c r="C25" s="1021">
        <v>0</v>
      </c>
      <c r="D25" s="1021">
        <v>0</v>
      </c>
      <c r="E25" s="1021">
        <v>27</v>
      </c>
      <c r="F25" s="1021">
        <v>344720</v>
      </c>
      <c r="G25" s="1021">
        <v>1</v>
      </c>
      <c r="H25" s="1021">
        <v>18900</v>
      </c>
      <c r="I25" s="1021">
        <v>237</v>
      </c>
      <c r="J25" s="1021">
        <v>2451146</v>
      </c>
      <c r="K25" s="1021">
        <v>6</v>
      </c>
      <c r="L25" s="1021">
        <v>197720</v>
      </c>
      <c r="M25" s="1021">
        <v>0</v>
      </c>
      <c r="N25" s="1021">
        <v>0</v>
      </c>
      <c r="O25" s="1021">
        <v>0</v>
      </c>
      <c r="P25" s="1021">
        <v>0</v>
      </c>
      <c r="Q25" s="1021">
        <v>271</v>
      </c>
      <c r="R25" s="1021">
        <v>3012486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846</v>
      </c>
      <c r="C26" s="1021">
        <v>0</v>
      </c>
      <c r="D26" s="1021">
        <v>0</v>
      </c>
      <c r="E26" s="1021">
        <v>0</v>
      </c>
      <c r="F26" s="1021">
        <v>0</v>
      </c>
      <c r="G26" s="1021">
        <v>22</v>
      </c>
      <c r="H26" s="1021">
        <v>346836</v>
      </c>
      <c r="I26" s="1021">
        <v>215</v>
      </c>
      <c r="J26" s="1021">
        <v>2589838</v>
      </c>
      <c r="K26" s="1021">
        <v>0</v>
      </c>
      <c r="L26" s="1021">
        <v>0</v>
      </c>
      <c r="M26" s="1021">
        <v>0</v>
      </c>
      <c r="N26" s="1021">
        <v>0</v>
      </c>
      <c r="O26" s="1021">
        <v>0</v>
      </c>
      <c r="P26" s="1021">
        <v>0</v>
      </c>
      <c r="Q26" s="1021">
        <v>237</v>
      </c>
      <c r="R26" s="1021">
        <v>2936674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848</v>
      </c>
      <c r="C27" s="1321">
        <v>0</v>
      </c>
      <c r="D27" s="1321">
        <v>0</v>
      </c>
      <c r="E27" s="1321">
        <v>33</v>
      </c>
      <c r="F27" s="1321">
        <v>180340</v>
      </c>
      <c r="G27" s="1321">
        <v>6</v>
      </c>
      <c r="H27" s="1321">
        <v>295233</v>
      </c>
      <c r="I27" s="1321">
        <v>521</v>
      </c>
      <c r="J27" s="1321">
        <v>5389503</v>
      </c>
      <c r="K27" s="1321">
        <v>0</v>
      </c>
      <c r="L27" s="1321">
        <v>0</v>
      </c>
      <c r="M27" s="1321">
        <v>0</v>
      </c>
      <c r="N27" s="1321">
        <v>0</v>
      </c>
      <c r="O27" s="1321">
        <v>0</v>
      </c>
      <c r="P27" s="1321">
        <v>0</v>
      </c>
      <c r="Q27" s="1321">
        <v>560</v>
      </c>
      <c r="R27" s="1321">
        <v>5865076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850</v>
      </c>
      <c r="C28" s="1322">
        <v>1</v>
      </c>
      <c r="D28" s="1322">
        <v>14100</v>
      </c>
      <c r="E28" s="1322">
        <v>164</v>
      </c>
      <c r="F28" s="1322">
        <v>823130</v>
      </c>
      <c r="G28" s="1322">
        <v>19</v>
      </c>
      <c r="H28" s="1322">
        <v>934116</v>
      </c>
      <c r="I28" s="1322">
        <v>1116</v>
      </c>
      <c r="J28" s="1322">
        <v>9392269</v>
      </c>
      <c r="K28" s="1322">
        <v>35</v>
      </c>
      <c r="L28" s="1322">
        <v>868720</v>
      </c>
      <c r="M28" s="1322">
        <v>43</v>
      </c>
      <c r="N28" s="1322">
        <v>710295</v>
      </c>
      <c r="O28" s="1322">
        <v>0</v>
      </c>
      <c r="P28" s="1322">
        <v>0</v>
      </c>
      <c r="Q28" s="1322">
        <v>1377</v>
      </c>
      <c r="R28" s="1322">
        <v>12728530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852</v>
      </c>
      <c r="C29" s="1021">
        <v>1</v>
      </c>
      <c r="D29" s="1021">
        <v>3150</v>
      </c>
      <c r="E29" s="1021">
        <v>64</v>
      </c>
      <c r="F29" s="1021">
        <v>709597</v>
      </c>
      <c r="G29" s="1021">
        <v>49</v>
      </c>
      <c r="H29" s="1021">
        <v>2126448</v>
      </c>
      <c r="I29" s="1021">
        <v>3358</v>
      </c>
      <c r="J29" s="1021">
        <v>29177011</v>
      </c>
      <c r="K29" s="1021">
        <v>95</v>
      </c>
      <c r="L29" s="1021">
        <v>4437040</v>
      </c>
      <c r="M29" s="1021">
        <v>89</v>
      </c>
      <c r="N29" s="1021">
        <v>1016425</v>
      </c>
      <c r="O29" s="1021">
        <v>0</v>
      </c>
      <c r="P29" s="1021">
        <v>0</v>
      </c>
      <c r="Q29" s="1021">
        <v>3655</v>
      </c>
      <c r="R29" s="1021">
        <v>37466521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854</v>
      </c>
      <c r="C30" s="1021">
        <v>0</v>
      </c>
      <c r="D30" s="1021">
        <v>0</v>
      </c>
      <c r="E30" s="1021">
        <v>0</v>
      </c>
      <c r="F30" s="1021">
        <v>0</v>
      </c>
      <c r="G30" s="1021">
        <v>0</v>
      </c>
      <c r="H30" s="1021">
        <v>0</v>
      </c>
      <c r="I30" s="1021">
        <v>53</v>
      </c>
      <c r="J30" s="1021">
        <v>667530</v>
      </c>
      <c r="K30" s="1021">
        <v>0</v>
      </c>
      <c r="L30" s="1021">
        <v>0</v>
      </c>
      <c r="M30" s="1021">
        <v>8</v>
      </c>
      <c r="N30" s="1021">
        <v>38055</v>
      </c>
      <c r="O30" s="1021">
        <v>0</v>
      </c>
      <c r="P30" s="1021">
        <v>0</v>
      </c>
      <c r="Q30" s="1021">
        <v>61</v>
      </c>
      <c r="R30" s="1021">
        <v>705585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856</v>
      </c>
      <c r="C31" s="1021">
        <v>0</v>
      </c>
      <c r="D31" s="1021">
        <v>0</v>
      </c>
      <c r="E31" s="1021">
        <v>41</v>
      </c>
      <c r="F31" s="1021">
        <v>2028216</v>
      </c>
      <c r="G31" s="1021">
        <v>22</v>
      </c>
      <c r="H31" s="1021">
        <v>597466</v>
      </c>
      <c r="I31" s="1021">
        <v>872</v>
      </c>
      <c r="J31" s="1021">
        <v>6781830</v>
      </c>
      <c r="K31" s="1021">
        <v>28</v>
      </c>
      <c r="L31" s="1021">
        <v>902650</v>
      </c>
      <c r="M31" s="1021">
        <v>49</v>
      </c>
      <c r="N31" s="1021">
        <v>1805305</v>
      </c>
      <c r="O31" s="1021">
        <v>0</v>
      </c>
      <c r="P31" s="1021">
        <v>0</v>
      </c>
      <c r="Q31" s="1021">
        <v>1012</v>
      </c>
      <c r="R31" s="1021">
        <v>12115467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858</v>
      </c>
      <c r="C32" s="1321">
        <v>0</v>
      </c>
      <c r="D32" s="1321">
        <v>0</v>
      </c>
      <c r="E32" s="1321">
        <v>26</v>
      </c>
      <c r="F32" s="1321">
        <v>333640</v>
      </c>
      <c r="G32" s="1321">
        <v>14</v>
      </c>
      <c r="H32" s="1321">
        <v>522595</v>
      </c>
      <c r="I32" s="1321">
        <v>1227</v>
      </c>
      <c r="J32" s="1321">
        <v>11893455</v>
      </c>
      <c r="K32" s="1321">
        <v>57</v>
      </c>
      <c r="L32" s="1321">
        <v>1525740</v>
      </c>
      <c r="M32" s="1321">
        <v>26</v>
      </c>
      <c r="N32" s="1321">
        <v>279720</v>
      </c>
      <c r="O32" s="1321">
        <v>49</v>
      </c>
      <c r="P32" s="1321">
        <v>1334568</v>
      </c>
      <c r="Q32" s="1321">
        <v>1399</v>
      </c>
      <c r="R32" s="1321">
        <v>15889718</v>
      </c>
      <c r="S32" s="67">
        <v>20</v>
      </c>
    </row>
    <row r="33" spans="1:19" s="103" customFormat="1" ht="23.1" customHeight="1" x14ac:dyDescent="0.15">
      <c r="A33" s="72">
        <v>21</v>
      </c>
      <c r="B33" s="62" t="s">
        <v>860</v>
      </c>
      <c r="C33" s="1322">
        <v>0</v>
      </c>
      <c r="D33" s="1322">
        <v>0</v>
      </c>
      <c r="E33" s="1322">
        <v>33</v>
      </c>
      <c r="F33" s="1322">
        <v>421857</v>
      </c>
      <c r="G33" s="1322">
        <v>12</v>
      </c>
      <c r="H33" s="1322">
        <v>270466</v>
      </c>
      <c r="I33" s="1322">
        <v>905</v>
      </c>
      <c r="J33" s="1322">
        <v>7903805</v>
      </c>
      <c r="K33" s="1322">
        <v>6</v>
      </c>
      <c r="L33" s="1322">
        <v>164320</v>
      </c>
      <c r="M33" s="1322">
        <v>96</v>
      </c>
      <c r="N33" s="1322">
        <v>1265640</v>
      </c>
      <c r="O33" s="1322">
        <v>0</v>
      </c>
      <c r="P33" s="1322">
        <v>0</v>
      </c>
      <c r="Q33" s="1322">
        <v>1052</v>
      </c>
      <c r="R33" s="1322">
        <v>10026088</v>
      </c>
      <c r="S33" s="73">
        <v>21</v>
      </c>
    </row>
    <row r="34" spans="1:19" s="103" customFormat="1" ht="23.1" customHeight="1" x14ac:dyDescent="0.15">
      <c r="A34" s="66">
        <v>22</v>
      </c>
      <c r="B34" s="65" t="s">
        <v>862</v>
      </c>
      <c r="C34" s="1021">
        <v>0</v>
      </c>
      <c r="D34" s="1021">
        <v>0</v>
      </c>
      <c r="E34" s="1021">
        <v>3</v>
      </c>
      <c r="F34" s="1021">
        <v>81670</v>
      </c>
      <c r="G34" s="1021">
        <v>20</v>
      </c>
      <c r="H34" s="1021">
        <v>602011</v>
      </c>
      <c r="I34" s="1021">
        <v>931</v>
      </c>
      <c r="J34" s="1021">
        <v>7393761</v>
      </c>
      <c r="K34" s="1021">
        <v>25</v>
      </c>
      <c r="L34" s="1021">
        <v>466890</v>
      </c>
      <c r="M34" s="1021">
        <v>10</v>
      </c>
      <c r="N34" s="1021">
        <v>75975</v>
      </c>
      <c r="O34" s="1021">
        <v>9</v>
      </c>
      <c r="P34" s="1021">
        <v>0</v>
      </c>
      <c r="Q34" s="1021">
        <v>998</v>
      </c>
      <c r="R34" s="1021">
        <v>8620307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863</v>
      </c>
      <c r="C35" s="1021">
        <v>0</v>
      </c>
      <c r="D35" s="1021">
        <v>0</v>
      </c>
      <c r="E35" s="1021">
        <v>1</v>
      </c>
      <c r="F35" s="1021">
        <v>1110</v>
      </c>
      <c r="G35" s="1021">
        <v>5</v>
      </c>
      <c r="H35" s="1021">
        <v>594103</v>
      </c>
      <c r="I35" s="1021">
        <v>226</v>
      </c>
      <c r="J35" s="1021">
        <v>2043477</v>
      </c>
      <c r="K35" s="1021">
        <v>0</v>
      </c>
      <c r="L35" s="1021">
        <v>0</v>
      </c>
      <c r="M35" s="1021">
        <v>19</v>
      </c>
      <c r="N35" s="1021">
        <v>92855</v>
      </c>
      <c r="O35" s="1021">
        <v>0</v>
      </c>
      <c r="P35" s="1021">
        <v>0</v>
      </c>
      <c r="Q35" s="1021">
        <v>251</v>
      </c>
      <c r="R35" s="1021">
        <v>2731545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865</v>
      </c>
      <c r="C36" s="1021">
        <v>0</v>
      </c>
      <c r="D36" s="1021">
        <v>0</v>
      </c>
      <c r="E36" s="1021">
        <v>9</v>
      </c>
      <c r="F36" s="1021">
        <v>173160</v>
      </c>
      <c r="G36" s="1021">
        <v>26</v>
      </c>
      <c r="H36" s="1021">
        <v>1001964</v>
      </c>
      <c r="I36" s="1021">
        <v>1007</v>
      </c>
      <c r="J36" s="1021">
        <v>7158589</v>
      </c>
      <c r="K36" s="1021">
        <v>57</v>
      </c>
      <c r="L36" s="1021">
        <v>1629900</v>
      </c>
      <c r="M36" s="1021">
        <v>17</v>
      </c>
      <c r="N36" s="1021">
        <v>201090</v>
      </c>
      <c r="O36" s="1021">
        <v>0</v>
      </c>
      <c r="P36" s="1021">
        <v>0</v>
      </c>
      <c r="Q36" s="1021">
        <v>1116</v>
      </c>
      <c r="R36" s="1021">
        <v>10164703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867</v>
      </c>
      <c r="C37" s="1321">
        <v>0</v>
      </c>
      <c r="D37" s="1321">
        <v>0</v>
      </c>
      <c r="E37" s="1321">
        <v>9</v>
      </c>
      <c r="F37" s="1321">
        <v>346820</v>
      </c>
      <c r="G37" s="1321">
        <v>20</v>
      </c>
      <c r="H37" s="1321">
        <v>956804</v>
      </c>
      <c r="I37" s="1321">
        <v>358</v>
      </c>
      <c r="J37" s="1321">
        <v>3019752</v>
      </c>
      <c r="K37" s="1321">
        <v>50</v>
      </c>
      <c r="L37" s="1321">
        <v>1451540</v>
      </c>
      <c r="M37" s="1321">
        <v>61</v>
      </c>
      <c r="N37" s="1321">
        <v>849215</v>
      </c>
      <c r="O37" s="1321">
        <v>1</v>
      </c>
      <c r="P37" s="1321">
        <v>29000</v>
      </c>
      <c r="Q37" s="1321">
        <v>499</v>
      </c>
      <c r="R37" s="1321">
        <v>6653131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869</v>
      </c>
      <c r="C38" s="1322">
        <v>0</v>
      </c>
      <c r="D38" s="1322">
        <v>0</v>
      </c>
      <c r="E38" s="1322">
        <v>0</v>
      </c>
      <c r="F38" s="1322">
        <v>0</v>
      </c>
      <c r="G38" s="1322">
        <v>9</v>
      </c>
      <c r="H38" s="1322">
        <v>287106</v>
      </c>
      <c r="I38" s="1322">
        <v>174</v>
      </c>
      <c r="J38" s="1322">
        <v>1200292</v>
      </c>
      <c r="K38" s="1322">
        <v>0</v>
      </c>
      <c r="L38" s="1322">
        <v>0</v>
      </c>
      <c r="M38" s="1322">
        <v>16</v>
      </c>
      <c r="N38" s="1322">
        <v>120100</v>
      </c>
      <c r="O38" s="1322">
        <v>0</v>
      </c>
      <c r="P38" s="1322">
        <v>0</v>
      </c>
      <c r="Q38" s="1322">
        <v>199</v>
      </c>
      <c r="R38" s="1322">
        <v>1607498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871</v>
      </c>
      <c r="C39" s="1021">
        <v>0</v>
      </c>
      <c r="D39" s="1021">
        <v>0</v>
      </c>
      <c r="E39" s="1021">
        <v>90</v>
      </c>
      <c r="F39" s="1021">
        <v>241751</v>
      </c>
      <c r="G39" s="1021">
        <v>9</v>
      </c>
      <c r="H39" s="1021">
        <v>358258</v>
      </c>
      <c r="I39" s="1021">
        <v>836</v>
      </c>
      <c r="J39" s="1021">
        <v>6595008</v>
      </c>
      <c r="K39" s="1021">
        <v>23</v>
      </c>
      <c r="L39" s="1021">
        <v>625540</v>
      </c>
      <c r="M39" s="1021">
        <v>38</v>
      </c>
      <c r="N39" s="1021">
        <v>339865</v>
      </c>
      <c r="O39" s="1021">
        <v>0</v>
      </c>
      <c r="P39" s="1021">
        <v>0</v>
      </c>
      <c r="Q39" s="1021">
        <v>996</v>
      </c>
      <c r="R39" s="1021">
        <v>8160422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873</v>
      </c>
      <c r="C40" s="1021">
        <v>0</v>
      </c>
      <c r="D40" s="1021">
        <v>0</v>
      </c>
      <c r="E40" s="1021">
        <v>8</v>
      </c>
      <c r="F40" s="1021">
        <v>543250</v>
      </c>
      <c r="G40" s="1021">
        <v>7</v>
      </c>
      <c r="H40" s="1021">
        <v>256938</v>
      </c>
      <c r="I40" s="1021">
        <v>732</v>
      </c>
      <c r="J40" s="1021">
        <v>6194688</v>
      </c>
      <c r="K40" s="1021">
        <v>14</v>
      </c>
      <c r="L40" s="1021">
        <v>189860</v>
      </c>
      <c r="M40" s="1021">
        <v>45</v>
      </c>
      <c r="N40" s="1021">
        <v>852640</v>
      </c>
      <c r="O40" s="1021">
        <v>0</v>
      </c>
      <c r="P40" s="1021">
        <v>0</v>
      </c>
      <c r="Q40" s="1021">
        <v>806</v>
      </c>
      <c r="R40" s="1021">
        <v>8037376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875</v>
      </c>
      <c r="C41" s="1021">
        <v>0</v>
      </c>
      <c r="D41" s="1021">
        <v>0</v>
      </c>
      <c r="E41" s="1021">
        <v>0</v>
      </c>
      <c r="F41" s="1021">
        <v>0</v>
      </c>
      <c r="G41" s="1021">
        <v>2</v>
      </c>
      <c r="H41" s="1021">
        <v>37803</v>
      </c>
      <c r="I41" s="1021">
        <v>162</v>
      </c>
      <c r="J41" s="1021">
        <v>1467051</v>
      </c>
      <c r="K41" s="1021">
        <v>19</v>
      </c>
      <c r="L41" s="1021">
        <v>443140</v>
      </c>
      <c r="M41" s="1021">
        <v>0</v>
      </c>
      <c r="N41" s="1021">
        <v>0</v>
      </c>
      <c r="O41" s="1021">
        <v>0</v>
      </c>
      <c r="P41" s="1021">
        <v>0</v>
      </c>
      <c r="Q41" s="1021">
        <v>183</v>
      </c>
      <c r="R41" s="1021">
        <v>1947994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877</v>
      </c>
      <c r="C42" s="1321">
        <v>0</v>
      </c>
      <c r="D42" s="1321">
        <v>0</v>
      </c>
      <c r="E42" s="1321">
        <v>11</v>
      </c>
      <c r="F42" s="1321">
        <v>1482604</v>
      </c>
      <c r="G42" s="1321">
        <v>30</v>
      </c>
      <c r="H42" s="1321">
        <v>470111</v>
      </c>
      <c r="I42" s="1321">
        <v>496</v>
      </c>
      <c r="J42" s="1321">
        <v>4127975</v>
      </c>
      <c r="K42" s="1321">
        <v>0</v>
      </c>
      <c r="L42" s="1321">
        <v>0</v>
      </c>
      <c r="M42" s="1321">
        <v>1</v>
      </c>
      <c r="N42" s="1321">
        <v>2980</v>
      </c>
      <c r="O42" s="1321">
        <v>0</v>
      </c>
      <c r="P42" s="1321">
        <v>0</v>
      </c>
      <c r="Q42" s="1321">
        <v>538</v>
      </c>
      <c r="R42" s="1321">
        <v>6083670</v>
      </c>
      <c r="S42" s="67">
        <v>32</v>
      </c>
    </row>
    <row r="43" spans="1:19" s="103" customFormat="1" ht="23.1" customHeight="1" x14ac:dyDescent="0.15">
      <c r="A43" s="70">
        <v>33</v>
      </c>
      <c r="B43" s="62" t="s">
        <v>879</v>
      </c>
      <c r="C43" s="1322">
        <v>0</v>
      </c>
      <c r="D43" s="1322">
        <v>0</v>
      </c>
      <c r="E43" s="1322">
        <v>23</v>
      </c>
      <c r="F43" s="1322">
        <v>160170</v>
      </c>
      <c r="G43" s="1322">
        <v>7</v>
      </c>
      <c r="H43" s="1322">
        <v>170553</v>
      </c>
      <c r="I43" s="1322">
        <v>518</v>
      </c>
      <c r="J43" s="1322">
        <v>3792558</v>
      </c>
      <c r="K43" s="1322">
        <v>12</v>
      </c>
      <c r="L43" s="1322">
        <v>285245</v>
      </c>
      <c r="M43" s="1322">
        <v>12</v>
      </c>
      <c r="N43" s="1322">
        <v>357420</v>
      </c>
      <c r="O43" s="1322">
        <v>0</v>
      </c>
      <c r="P43" s="1322">
        <v>0</v>
      </c>
      <c r="Q43" s="1322">
        <v>572</v>
      </c>
      <c r="R43" s="1322">
        <v>4765946</v>
      </c>
      <c r="S43" s="71">
        <v>33</v>
      </c>
    </row>
    <row r="44" spans="1:19" s="103" customFormat="1" ht="23.1" customHeight="1" x14ac:dyDescent="0.15">
      <c r="A44" s="66">
        <v>35</v>
      </c>
      <c r="B44" s="65" t="s">
        <v>881</v>
      </c>
      <c r="C44" s="1021">
        <v>0</v>
      </c>
      <c r="D44" s="1021">
        <v>0</v>
      </c>
      <c r="E44" s="1021">
        <v>0</v>
      </c>
      <c r="F44" s="1021">
        <v>0</v>
      </c>
      <c r="G44" s="1021">
        <v>4</v>
      </c>
      <c r="H44" s="1021">
        <v>173908</v>
      </c>
      <c r="I44" s="1021">
        <v>331</v>
      </c>
      <c r="J44" s="1021">
        <v>3095680</v>
      </c>
      <c r="K44" s="1021">
        <v>11</v>
      </c>
      <c r="L44" s="1021">
        <v>328400</v>
      </c>
      <c r="M44" s="1021">
        <v>14</v>
      </c>
      <c r="N44" s="1021">
        <v>594655</v>
      </c>
      <c r="O44" s="1021">
        <v>1</v>
      </c>
      <c r="P44" s="1021">
        <v>33430</v>
      </c>
      <c r="Q44" s="1021">
        <v>361</v>
      </c>
      <c r="R44" s="1021">
        <v>4226073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883</v>
      </c>
      <c r="C45" s="1021">
        <v>0</v>
      </c>
      <c r="D45" s="1021">
        <v>0</v>
      </c>
      <c r="E45" s="1021">
        <v>74</v>
      </c>
      <c r="F45" s="1021">
        <v>847290</v>
      </c>
      <c r="G45" s="1021">
        <v>6</v>
      </c>
      <c r="H45" s="1021">
        <v>225093</v>
      </c>
      <c r="I45" s="1021">
        <v>531</v>
      </c>
      <c r="J45" s="1021">
        <v>4864654</v>
      </c>
      <c r="K45" s="1021">
        <v>0</v>
      </c>
      <c r="L45" s="1021">
        <v>0</v>
      </c>
      <c r="M45" s="1021">
        <v>16</v>
      </c>
      <c r="N45" s="1021">
        <v>96005</v>
      </c>
      <c r="O45" s="1021">
        <v>0</v>
      </c>
      <c r="P45" s="1021">
        <v>0</v>
      </c>
      <c r="Q45" s="1021">
        <v>627</v>
      </c>
      <c r="R45" s="1021">
        <v>6033042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885</v>
      </c>
      <c r="C46" s="1021">
        <v>0</v>
      </c>
      <c r="D46" s="1021">
        <v>0</v>
      </c>
      <c r="E46" s="1021">
        <v>89</v>
      </c>
      <c r="F46" s="1021">
        <v>18310</v>
      </c>
      <c r="G46" s="1021">
        <v>3</v>
      </c>
      <c r="H46" s="1021">
        <v>70291</v>
      </c>
      <c r="I46" s="1021">
        <v>179</v>
      </c>
      <c r="J46" s="1021">
        <v>1378183</v>
      </c>
      <c r="K46" s="1021">
        <v>0</v>
      </c>
      <c r="L46" s="1021">
        <v>0</v>
      </c>
      <c r="M46" s="1021">
        <v>0</v>
      </c>
      <c r="N46" s="1021">
        <v>0</v>
      </c>
      <c r="O46" s="1021">
        <v>0</v>
      </c>
      <c r="P46" s="1021">
        <v>0</v>
      </c>
      <c r="Q46" s="1021">
        <v>271</v>
      </c>
      <c r="R46" s="1021">
        <v>1466784</v>
      </c>
      <c r="S46" s="67">
        <v>38</v>
      </c>
    </row>
    <row r="47" spans="1:19" s="103" customFormat="1" ht="23.1" customHeight="1" x14ac:dyDescent="0.15">
      <c r="A47" s="66">
        <v>39</v>
      </c>
      <c r="B47" s="76" t="s">
        <v>887</v>
      </c>
      <c r="C47" s="1321">
        <v>0</v>
      </c>
      <c r="D47" s="1321">
        <v>0</v>
      </c>
      <c r="E47" s="1321">
        <v>0</v>
      </c>
      <c r="F47" s="1321">
        <v>0</v>
      </c>
      <c r="G47" s="1321">
        <v>1</v>
      </c>
      <c r="H47" s="1321">
        <v>25280</v>
      </c>
      <c r="I47" s="1321">
        <v>37</v>
      </c>
      <c r="J47" s="1321">
        <v>291263</v>
      </c>
      <c r="K47" s="1321">
        <v>0</v>
      </c>
      <c r="L47" s="1321">
        <v>0</v>
      </c>
      <c r="M47" s="1321">
        <v>0</v>
      </c>
      <c r="N47" s="1321">
        <v>0</v>
      </c>
      <c r="O47" s="1321">
        <v>0</v>
      </c>
      <c r="P47" s="1321">
        <v>0</v>
      </c>
      <c r="Q47" s="1321">
        <v>38</v>
      </c>
      <c r="R47" s="1321">
        <v>316543</v>
      </c>
      <c r="S47" s="67">
        <v>39</v>
      </c>
    </row>
    <row r="48" spans="1:19" s="103" customFormat="1" ht="23.1" customHeight="1" x14ac:dyDescent="0.15">
      <c r="A48" s="70">
        <v>40</v>
      </c>
      <c r="B48" s="65" t="s">
        <v>888</v>
      </c>
      <c r="C48" s="1322">
        <v>0</v>
      </c>
      <c r="D48" s="1322">
        <v>0</v>
      </c>
      <c r="E48" s="1322">
        <v>0</v>
      </c>
      <c r="F48" s="1322">
        <v>0</v>
      </c>
      <c r="G48" s="1322">
        <v>0</v>
      </c>
      <c r="H48" s="1322">
        <v>0</v>
      </c>
      <c r="I48" s="1322">
        <v>63</v>
      </c>
      <c r="J48" s="1322">
        <v>379512</v>
      </c>
      <c r="K48" s="1322">
        <v>2</v>
      </c>
      <c r="L48" s="1322">
        <v>24080</v>
      </c>
      <c r="M48" s="1322">
        <v>5</v>
      </c>
      <c r="N48" s="1322">
        <v>33480</v>
      </c>
      <c r="O48" s="1322">
        <v>4</v>
      </c>
      <c r="P48" s="1322">
        <v>19421</v>
      </c>
      <c r="Q48" s="1322">
        <v>74</v>
      </c>
      <c r="R48" s="1322">
        <v>456493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890</v>
      </c>
      <c r="C49" s="1021">
        <v>0</v>
      </c>
      <c r="D49" s="1021">
        <v>0</v>
      </c>
      <c r="E49" s="1021">
        <v>6</v>
      </c>
      <c r="F49" s="1021">
        <v>38070</v>
      </c>
      <c r="G49" s="1021">
        <v>1</v>
      </c>
      <c r="H49" s="1021">
        <v>40479</v>
      </c>
      <c r="I49" s="1021">
        <v>155</v>
      </c>
      <c r="J49" s="1021">
        <v>1268500</v>
      </c>
      <c r="K49" s="1021">
        <v>0</v>
      </c>
      <c r="L49" s="1021">
        <v>0</v>
      </c>
      <c r="M49" s="1021">
        <v>12</v>
      </c>
      <c r="N49" s="1021">
        <v>73200</v>
      </c>
      <c r="O49" s="1021">
        <v>0</v>
      </c>
      <c r="P49" s="1021">
        <v>0</v>
      </c>
      <c r="Q49" s="1021">
        <v>174</v>
      </c>
      <c r="R49" s="1021">
        <v>1420249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892</v>
      </c>
      <c r="C50" s="1021">
        <v>0</v>
      </c>
      <c r="D50" s="1021">
        <v>0</v>
      </c>
      <c r="E50" s="1021">
        <v>13</v>
      </c>
      <c r="F50" s="1021">
        <v>133670</v>
      </c>
      <c r="G50" s="1021">
        <v>1</v>
      </c>
      <c r="H50" s="1021">
        <v>59680</v>
      </c>
      <c r="I50" s="1021">
        <v>111</v>
      </c>
      <c r="J50" s="1021">
        <v>1169572</v>
      </c>
      <c r="K50" s="1021">
        <v>0</v>
      </c>
      <c r="L50" s="1021">
        <v>0</v>
      </c>
      <c r="M50" s="1021">
        <v>0</v>
      </c>
      <c r="N50" s="1021">
        <v>0</v>
      </c>
      <c r="O50" s="1021">
        <v>0</v>
      </c>
      <c r="P50" s="1021">
        <v>0</v>
      </c>
      <c r="Q50" s="1021">
        <v>125</v>
      </c>
      <c r="R50" s="1021">
        <v>1362922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894</v>
      </c>
      <c r="C51" s="1021">
        <v>0</v>
      </c>
      <c r="D51" s="1021">
        <v>0</v>
      </c>
      <c r="E51" s="1021">
        <v>90</v>
      </c>
      <c r="F51" s="1021">
        <v>757127</v>
      </c>
      <c r="G51" s="1021">
        <v>0</v>
      </c>
      <c r="H51" s="1021">
        <v>0</v>
      </c>
      <c r="I51" s="1021">
        <v>57</v>
      </c>
      <c r="J51" s="1021">
        <v>378286</v>
      </c>
      <c r="K51" s="1021">
        <v>0</v>
      </c>
      <c r="L51" s="1021">
        <v>0</v>
      </c>
      <c r="M51" s="1021">
        <v>5</v>
      </c>
      <c r="N51" s="1021">
        <v>39570</v>
      </c>
      <c r="O51" s="1021">
        <v>0</v>
      </c>
      <c r="P51" s="1021">
        <v>0</v>
      </c>
      <c r="Q51" s="1021">
        <v>152</v>
      </c>
      <c r="R51" s="1021">
        <v>1174983</v>
      </c>
      <c r="S51" s="67">
        <v>43</v>
      </c>
    </row>
    <row r="52" spans="1:19" s="103" customFormat="1" ht="23.1" customHeight="1" x14ac:dyDescent="0.15">
      <c r="A52" s="75">
        <v>44</v>
      </c>
      <c r="B52" s="76" t="s">
        <v>896</v>
      </c>
      <c r="C52" s="1321">
        <v>0</v>
      </c>
      <c r="D52" s="1321">
        <v>0</v>
      </c>
      <c r="E52" s="1321">
        <v>0</v>
      </c>
      <c r="F52" s="1321">
        <v>0</v>
      </c>
      <c r="G52" s="1321">
        <v>2</v>
      </c>
      <c r="H52" s="1321">
        <v>94226</v>
      </c>
      <c r="I52" s="1321">
        <v>90</v>
      </c>
      <c r="J52" s="1321">
        <v>761316</v>
      </c>
      <c r="K52" s="1321">
        <v>0</v>
      </c>
      <c r="L52" s="1321">
        <v>0</v>
      </c>
      <c r="M52" s="1321">
        <v>16</v>
      </c>
      <c r="N52" s="1321">
        <v>325685</v>
      </c>
      <c r="O52" s="1321">
        <v>0</v>
      </c>
      <c r="P52" s="1321">
        <v>0</v>
      </c>
      <c r="Q52" s="1321">
        <v>108</v>
      </c>
      <c r="R52" s="1321">
        <v>1181227</v>
      </c>
      <c r="S52" s="77">
        <v>44</v>
      </c>
    </row>
    <row r="53" spans="1:19" s="124" customFormat="1" ht="23.1" customHeight="1" x14ac:dyDescent="0.15">
      <c r="A53" s="78">
        <v>45</v>
      </c>
      <c r="B53" s="65" t="s">
        <v>897</v>
      </c>
      <c r="C53" s="1322">
        <v>0</v>
      </c>
      <c r="D53" s="1322">
        <v>0</v>
      </c>
      <c r="E53" s="1322">
        <v>44</v>
      </c>
      <c r="F53" s="1322">
        <v>572068</v>
      </c>
      <c r="G53" s="1322">
        <v>6</v>
      </c>
      <c r="H53" s="1322">
        <v>175974</v>
      </c>
      <c r="I53" s="1322">
        <v>333</v>
      </c>
      <c r="J53" s="1322">
        <v>3141185</v>
      </c>
      <c r="K53" s="1322">
        <v>19</v>
      </c>
      <c r="L53" s="1322">
        <v>363555</v>
      </c>
      <c r="M53" s="1322">
        <v>4</v>
      </c>
      <c r="N53" s="1322">
        <v>115830</v>
      </c>
      <c r="O53" s="1322">
        <v>0</v>
      </c>
      <c r="P53" s="1322">
        <v>0</v>
      </c>
      <c r="Q53" s="1322">
        <v>406</v>
      </c>
      <c r="R53" s="1322">
        <v>4368612</v>
      </c>
      <c r="S53" s="79">
        <v>45</v>
      </c>
    </row>
    <row r="54" spans="1:19" s="124" customFormat="1" ht="23.1" customHeight="1" x14ac:dyDescent="0.15">
      <c r="A54" s="66">
        <v>46</v>
      </c>
      <c r="B54" s="65" t="s">
        <v>898</v>
      </c>
      <c r="C54" s="1021">
        <v>0</v>
      </c>
      <c r="D54" s="1021">
        <v>0</v>
      </c>
      <c r="E54" s="1021">
        <v>2</v>
      </c>
      <c r="F54" s="1021">
        <v>5180</v>
      </c>
      <c r="G54" s="1021">
        <v>0</v>
      </c>
      <c r="H54" s="1021">
        <v>0</v>
      </c>
      <c r="I54" s="1021">
        <v>70</v>
      </c>
      <c r="J54" s="1021">
        <v>880357</v>
      </c>
      <c r="K54" s="1021">
        <v>0</v>
      </c>
      <c r="L54" s="1021">
        <v>0</v>
      </c>
      <c r="M54" s="1021">
        <v>0</v>
      </c>
      <c r="N54" s="1021">
        <v>0</v>
      </c>
      <c r="O54" s="1021">
        <v>0</v>
      </c>
      <c r="P54" s="1021">
        <v>0</v>
      </c>
      <c r="Q54" s="1021">
        <v>72</v>
      </c>
      <c r="R54" s="1021">
        <v>885537</v>
      </c>
      <c r="S54" s="67">
        <v>46</v>
      </c>
    </row>
    <row r="55" spans="1:19" s="124" customFormat="1" ht="23.1" customHeight="1" x14ac:dyDescent="0.15">
      <c r="A55" s="66">
        <v>52</v>
      </c>
      <c r="B55" s="65" t="s">
        <v>899</v>
      </c>
      <c r="C55" s="1021">
        <v>0</v>
      </c>
      <c r="D55" s="1021">
        <v>0</v>
      </c>
      <c r="E55" s="1021">
        <v>0</v>
      </c>
      <c r="F55" s="1021">
        <v>0</v>
      </c>
      <c r="G55" s="1021">
        <v>4</v>
      </c>
      <c r="H55" s="1021">
        <v>191681</v>
      </c>
      <c r="I55" s="1021">
        <v>18</v>
      </c>
      <c r="J55" s="1021">
        <v>79557</v>
      </c>
      <c r="K55" s="1021">
        <v>0</v>
      </c>
      <c r="L55" s="1021">
        <v>0</v>
      </c>
      <c r="M55" s="1021">
        <v>0</v>
      </c>
      <c r="N55" s="1021">
        <v>0</v>
      </c>
      <c r="O55" s="1021">
        <v>0</v>
      </c>
      <c r="P55" s="1021">
        <v>0</v>
      </c>
      <c r="Q55" s="1021">
        <v>22</v>
      </c>
      <c r="R55" s="1021">
        <v>271238</v>
      </c>
      <c r="S55" s="67">
        <v>52</v>
      </c>
    </row>
    <row r="56" spans="1:19" s="124" customFormat="1" ht="23.1" customHeight="1" x14ac:dyDescent="0.15">
      <c r="A56" s="66">
        <v>54</v>
      </c>
      <c r="B56" s="65" t="s">
        <v>900</v>
      </c>
      <c r="C56" s="1021">
        <v>0</v>
      </c>
      <c r="D56" s="1021">
        <v>0</v>
      </c>
      <c r="E56" s="1021">
        <v>7</v>
      </c>
      <c r="F56" s="1021">
        <v>14470</v>
      </c>
      <c r="G56" s="1021">
        <v>1</v>
      </c>
      <c r="H56" s="1021">
        <v>30745</v>
      </c>
      <c r="I56" s="1021">
        <v>87</v>
      </c>
      <c r="J56" s="1021">
        <v>727821</v>
      </c>
      <c r="K56" s="1021">
        <v>0</v>
      </c>
      <c r="L56" s="1021">
        <v>0</v>
      </c>
      <c r="M56" s="1021">
        <v>0</v>
      </c>
      <c r="N56" s="1021">
        <v>0</v>
      </c>
      <c r="O56" s="1021">
        <v>0</v>
      </c>
      <c r="P56" s="1021">
        <v>0</v>
      </c>
      <c r="Q56" s="1021">
        <v>95</v>
      </c>
      <c r="R56" s="1021">
        <v>773036</v>
      </c>
      <c r="S56" s="67">
        <v>54</v>
      </c>
    </row>
    <row r="57" spans="1:19" s="124" customFormat="1" ht="23.1" customHeight="1" thickBot="1" x14ac:dyDescent="0.2">
      <c r="A57" s="81">
        <v>59</v>
      </c>
      <c r="B57" s="82" t="s">
        <v>902</v>
      </c>
      <c r="C57" s="1325">
        <v>0</v>
      </c>
      <c r="D57" s="1326">
        <v>0</v>
      </c>
      <c r="E57" s="1326">
        <v>19</v>
      </c>
      <c r="F57" s="1326">
        <v>18030</v>
      </c>
      <c r="G57" s="1326">
        <v>2</v>
      </c>
      <c r="H57" s="1326">
        <v>61645</v>
      </c>
      <c r="I57" s="1326">
        <v>92</v>
      </c>
      <c r="J57" s="1326">
        <v>839733</v>
      </c>
      <c r="K57" s="1326">
        <v>0</v>
      </c>
      <c r="L57" s="1326">
        <v>0</v>
      </c>
      <c r="M57" s="1326">
        <v>0</v>
      </c>
      <c r="N57" s="1326">
        <v>0</v>
      </c>
      <c r="O57" s="1326">
        <v>0</v>
      </c>
      <c r="P57" s="1326">
        <v>0</v>
      </c>
      <c r="Q57" s="1326">
        <v>113</v>
      </c>
      <c r="R57" s="1326">
        <v>919408</v>
      </c>
      <c r="S57" s="83">
        <v>59</v>
      </c>
    </row>
    <row r="58" spans="1:19" ht="23.1" customHeight="1" x14ac:dyDescent="0.15">
      <c r="A58" s="61">
        <v>61</v>
      </c>
      <c r="B58" s="96" t="s">
        <v>904</v>
      </c>
      <c r="C58" s="1320">
        <v>0</v>
      </c>
      <c r="D58" s="1320">
        <v>0</v>
      </c>
      <c r="E58" s="1320">
        <v>12</v>
      </c>
      <c r="F58" s="1320">
        <v>155210</v>
      </c>
      <c r="G58" s="1320">
        <v>0</v>
      </c>
      <c r="H58" s="1320">
        <v>0</v>
      </c>
      <c r="I58" s="1320">
        <v>114</v>
      </c>
      <c r="J58" s="1320">
        <v>948463</v>
      </c>
      <c r="K58" s="1320">
        <v>1</v>
      </c>
      <c r="L58" s="1320">
        <v>2990</v>
      </c>
      <c r="M58" s="1320">
        <v>28</v>
      </c>
      <c r="N58" s="1320">
        <v>127035</v>
      </c>
      <c r="O58" s="1320">
        <v>0</v>
      </c>
      <c r="P58" s="1320">
        <v>0</v>
      </c>
      <c r="Q58" s="1320">
        <v>155</v>
      </c>
      <c r="R58" s="1320">
        <v>1233698</v>
      </c>
      <c r="S58" s="63">
        <v>61</v>
      </c>
    </row>
    <row r="59" spans="1:19" ht="23.1" customHeight="1" x14ac:dyDescent="0.15">
      <c r="A59" s="64">
        <v>66</v>
      </c>
      <c r="B59" s="97" t="s">
        <v>906</v>
      </c>
      <c r="C59" s="1130">
        <v>0</v>
      </c>
      <c r="D59" s="1130">
        <v>0</v>
      </c>
      <c r="E59" s="1130">
        <v>5</v>
      </c>
      <c r="F59" s="1130">
        <v>529941</v>
      </c>
      <c r="G59" s="1130">
        <v>7</v>
      </c>
      <c r="H59" s="1130">
        <v>341979</v>
      </c>
      <c r="I59" s="1130">
        <v>485</v>
      </c>
      <c r="J59" s="1130">
        <v>3313666</v>
      </c>
      <c r="K59" s="1130">
        <v>24</v>
      </c>
      <c r="L59" s="1130">
        <v>393000</v>
      </c>
      <c r="M59" s="1130">
        <v>0</v>
      </c>
      <c r="N59" s="1130">
        <v>0</v>
      </c>
      <c r="O59" s="1130">
        <v>0</v>
      </c>
      <c r="P59" s="1130">
        <v>0</v>
      </c>
      <c r="Q59" s="1130">
        <v>521</v>
      </c>
      <c r="R59" s="1130">
        <v>4578586</v>
      </c>
      <c r="S59" s="59">
        <v>66</v>
      </c>
    </row>
    <row r="60" spans="1:19" ht="23.1" customHeight="1" x14ac:dyDescent="0.15">
      <c r="A60" s="64">
        <v>67</v>
      </c>
      <c r="B60" s="97" t="s">
        <v>908</v>
      </c>
      <c r="C60" s="1130">
        <v>0</v>
      </c>
      <c r="D60" s="1130">
        <v>0</v>
      </c>
      <c r="E60" s="1130">
        <v>3</v>
      </c>
      <c r="F60" s="1130">
        <v>8500</v>
      </c>
      <c r="G60" s="1130">
        <v>1</v>
      </c>
      <c r="H60" s="1130">
        <v>24617</v>
      </c>
      <c r="I60" s="1130">
        <v>48</v>
      </c>
      <c r="J60" s="1130">
        <v>461081</v>
      </c>
      <c r="K60" s="1130">
        <v>0</v>
      </c>
      <c r="L60" s="1130">
        <v>0</v>
      </c>
      <c r="M60" s="1130">
        <v>5</v>
      </c>
      <c r="N60" s="1130">
        <v>48730</v>
      </c>
      <c r="O60" s="1130">
        <v>0</v>
      </c>
      <c r="P60" s="1130">
        <v>0</v>
      </c>
      <c r="Q60" s="1130">
        <v>57</v>
      </c>
      <c r="R60" s="1130">
        <v>542928</v>
      </c>
      <c r="S60" s="59">
        <v>67</v>
      </c>
    </row>
    <row r="61" spans="1:19" ht="23.1" customHeight="1" x14ac:dyDescent="0.15">
      <c r="A61" s="64">
        <v>70</v>
      </c>
      <c r="B61" s="97" t="s">
        <v>910</v>
      </c>
      <c r="C61" s="1130">
        <v>0</v>
      </c>
      <c r="D61" s="1130">
        <v>0</v>
      </c>
      <c r="E61" s="1130">
        <v>4</v>
      </c>
      <c r="F61" s="1130">
        <v>38180</v>
      </c>
      <c r="G61" s="1130">
        <v>2</v>
      </c>
      <c r="H61" s="1130">
        <v>65300</v>
      </c>
      <c r="I61" s="1130">
        <v>81</v>
      </c>
      <c r="J61" s="1130">
        <v>815010</v>
      </c>
      <c r="K61" s="1130">
        <v>0</v>
      </c>
      <c r="L61" s="1130">
        <v>0</v>
      </c>
      <c r="M61" s="1130">
        <v>0</v>
      </c>
      <c r="N61" s="1130">
        <v>0</v>
      </c>
      <c r="O61" s="1130">
        <v>0</v>
      </c>
      <c r="P61" s="1130">
        <v>0</v>
      </c>
      <c r="Q61" s="1130">
        <v>87</v>
      </c>
      <c r="R61" s="1130">
        <v>918490</v>
      </c>
      <c r="S61" s="59">
        <v>70</v>
      </c>
    </row>
    <row r="62" spans="1:19" ht="23.1" customHeight="1" x14ac:dyDescent="0.15">
      <c r="A62" s="64">
        <v>72</v>
      </c>
      <c r="B62" s="97" t="s">
        <v>912</v>
      </c>
      <c r="C62" s="1319">
        <v>0</v>
      </c>
      <c r="D62" s="1319">
        <v>0</v>
      </c>
      <c r="E62" s="1319">
        <v>12</v>
      </c>
      <c r="F62" s="1319">
        <v>370115</v>
      </c>
      <c r="G62" s="1319">
        <v>14</v>
      </c>
      <c r="H62" s="1319">
        <v>894028</v>
      </c>
      <c r="I62" s="1319">
        <v>281</v>
      </c>
      <c r="J62" s="1319">
        <v>2830914</v>
      </c>
      <c r="K62" s="1319">
        <v>0</v>
      </c>
      <c r="L62" s="1319">
        <v>0</v>
      </c>
      <c r="M62" s="1319">
        <v>18</v>
      </c>
      <c r="N62" s="1319">
        <v>242405</v>
      </c>
      <c r="O62" s="1319">
        <v>0</v>
      </c>
      <c r="P62" s="1319">
        <v>0</v>
      </c>
      <c r="Q62" s="1319">
        <v>325</v>
      </c>
      <c r="R62" s="1319">
        <v>4337462</v>
      </c>
      <c r="S62" s="59">
        <v>72</v>
      </c>
    </row>
    <row r="63" spans="1:19" ht="23.1" customHeight="1" x14ac:dyDescent="0.15">
      <c r="A63" s="61">
        <v>74</v>
      </c>
      <c r="B63" s="96" t="s">
        <v>914</v>
      </c>
      <c r="C63" s="1320">
        <v>0</v>
      </c>
      <c r="D63" s="1320">
        <v>0</v>
      </c>
      <c r="E63" s="1320">
        <v>0</v>
      </c>
      <c r="F63" s="1320">
        <v>0</v>
      </c>
      <c r="G63" s="1320">
        <v>2</v>
      </c>
      <c r="H63" s="1320">
        <v>50572</v>
      </c>
      <c r="I63" s="1320">
        <v>77</v>
      </c>
      <c r="J63" s="1320">
        <v>713445</v>
      </c>
      <c r="K63" s="1320">
        <v>0</v>
      </c>
      <c r="L63" s="1320">
        <v>0</v>
      </c>
      <c r="M63" s="1320">
        <v>0</v>
      </c>
      <c r="N63" s="1320">
        <v>0</v>
      </c>
      <c r="O63" s="1320">
        <v>0</v>
      </c>
      <c r="P63" s="1320">
        <v>0</v>
      </c>
      <c r="Q63" s="1320">
        <v>79</v>
      </c>
      <c r="R63" s="1320">
        <v>764017</v>
      </c>
      <c r="S63" s="63">
        <v>74</v>
      </c>
    </row>
    <row r="64" spans="1:19" ht="23.1" customHeight="1" x14ac:dyDescent="0.15">
      <c r="A64" s="64">
        <v>81</v>
      </c>
      <c r="B64" s="97" t="s">
        <v>916</v>
      </c>
      <c r="C64" s="1130">
        <v>0</v>
      </c>
      <c r="D64" s="1130">
        <v>0</v>
      </c>
      <c r="E64" s="1130">
        <v>20</v>
      </c>
      <c r="F64" s="1130">
        <v>915620</v>
      </c>
      <c r="G64" s="1130">
        <v>9</v>
      </c>
      <c r="H64" s="1130">
        <v>328235</v>
      </c>
      <c r="I64" s="1130">
        <v>342</v>
      </c>
      <c r="J64" s="1130">
        <v>3345575</v>
      </c>
      <c r="K64" s="1130">
        <v>0</v>
      </c>
      <c r="L64" s="1130">
        <v>0</v>
      </c>
      <c r="M64" s="1130">
        <v>9</v>
      </c>
      <c r="N64" s="1130">
        <v>134130</v>
      </c>
      <c r="O64" s="1130">
        <v>0</v>
      </c>
      <c r="P64" s="1130">
        <v>0</v>
      </c>
      <c r="Q64" s="1130">
        <v>380</v>
      </c>
      <c r="R64" s="1130">
        <v>4723560</v>
      </c>
      <c r="S64" s="59">
        <v>81</v>
      </c>
    </row>
    <row r="65" spans="1:19" ht="23.1" customHeight="1" x14ac:dyDescent="0.15">
      <c r="A65" s="64">
        <v>82</v>
      </c>
      <c r="B65" s="97" t="s">
        <v>918</v>
      </c>
      <c r="C65" s="1130">
        <v>0</v>
      </c>
      <c r="D65" s="1130">
        <v>0</v>
      </c>
      <c r="E65" s="1130">
        <v>6</v>
      </c>
      <c r="F65" s="1130">
        <v>103551</v>
      </c>
      <c r="G65" s="1130">
        <v>6</v>
      </c>
      <c r="H65" s="1130">
        <v>261515</v>
      </c>
      <c r="I65" s="1130">
        <v>409</v>
      </c>
      <c r="J65" s="1130">
        <v>3091463</v>
      </c>
      <c r="K65" s="1130">
        <v>11</v>
      </c>
      <c r="L65" s="1130">
        <v>156240</v>
      </c>
      <c r="M65" s="1130">
        <v>9</v>
      </c>
      <c r="N65" s="1130">
        <v>380390</v>
      </c>
      <c r="O65" s="1130">
        <v>15</v>
      </c>
      <c r="P65" s="1130">
        <v>14444</v>
      </c>
      <c r="Q65" s="1130">
        <v>456</v>
      </c>
      <c r="R65" s="1130">
        <v>4007603</v>
      </c>
      <c r="S65" s="59">
        <v>82</v>
      </c>
    </row>
    <row r="66" spans="1:19" s="103" customFormat="1" ht="23.1" customHeight="1" x14ac:dyDescent="0.15">
      <c r="A66" s="66">
        <v>83</v>
      </c>
      <c r="B66" s="65" t="s">
        <v>919</v>
      </c>
      <c r="C66" s="1021">
        <v>3</v>
      </c>
      <c r="D66" s="1021">
        <v>3200</v>
      </c>
      <c r="E66" s="1021">
        <v>8</v>
      </c>
      <c r="F66" s="1021">
        <v>534935</v>
      </c>
      <c r="G66" s="1021">
        <v>1</v>
      </c>
      <c r="H66" s="1021">
        <v>20160</v>
      </c>
      <c r="I66" s="1021">
        <v>64</v>
      </c>
      <c r="J66" s="1021">
        <v>546637</v>
      </c>
      <c r="K66" s="1021">
        <v>0</v>
      </c>
      <c r="L66" s="1021">
        <v>0</v>
      </c>
      <c r="M66" s="1021">
        <v>3</v>
      </c>
      <c r="N66" s="1021">
        <v>325415</v>
      </c>
      <c r="O66" s="1021">
        <v>0</v>
      </c>
      <c r="P66" s="1021">
        <v>0</v>
      </c>
      <c r="Q66" s="1021">
        <v>76</v>
      </c>
      <c r="R66" s="1021">
        <v>1427147</v>
      </c>
      <c r="S66" s="67">
        <v>83</v>
      </c>
    </row>
    <row r="67" spans="1:19" s="103" customFormat="1" ht="23.1" customHeight="1" x14ac:dyDescent="0.15">
      <c r="A67" s="66">
        <v>301</v>
      </c>
      <c r="B67" s="65" t="s">
        <v>920</v>
      </c>
      <c r="C67" s="1321" t="s">
        <v>693</v>
      </c>
      <c r="D67" s="1321" t="s">
        <v>693</v>
      </c>
      <c r="E67" s="1321" t="s">
        <v>693</v>
      </c>
      <c r="F67" s="1321" t="s">
        <v>693</v>
      </c>
      <c r="G67" s="1321" t="s">
        <v>693</v>
      </c>
      <c r="H67" s="1321" t="s">
        <v>693</v>
      </c>
      <c r="I67" s="1321" t="s">
        <v>693</v>
      </c>
      <c r="J67" s="1321" t="s">
        <v>693</v>
      </c>
      <c r="K67" s="1321" t="s">
        <v>693</v>
      </c>
      <c r="L67" s="1321" t="s">
        <v>693</v>
      </c>
      <c r="M67" s="1321" t="s">
        <v>693</v>
      </c>
      <c r="N67" s="1321" t="s">
        <v>693</v>
      </c>
      <c r="O67" s="1321" t="s">
        <v>693</v>
      </c>
      <c r="P67" s="1321" t="s">
        <v>693</v>
      </c>
      <c r="Q67" s="1321" t="s">
        <v>693</v>
      </c>
      <c r="R67" s="1321" t="s">
        <v>693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922</v>
      </c>
      <c r="C68" s="1322" t="s">
        <v>693</v>
      </c>
      <c r="D68" s="1322" t="s">
        <v>693</v>
      </c>
      <c r="E68" s="1322" t="s">
        <v>693</v>
      </c>
      <c r="F68" s="1322" t="s">
        <v>693</v>
      </c>
      <c r="G68" s="1322" t="s">
        <v>693</v>
      </c>
      <c r="H68" s="1322" t="s">
        <v>693</v>
      </c>
      <c r="I68" s="1322" t="s">
        <v>693</v>
      </c>
      <c r="J68" s="1322" t="s">
        <v>693</v>
      </c>
      <c r="K68" s="1322" t="s">
        <v>693</v>
      </c>
      <c r="L68" s="1322" t="s">
        <v>693</v>
      </c>
      <c r="M68" s="1322" t="s">
        <v>693</v>
      </c>
      <c r="N68" s="1322" t="s">
        <v>693</v>
      </c>
      <c r="O68" s="1322" t="s">
        <v>693</v>
      </c>
      <c r="P68" s="1322" t="s">
        <v>693</v>
      </c>
      <c r="Q68" s="1322" t="s">
        <v>693</v>
      </c>
      <c r="R68" s="1322" t="s">
        <v>693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924</v>
      </c>
      <c r="C69" s="1021" t="s">
        <v>693</v>
      </c>
      <c r="D69" s="1021" t="s">
        <v>693</v>
      </c>
      <c r="E69" s="1021" t="s">
        <v>693</v>
      </c>
      <c r="F69" s="1021" t="s">
        <v>693</v>
      </c>
      <c r="G69" s="1021" t="s">
        <v>693</v>
      </c>
      <c r="H69" s="1021" t="s">
        <v>693</v>
      </c>
      <c r="I69" s="1021" t="s">
        <v>693</v>
      </c>
      <c r="J69" s="1021" t="s">
        <v>693</v>
      </c>
      <c r="K69" s="1021" t="s">
        <v>693</v>
      </c>
      <c r="L69" s="1021" t="s">
        <v>693</v>
      </c>
      <c r="M69" s="1021" t="s">
        <v>693</v>
      </c>
      <c r="N69" s="1021" t="s">
        <v>693</v>
      </c>
      <c r="O69" s="1021" t="s">
        <v>693</v>
      </c>
      <c r="P69" s="1021" t="s">
        <v>693</v>
      </c>
      <c r="Q69" s="1021" t="s">
        <v>693</v>
      </c>
      <c r="R69" s="1021" t="s">
        <v>693</v>
      </c>
      <c r="S69" s="67">
        <v>303</v>
      </c>
    </row>
    <row r="70" spans="1:19" s="103" customFormat="1" ht="23.1" customHeight="1" x14ac:dyDescent="0.15">
      <c r="A70" s="66"/>
      <c r="B70" s="65"/>
      <c r="C70" s="1021"/>
      <c r="D70" s="1021"/>
      <c r="E70" s="1021"/>
      <c r="F70" s="1021"/>
      <c r="G70" s="1021"/>
      <c r="H70" s="1021"/>
      <c r="I70" s="1021"/>
      <c r="J70" s="1021"/>
      <c r="K70" s="1021"/>
      <c r="L70" s="1021"/>
      <c r="M70" s="1021"/>
      <c r="N70" s="1021"/>
      <c r="O70" s="1021"/>
      <c r="P70" s="1021"/>
      <c r="Q70" s="1021"/>
      <c r="R70" s="1021"/>
      <c r="S70" s="67"/>
    </row>
    <row r="71" spans="1:19" s="103" customFormat="1" ht="23.1" customHeight="1" x14ac:dyDescent="0.15">
      <c r="A71" s="66"/>
      <c r="B71" s="65"/>
      <c r="C71" s="1021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021"/>
      <c r="O71" s="1021"/>
      <c r="P71" s="1021"/>
      <c r="Q71" s="1021"/>
      <c r="R71" s="1021"/>
      <c r="S71" s="67"/>
    </row>
    <row r="72" spans="1:19" s="103" customFormat="1" ht="23.1" customHeight="1" x14ac:dyDescent="0.15">
      <c r="A72" s="66"/>
      <c r="B72" s="65"/>
      <c r="C72" s="1321"/>
      <c r="D72" s="1321"/>
      <c r="E72" s="1321"/>
      <c r="F72" s="1321"/>
      <c r="G72" s="1321"/>
      <c r="H72" s="1321"/>
      <c r="I72" s="1321"/>
      <c r="J72" s="1321"/>
      <c r="K72" s="1321"/>
      <c r="L72" s="1321"/>
      <c r="M72" s="1321"/>
      <c r="N72" s="1321"/>
      <c r="O72" s="1321"/>
      <c r="P72" s="1321"/>
      <c r="Q72" s="1321"/>
      <c r="R72" s="1321"/>
      <c r="S72" s="67"/>
    </row>
    <row r="73" spans="1:19" s="103" customFormat="1" ht="23.1" customHeight="1" x14ac:dyDescent="0.15">
      <c r="A73" s="72"/>
      <c r="B73" s="62"/>
      <c r="C73" s="1322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1322"/>
      <c r="P73" s="1322"/>
      <c r="Q73" s="1322"/>
      <c r="R73" s="1322"/>
      <c r="S73" s="73"/>
    </row>
    <row r="74" spans="1:19" s="103" customFormat="1" ht="23.1" customHeight="1" x14ac:dyDescent="0.15">
      <c r="A74" s="66"/>
      <c r="B74" s="65"/>
      <c r="C74" s="1021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021"/>
      <c r="O74" s="1021"/>
      <c r="P74" s="1021"/>
      <c r="Q74" s="1021"/>
      <c r="R74" s="1021"/>
      <c r="S74" s="67"/>
    </row>
    <row r="75" spans="1:19" s="103" customFormat="1" ht="23.1" customHeight="1" x14ac:dyDescent="0.15">
      <c r="A75" s="66"/>
      <c r="B75" s="65"/>
      <c r="C75" s="1021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021"/>
      <c r="O75" s="1021"/>
      <c r="P75" s="1021"/>
      <c r="Q75" s="1021"/>
      <c r="R75" s="1021"/>
      <c r="S75" s="67"/>
    </row>
    <row r="76" spans="1:19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67"/>
    </row>
    <row r="77" spans="1:19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21"/>
      <c r="R77" s="1321"/>
      <c r="S77" s="67"/>
    </row>
    <row r="78" spans="1:19" s="103" customFormat="1" ht="23.1" customHeight="1" x14ac:dyDescent="0.15">
      <c r="A78" s="72"/>
      <c r="B78" s="62"/>
      <c r="C78" s="1322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22"/>
      <c r="R78" s="1322"/>
      <c r="S78" s="73"/>
    </row>
    <row r="79" spans="1:19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67"/>
    </row>
    <row r="80" spans="1:19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67"/>
    </row>
    <row r="81" spans="1:19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67"/>
    </row>
    <row r="82" spans="1:19" s="103" customFormat="1" ht="23.1" customHeight="1" x14ac:dyDescent="0.15">
      <c r="A82" s="66"/>
      <c r="B82" s="65"/>
      <c r="C82" s="1321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21"/>
      <c r="R82" s="1321"/>
      <c r="S82" s="67"/>
    </row>
    <row r="83" spans="1:19" s="103" customFormat="1" ht="23.1" customHeight="1" x14ac:dyDescent="0.15">
      <c r="A83" s="70"/>
      <c r="B83" s="62"/>
      <c r="C83" s="1322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22"/>
      <c r="R83" s="1322"/>
      <c r="S83" s="71"/>
    </row>
    <row r="84" spans="1:19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67"/>
    </row>
    <row r="85" spans="1:19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67"/>
    </row>
    <row r="86" spans="1:19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67"/>
    </row>
    <row r="87" spans="1:19" s="103" customFormat="1" ht="23.1" customHeight="1" x14ac:dyDescent="0.15">
      <c r="A87" s="66"/>
      <c r="B87" s="65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21"/>
      <c r="R87" s="1321"/>
      <c r="S87" s="67"/>
    </row>
    <row r="88" spans="1:19" s="103" customFormat="1" ht="23.1" customHeight="1" x14ac:dyDescent="0.15">
      <c r="A88" s="70"/>
      <c r="B88" s="62"/>
      <c r="C88" s="1322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1322"/>
      <c r="P88" s="1322"/>
      <c r="Q88" s="1322"/>
      <c r="R88" s="1322"/>
      <c r="S88" s="71"/>
    </row>
    <row r="89" spans="1:19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67"/>
    </row>
    <row r="90" spans="1:19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67"/>
    </row>
    <row r="91" spans="1:19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67"/>
    </row>
    <row r="92" spans="1:19" s="103" customFormat="1" ht="23.1" customHeight="1" x14ac:dyDescent="0.15">
      <c r="A92" s="66"/>
      <c r="B92" s="76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21"/>
      <c r="R92" s="1321"/>
      <c r="S92" s="67"/>
    </row>
    <row r="93" spans="1:19" s="103" customFormat="1" ht="23.1" customHeight="1" x14ac:dyDescent="0.15">
      <c r="A93" s="70"/>
      <c r="B93" s="65"/>
      <c r="C93" s="1322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22"/>
      <c r="R93" s="1322"/>
      <c r="S93" s="71"/>
    </row>
    <row r="94" spans="1:19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67"/>
    </row>
    <row r="95" spans="1:19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67"/>
    </row>
    <row r="96" spans="1:19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67"/>
    </row>
    <row r="97" spans="1:19" s="103" customFormat="1" ht="23.1" customHeight="1" x14ac:dyDescent="0.15">
      <c r="A97" s="75"/>
      <c r="B97" s="76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21"/>
      <c r="R97" s="1321"/>
      <c r="S97" s="77"/>
    </row>
    <row r="98" spans="1:19" s="103" customFormat="1" ht="23.1" customHeight="1" x14ac:dyDescent="0.15">
      <c r="A98" s="70"/>
      <c r="B98" s="65"/>
      <c r="C98" s="1322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22"/>
      <c r="R98" s="1322"/>
      <c r="S98" s="71"/>
    </row>
    <row r="99" spans="1:19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67"/>
    </row>
    <row r="100" spans="1:19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67"/>
    </row>
    <row r="101" spans="1:19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67"/>
    </row>
    <row r="102" spans="1:19" s="103" customFormat="1" ht="23.1" customHeight="1" x14ac:dyDescent="0.15">
      <c r="A102" s="75"/>
      <c r="B102" s="76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21"/>
      <c r="R102" s="1321"/>
      <c r="S102" s="77"/>
    </row>
    <row r="103" spans="1:19" s="124" customFormat="1" ht="23.1" customHeight="1" x14ac:dyDescent="0.15">
      <c r="A103" s="78"/>
      <c r="B103" s="65"/>
      <c r="C103" s="1322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22"/>
      <c r="R103" s="1322"/>
      <c r="S103" s="79"/>
    </row>
    <row r="104" spans="1:19" s="124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67"/>
    </row>
    <row r="105" spans="1:19" s="124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67"/>
    </row>
    <row r="106" spans="1:19" s="124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67"/>
    </row>
    <row r="107" spans="1:19" s="124" customFormat="1" ht="23.1" customHeight="1" thickBot="1" x14ac:dyDescent="0.2">
      <c r="A107" s="81"/>
      <c r="B107" s="82"/>
      <c r="C107" s="1325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26"/>
      <c r="R107" s="1326"/>
      <c r="S107" s="83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81"/>
  <sheetViews>
    <sheetView showGridLines="0" view="pageBreakPreview" zoomScale="55" zoomScaleNormal="75" zoomScaleSheetLayoutView="40" workbookViewId="0">
      <pane xSplit="2" ySplit="12" topLeftCell="F73" activePane="bottomRight" state="frozen"/>
      <selection activeCell="J2" sqref="J2"/>
      <selection pane="topRight" activeCell="J2" sqref="J2"/>
      <selection pane="bottomLeft" activeCell="J2" sqref="J2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5.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 x14ac:dyDescent="0.2">
      <c r="A1" s="4" t="s">
        <v>939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 x14ac:dyDescent="0.25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622</v>
      </c>
      <c r="W2" s="10"/>
      <c r="X2" s="9"/>
      <c r="Y2" s="9"/>
    </row>
    <row r="3" spans="1:25" ht="24.95" customHeight="1" x14ac:dyDescent="0.2">
      <c r="A3" s="13" t="s">
        <v>487</v>
      </c>
      <c r="B3" s="14"/>
      <c r="C3" s="374"/>
      <c r="D3" s="2192" t="s">
        <v>623</v>
      </c>
      <c r="E3" s="2193"/>
      <c r="F3" s="15" t="s">
        <v>635</v>
      </c>
      <c r="G3" s="15"/>
      <c r="H3" s="345" t="s">
        <v>339</v>
      </c>
      <c r="I3" s="346"/>
      <c r="J3" s="346"/>
      <c r="K3" s="346"/>
      <c r="L3" s="346"/>
      <c r="M3" s="2200" t="s">
        <v>341</v>
      </c>
      <c r="N3" s="2200"/>
      <c r="O3" s="2200"/>
      <c r="P3" s="2200"/>
      <c r="Q3" s="2200"/>
      <c r="R3" s="2200"/>
      <c r="S3" s="2201"/>
      <c r="T3" s="367"/>
      <c r="U3" s="2194" t="s">
        <v>624</v>
      </c>
      <c r="V3" s="2195"/>
      <c r="W3" s="16" t="s">
        <v>487</v>
      </c>
      <c r="X3" s="21"/>
    </row>
    <row r="4" spans="1:25" ht="24.95" customHeight="1" x14ac:dyDescent="0.2">
      <c r="A4" s="22" t="s">
        <v>488</v>
      </c>
      <c r="B4" s="23"/>
      <c r="C4" s="24" t="s">
        <v>527</v>
      </c>
      <c r="D4" s="5"/>
      <c r="E4" s="5"/>
      <c r="F4" s="24" t="s">
        <v>88</v>
      </c>
      <c r="G4" s="24" t="s">
        <v>627</v>
      </c>
      <c r="H4" s="347" t="s">
        <v>340</v>
      </c>
      <c r="I4" s="348"/>
      <c r="J4" s="348"/>
      <c r="K4" s="348"/>
      <c r="L4" s="348"/>
      <c r="M4" s="2202" t="s">
        <v>342</v>
      </c>
      <c r="N4" s="2202"/>
      <c r="O4" s="2202"/>
      <c r="P4" s="2202"/>
      <c r="Q4" s="2202"/>
      <c r="R4" s="2202"/>
      <c r="S4" s="2203"/>
      <c r="T4" s="39" t="s">
        <v>636</v>
      </c>
      <c r="U4" s="2196"/>
      <c r="V4" s="2197"/>
      <c r="W4" s="25" t="s">
        <v>488</v>
      </c>
      <c r="X4" s="21"/>
    </row>
    <row r="5" spans="1:25" ht="24.95" customHeight="1" x14ac:dyDescent="0.2">
      <c r="A5" s="22" t="s">
        <v>85</v>
      </c>
      <c r="B5" s="30" t="s">
        <v>68</v>
      </c>
      <c r="C5" s="24" t="s">
        <v>528</v>
      </c>
      <c r="D5" s="24" t="s">
        <v>86</v>
      </c>
      <c r="E5" s="24" t="s">
        <v>87</v>
      </c>
      <c r="F5" s="24" t="s">
        <v>493</v>
      </c>
      <c r="G5" s="24" t="s">
        <v>632</v>
      </c>
      <c r="H5" s="31" t="s">
        <v>637</v>
      </c>
      <c r="I5" s="32"/>
      <c r="J5" s="32"/>
      <c r="K5" s="32"/>
      <c r="L5" s="33"/>
      <c r="M5" s="31" t="s">
        <v>638</v>
      </c>
      <c r="N5" s="34"/>
      <c r="O5" s="31" t="s">
        <v>804</v>
      </c>
      <c r="P5" s="34"/>
      <c r="Q5" s="34"/>
      <c r="R5" s="34"/>
      <c r="S5" s="34"/>
      <c r="T5" s="39" t="s">
        <v>359</v>
      </c>
      <c r="U5" s="5" t="s">
        <v>495</v>
      </c>
      <c r="V5" s="368" t="s">
        <v>805</v>
      </c>
      <c r="W5" s="25" t="s">
        <v>489</v>
      </c>
      <c r="X5" s="21"/>
    </row>
    <row r="6" spans="1:25" ht="24.95" customHeight="1" x14ac:dyDescent="0.2">
      <c r="A6" s="22" t="s">
        <v>490</v>
      </c>
      <c r="B6" s="23"/>
      <c r="C6" s="282"/>
      <c r="D6" s="24"/>
      <c r="E6" s="24"/>
      <c r="F6" s="24" t="s">
        <v>445</v>
      </c>
      <c r="G6" s="38"/>
      <c r="H6" s="24"/>
      <c r="I6" s="2198" t="s">
        <v>801</v>
      </c>
      <c r="J6" s="2198" t="s">
        <v>357</v>
      </c>
      <c r="K6" s="2198" t="s">
        <v>634</v>
      </c>
      <c r="L6" s="2198" t="s">
        <v>802</v>
      </c>
      <c r="M6" s="24"/>
      <c r="N6" s="2198" t="s">
        <v>801</v>
      </c>
      <c r="O6" s="24"/>
      <c r="P6" s="2198" t="s">
        <v>801</v>
      </c>
      <c r="Q6" s="2198" t="s">
        <v>357</v>
      </c>
      <c r="R6" s="2198" t="s">
        <v>634</v>
      </c>
      <c r="S6" s="2204" t="s">
        <v>802</v>
      </c>
      <c r="T6" s="330" t="s">
        <v>358</v>
      </c>
      <c r="U6" s="330"/>
      <c r="V6" s="194"/>
      <c r="W6" s="25" t="s">
        <v>490</v>
      </c>
      <c r="X6" s="21"/>
    </row>
    <row r="7" spans="1:25" ht="24.95" customHeight="1" thickBot="1" x14ac:dyDescent="0.25">
      <c r="A7" s="44" t="s">
        <v>491</v>
      </c>
      <c r="B7" s="45"/>
      <c r="C7" s="284"/>
      <c r="D7" s="46"/>
      <c r="E7" s="46" t="s">
        <v>640</v>
      </c>
      <c r="F7" s="46"/>
      <c r="G7" s="47" t="s">
        <v>639</v>
      </c>
      <c r="H7" s="46"/>
      <c r="I7" s="2199"/>
      <c r="J7" s="2206"/>
      <c r="K7" s="2199"/>
      <c r="L7" s="2199"/>
      <c r="M7" s="46"/>
      <c r="N7" s="2199"/>
      <c r="O7" s="46"/>
      <c r="P7" s="2199"/>
      <c r="Q7" s="2206"/>
      <c r="R7" s="2199"/>
      <c r="S7" s="2205"/>
      <c r="T7" s="51" t="s">
        <v>641</v>
      </c>
      <c r="U7" s="47" t="s">
        <v>642</v>
      </c>
      <c r="V7" s="333" t="s">
        <v>643</v>
      </c>
      <c r="W7" s="48" t="s">
        <v>491</v>
      </c>
      <c r="X7" s="21"/>
    </row>
    <row r="8" spans="1:25" ht="30" customHeight="1" x14ac:dyDescent="0.2">
      <c r="A8" s="22"/>
      <c r="B8" s="30" t="s">
        <v>1</v>
      </c>
      <c r="C8" s="375" t="s">
        <v>28</v>
      </c>
      <c r="D8" s="1021">
        <v>2616794</v>
      </c>
      <c r="E8" s="1021">
        <v>6147619</v>
      </c>
      <c r="F8" s="1021">
        <v>1053302</v>
      </c>
      <c r="G8" s="407">
        <v>40.25</v>
      </c>
      <c r="H8" s="1021">
        <v>1849134</v>
      </c>
      <c r="I8" s="1021">
        <v>64256</v>
      </c>
      <c r="J8" s="1021">
        <v>592543</v>
      </c>
      <c r="K8" s="1021">
        <v>256043</v>
      </c>
      <c r="L8" s="1021">
        <v>31218</v>
      </c>
      <c r="M8" s="1486">
        <v>90369</v>
      </c>
      <c r="N8" s="1021">
        <v>87</v>
      </c>
      <c r="O8" s="1021">
        <v>1758765</v>
      </c>
      <c r="P8" s="1021">
        <v>64169</v>
      </c>
      <c r="Q8" s="1021">
        <v>592543</v>
      </c>
      <c r="R8" s="1021">
        <v>256043</v>
      </c>
      <c r="S8" s="1021">
        <v>31218</v>
      </c>
      <c r="T8" s="1487">
        <v>30.08</v>
      </c>
      <c r="U8" s="1488">
        <v>4.8899999999999997</v>
      </c>
      <c r="V8" s="1489">
        <v>95.11</v>
      </c>
      <c r="W8" s="57"/>
      <c r="X8" s="58"/>
    </row>
    <row r="9" spans="1:25" ht="30" customHeight="1" x14ac:dyDescent="0.2">
      <c r="A9" s="22"/>
      <c r="B9" s="30" t="s">
        <v>817</v>
      </c>
      <c r="C9" s="375" t="s">
        <v>28</v>
      </c>
      <c r="D9" s="1130">
        <v>2616794</v>
      </c>
      <c r="E9" s="1130">
        <v>6147619</v>
      </c>
      <c r="F9" s="1130">
        <v>1039079</v>
      </c>
      <c r="G9" s="408">
        <v>39.71</v>
      </c>
      <c r="H9" s="1130">
        <v>1825319</v>
      </c>
      <c r="I9" s="1130">
        <v>63335</v>
      </c>
      <c r="J9" s="1130">
        <v>590915</v>
      </c>
      <c r="K9" s="1130">
        <v>255802</v>
      </c>
      <c r="L9" s="1130">
        <v>30745</v>
      </c>
      <c r="M9" s="1130">
        <v>90369</v>
      </c>
      <c r="N9" s="1130">
        <v>87</v>
      </c>
      <c r="O9" s="1130">
        <v>1734950</v>
      </c>
      <c r="P9" s="1130">
        <v>63248</v>
      </c>
      <c r="Q9" s="1130">
        <v>590915</v>
      </c>
      <c r="R9" s="1130">
        <v>255802</v>
      </c>
      <c r="S9" s="1130">
        <v>30745</v>
      </c>
      <c r="T9" s="1490">
        <v>29.69</v>
      </c>
      <c r="U9" s="1491">
        <v>4.95</v>
      </c>
      <c r="V9" s="1492">
        <v>95.05</v>
      </c>
      <c r="W9" s="59"/>
      <c r="X9" s="60"/>
    </row>
    <row r="10" spans="1:25" ht="30" customHeight="1" x14ac:dyDescent="0.2">
      <c r="A10" s="22"/>
      <c r="B10" s="30" t="s">
        <v>818</v>
      </c>
      <c r="C10" s="509" t="s">
        <v>28</v>
      </c>
      <c r="D10" s="1409" t="s">
        <v>28</v>
      </c>
      <c r="E10" s="1409" t="s">
        <v>28</v>
      </c>
      <c r="F10" s="1130">
        <v>14223</v>
      </c>
      <c r="G10" s="510" t="s">
        <v>28</v>
      </c>
      <c r="H10" s="1130">
        <v>23815</v>
      </c>
      <c r="I10" s="1130">
        <v>921</v>
      </c>
      <c r="J10" s="1130">
        <v>1628</v>
      </c>
      <c r="K10" s="1130">
        <v>241</v>
      </c>
      <c r="L10" s="1130">
        <v>473</v>
      </c>
      <c r="M10" s="1344" t="s">
        <v>28</v>
      </c>
      <c r="N10" s="1344" t="s">
        <v>28</v>
      </c>
      <c r="O10" s="1130">
        <v>23815</v>
      </c>
      <c r="P10" s="1130">
        <v>921</v>
      </c>
      <c r="Q10" s="1130">
        <v>1628</v>
      </c>
      <c r="R10" s="1130">
        <v>241</v>
      </c>
      <c r="S10" s="1130">
        <v>473</v>
      </c>
      <c r="T10" s="1493" t="s">
        <v>28</v>
      </c>
      <c r="U10" s="1493" t="s">
        <v>28</v>
      </c>
      <c r="V10" s="1492">
        <v>100</v>
      </c>
      <c r="W10" s="59"/>
      <c r="X10" s="60"/>
    </row>
    <row r="11" spans="1:25" ht="30" customHeight="1" x14ac:dyDescent="0.2">
      <c r="A11" s="22"/>
      <c r="B11" s="30" t="s">
        <v>819</v>
      </c>
      <c r="C11" s="375" t="s">
        <v>28</v>
      </c>
      <c r="D11" s="1130">
        <v>2511824</v>
      </c>
      <c r="E11" s="1130">
        <v>5872906</v>
      </c>
      <c r="F11" s="1130">
        <v>987027</v>
      </c>
      <c r="G11" s="408">
        <v>39.299999999999997</v>
      </c>
      <c r="H11" s="1130">
        <v>1728404</v>
      </c>
      <c r="I11" s="1130">
        <v>60227</v>
      </c>
      <c r="J11" s="1130">
        <v>560854</v>
      </c>
      <c r="K11" s="1130">
        <v>242418</v>
      </c>
      <c r="L11" s="1130">
        <v>29935</v>
      </c>
      <c r="M11" s="1130">
        <v>84064</v>
      </c>
      <c r="N11" s="1130">
        <v>79</v>
      </c>
      <c r="O11" s="1130">
        <v>1644340</v>
      </c>
      <c r="P11" s="1130">
        <v>60148</v>
      </c>
      <c r="Q11" s="1130">
        <v>560854</v>
      </c>
      <c r="R11" s="1130">
        <v>242418</v>
      </c>
      <c r="S11" s="1130">
        <v>29935</v>
      </c>
      <c r="T11" s="1490">
        <v>29.43</v>
      </c>
      <c r="U11" s="1491">
        <v>4.8600000000000003</v>
      </c>
      <c r="V11" s="1492">
        <v>95.14</v>
      </c>
      <c r="W11" s="59"/>
      <c r="X11" s="60"/>
    </row>
    <row r="12" spans="1:25" ht="30" customHeight="1" x14ac:dyDescent="0.2">
      <c r="A12" s="22"/>
      <c r="B12" s="30" t="s">
        <v>820</v>
      </c>
      <c r="C12" s="375" t="s">
        <v>28</v>
      </c>
      <c r="D12" s="1130">
        <v>104970</v>
      </c>
      <c r="E12" s="1319">
        <v>274713</v>
      </c>
      <c r="F12" s="1130">
        <v>52052</v>
      </c>
      <c r="G12" s="408">
        <v>49.59</v>
      </c>
      <c r="H12" s="1130">
        <v>96915</v>
      </c>
      <c r="I12" s="1130">
        <v>3108</v>
      </c>
      <c r="J12" s="1130">
        <v>30061</v>
      </c>
      <c r="K12" s="1130">
        <v>13384</v>
      </c>
      <c r="L12" s="1130">
        <v>810</v>
      </c>
      <c r="M12" s="1130">
        <v>6305</v>
      </c>
      <c r="N12" s="1130">
        <v>8</v>
      </c>
      <c r="O12" s="1130">
        <v>90610</v>
      </c>
      <c r="P12" s="1130">
        <v>3100</v>
      </c>
      <c r="Q12" s="1130">
        <v>30061</v>
      </c>
      <c r="R12" s="1130">
        <v>13384</v>
      </c>
      <c r="S12" s="1130">
        <v>810</v>
      </c>
      <c r="T12" s="1490">
        <v>35.28</v>
      </c>
      <c r="U12" s="1491">
        <v>6.51</v>
      </c>
      <c r="V12" s="1492">
        <v>93.49</v>
      </c>
      <c r="W12" s="59"/>
      <c r="X12" s="60"/>
    </row>
    <row r="13" spans="1:25" ht="23.1" customHeight="1" x14ac:dyDescent="0.2">
      <c r="A13" s="61">
        <v>1</v>
      </c>
      <c r="B13" s="62" t="s">
        <v>821</v>
      </c>
      <c r="C13" s="409" t="s">
        <v>822</v>
      </c>
      <c r="D13" s="1320">
        <v>413084</v>
      </c>
      <c r="E13" s="1130">
        <v>937146</v>
      </c>
      <c r="F13" s="1320">
        <v>154999</v>
      </c>
      <c r="G13" s="410">
        <v>37.520000000000003</v>
      </c>
      <c r="H13" s="1320">
        <v>262787</v>
      </c>
      <c r="I13" s="1320">
        <v>9063</v>
      </c>
      <c r="J13" s="1320">
        <v>90583</v>
      </c>
      <c r="K13" s="1320">
        <v>38723</v>
      </c>
      <c r="L13" s="1320">
        <v>6790</v>
      </c>
      <c r="M13" s="1320">
        <v>8498</v>
      </c>
      <c r="N13" s="1320">
        <v>4</v>
      </c>
      <c r="O13" s="1320">
        <v>254289</v>
      </c>
      <c r="P13" s="1320">
        <v>9059</v>
      </c>
      <c r="Q13" s="1320">
        <v>90583</v>
      </c>
      <c r="R13" s="1320">
        <v>38723</v>
      </c>
      <c r="S13" s="1320">
        <v>6790</v>
      </c>
      <c r="T13" s="1487">
        <v>28.04</v>
      </c>
      <c r="U13" s="1488">
        <v>3.23</v>
      </c>
      <c r="V13" s="1489">
        <v>96.77</v>
      </c>
      <c r="W13" s="63">
        <v>1</v>
      </c>
      <c r="X13" s="60"/>
    </row>
    <row r="14" spans="1:25" ht="23.1" customHeight="1" x14ac:dyDescent="0.2">
      <c r="A14" s="64">
        <v>2</v>
      </c>
      <c r="B14" s="65" t="s">
        <v>823</v>
      </c>
      <c r="C14" s="411" t="s">
        <v>824</v>
      </c>
      <c r="D14" s="1130">
        <v>26884</v>
      </c>
      <c r="E14" s="1130">
        <v>68125</v>
      </c>
      <c r="F14" s="1130">
        <v>13530</v>
      </c>
      <c r="G14" s="408">
        <v>50.33</v>
      </c>
      <c r="H14" s="1130">
        <v>25559</v>
      </c>
      <c r="I14" s="1130">
        <v>749</v>
      </c>
      <c r="J14" s="1130">
        <v>7426</v>
      </c>
      <c r="K14" s="1130">
        <v>3547</v>
      </c>
      <c r="L14" s="1130">
        <v>220</v>
      </c>
      <c r="M14" s="1130">
        <v>1225</v>
      </c>
      <c r="N14" s="1130">
        <v>0</v>
      </c>
      <c r="O14" s="1130">
        <v>24334</v>
      </c>
      <c r="P14" s="1130">
        <v>749</v>
      </c>
      <c r="Q14" s="1130">
        <v>7426</v>
      </c>
      <c r="R14" s="1130">
        <v>3547</v>
      </c>
      <c r="S14" s="1130">
        <v>220</v>
      </c>
      <c r="T14" s="1490">
        <v>37.520000000000003</v>
      </c>
      <c r="U14" s="1491">
        <v>4.79</v>
      </c>
      <c r="V14" s="1492">
        <v>95.21</v>
      </c>
      <c r="W14" s="59">
        <v>2</v>
      </c>
      <c r="X14" s="60"/>
    </row>
    <row r="15" spans="1:25" ht="23.1" customHeight="1" x14ac:dyDescent="0.2">
      <c r="A15" s="64">
        <v>3</v>
      </c>
      <c r="B15" s="65" t="s">
        <v>825</v>
      </c>
      <c r="C15" s="411" t="s">
        <v>826</v>
      </c>
      <c r="D15" s="1130">
        <v>217749</v>
      </c>
      <c r="E15" s="1130">
        <v>458679</v>
      </c>
      <c r="F15" s="1130">
        <v>74862</v>
      </c>
      <c r="G15" s="408">
        <v>34.380000000000003</v>
      </c>
      <c r="H15" s="1130">
        <v>124037</v>
      </c>
      <c r="I15" s="1130">
        <v>4046</v>
      </c>
      <c r="J15" s="1130">
        <v>34972</v>
      </c>
      <c r="K15" s="1130">
        <v>14924</v>
      </c>
      <c r="L15" s="1130">
        <v>2193</v>
      </c>
      <c r="M15" s="1130">
        <v>3729</v>
      </c>
      <c r="N15" s="1130">
        <v>1</v>
      </c>
      <c r="O15" s="1130">
        <v>120308</v>
      </c>
      <c r="P15" s="1130">
        <v>4045</v>
      </c>
      <c r="Q15" s="1130">
        <v>34972</v>
      </c>
      <c r="R15" s="1130">
        <v>14924</v>
      </c>
      <c r="S15" s="1130">
        <v>2193</v>
      </c>
      <c r="T15" s="1490">
        <v>27.04</v>
      </c>
      <c r="U15" s="1491">
        <v>3.01</v>
      </c>
      <c r="V15" s="1492">
        <v>96.99</v>
      </c>
      <c r="W15" s="59">
        <v>3</v>
      </c>
      <c r="X15" s="60"/>
    </row>
    <row r="16" spans="1:25" ht="23.1" customHeight="1" x14ac:dyDescent="0.2">
      <c r="A16" s="64">
        <v>4</v>
      </c>
      <c r="B16" s="65" t="s">
        <v>827</v>
      </c>
      <c r="C16" s="411" t="s">
        <v>828</v>
      </c>
      <c r="D16" s="1130">
        <v>269050</v>
      </c>
      <c r="E16" s="1130">
        <v>602996</v>
      </c>
      <c r="F16" s="1130">
        <v>96220</v>
      </c>
      <c r="G16" s="408">
        <v>35.76</v>
      </c>
      <c r="H16" s="1130">
        <v>160145</v>
      </c>
      <c r="I16" s="1130">
        <v>5198</v>
      </c>
      <c r="J16" s="1130">
        <v>56259</v>
      </c>
      <c r="K16" s="1130">
        <v>24898</v>
      </c>
      <c r="L16" s="1130">
        <v>3117</v>
      </c>
      <c r="M16" s="1130">
        <v>5895</v>
      </c>
      <c r="N16" s="1130">
        <v>1</v>
      </c>
      <c r="O16" s="1130">
        <v>154250</v>
      </c>
      <c r="P16" s="1130">
        <v>5197</v>
      </c>
      <c r="Q16" s="1130">
        <v>56259</v>
      </c>
      <c r="R16" s="1130">
        <v>24898</v>
      </c>
      <c r="S16" s="1130">
        <v>3117</v>
      </c>
      <c r="T16" s="1490">
        <v>26.56</v>
      </c>
      <c r="U16" s="1491">
        <v>3.68</v>
      </c>
      <c r="V16" s="1492">
        <v>96.32</v>
      </c>
      <c r="W16" s="59">
        <v>4</v>
      </c>
      <c r="X16" s="60"/>
    </row>
    <row r="17" spans="1:24" ht="23.1" customHeight="1" x14ac:dyDescent="0.2">
      <c r="A17" s="64">
        <v>5</v>
      </c>
      <c r="B17" s="65" t="s">
        <v>829</v>
      </c>
      <c r="C17" s="411" t="s">
        <v>830</v>
      </c>
      <c r="D17" s="1130">
        <v>22472</v>
      </c>
      <c r="E17" s="1319">
        <v>49677</v>
      </c>
      <c r="F17" s="1130">
        <v>10143</v>
      </c>
      <c r="G17" s="408">
        <v>45.14</v>
      </c>
      <c r="H17" s="1130">
        <v>17594</v>
      </c>
      <c r="I17" s="1319">
        <v>568</v>
      </c>
      <c r="J17" s="1319">
        <v>5897</v>
      </c>
      <c r="K17" s="1319">
        <v>2612</v>
      </c>
      <c r="L17" s="1319">
        <v>182</v>
      </c>
      <c r="M17" s="1319">
        <v>1212</v>
      </c>
      <c r="N17" s="1319">
        <v>1</v>
      </c>
      <c r="O17" s="1319">
        <v>16382</v>
      </c>
      <c r="P17" s="1319">
        <v>567</v>
      </c>
      <c r="Q17" s="1319">
        <v>5897</v>
      </c>
      <c r="R17" s="1319">
        <v>2612</v>
      </c>
      <c r="S17" s="1130">
        <v>182</v>
      </c>
      <c r="T17" s="1490">
        <v>35.42</v>
      </c>
      <c r="U17" s="1491">
        <v>6.89</v>
      </c>
      <c r="V17" s="1492">
        <v>93.11</v>
      </c>
      <c r="W17" s="59">
        <v>5</v>
      </c>
      <c r="X17" s="60"/>
    </row>
    <row r="18" spans="1:24" ht="23.1" customHeight="1" x14ac:dyDescent="0.2">
      <c r="A18" s="61">
        <v>6</v>
      </c>
      <c r="B18" s="62" t="s">
        <v>831</v>
      </c>
      <c r="C18" s="409" t="s">
        <v>832</v>
      </c>
      <c r="D18" s="1320">
        <v>55220</v>
      </c>
      <c r="E18" s="1130">
        <v>129617</v>
      </c>
      <c r="F18" s="1320">
        <v>23570</v>
      </c>
      <c r="G18" s="410">
        <v>42.68</v>
      </c>
      <c r="H18" s="1320">
        <v>41992</v>
      </c>
      <c r="I18" s="1130">
        <v>1306</v>
      </c>
      <c r="J18" s="1130">
        <v>13763</v>
      </c>
      <c r="K18" s="1130">
        <v>5819</v>
      </c>
      <c r="L18" s="1130">
        <v>631</v>
      </c>
      <c r="M18" s="1130">
        <v>2028</v>
      </c>
      <c r="N18" s="1130">
        <v>1</v>
      </c>
      <c r="O18" s="1130">
        <v>39964</v>
      </c>
      <c r="P18" s="1130">
        <v>1305</v>
      </c>
      <c r="Q18" s="1130">
        <v>13763</v>
      </c>
      <c r="R18" s="1130">
        <v>5819</v>
      </c>
      <c r="S18" s="1320">
        <v>631</v>
      </c>
      <c r="T18" s="1487">
        <v>32.4</v>
      </c>
      <c r="U18" s="1488">
        <v>4.83</v>
      </c>
      <c r="V18" s="1489">
        <v>95.17</v>
      </c>
      <c r="W18" s="63">
        <v>6</v>
      </c>
      <c r="X18" s="60"/>
    </row>
    <row r="19" spans="1:24" ht="23.1" customHeight="1" x14ac:dyDescent="0.2">
      <c r="A19" s="64">
        <v>7</v>
      </c>
      <c r="B19" s="65" t="s">
        <v>833</v>
      </c>
      <c r="C19" s="411" t="s">
        <v>834</v>
      </c>
      <c r="D19" s="1130">
        <v>213641</v>
      </c>
      <c r="E19" s="1130">
        <v>476896</v>
      </c>
      <c r="F19" s="1130">
        <v>84079</v>
      </c>
      <c r="G19" s="408">
        <v>39.36</v>
      </c>
      <c r="H19" s="1130">
        <v>141672</v>
      </c>
      <c r="I19" s="1130">
        <v>4989</v>
      </c>
      <c r="J19" s="1130">
        <v>44864</v>
      </c>
      <c r="K19" s="1130">
        <v>19910</v>
      </c>
      <c r="L19" s="1130">
        <v>2194</v>
      </c>
      <c r="M19" s="1130">
        <v>4933</v>
      </c>
      <c r="N19" s="1130">
        <v>6</v>
      </c>
      <c r="O19" s="1130">
        <v>136739</v>
      </c>
      <c r="P19" s="1130">
        <v>4983</v>
      </c>
      <c r="Q19" s="1130">
        <v>44864</v>
      </c>
      <c r="R19" s="1130">
        <v>19910</v>
      </c>
      <c r="S19" s="1130">
        <v>2194</v>
      </c>
      <c r="T19" s="1490">
        <v>29.71</v>
      </c>
      <c r="U19" s="1491">
        <v>3.48</v>
      </c>
      <c r="V19" s="1492">
        <v>96.52</v>
      </c>
      <c r="W19" s="59">
        <v>7</v>
      </c>
      <c r="X19" s="60"/>
    </row>
    <row r="20" spans="1:24" ht="23.1" customHeight="1" x14ac:dyDescent="0.2">
      <c r="A20" s="64">
        <v>8</v>
      </c>
      <c r="B20" s="65" t="s">
        <v>835</v>
      </c>
      <c r="C20" s="411" t="s">
        <v>836</v>
      </c>
      <c r="D20" s="1130">
        <v>62081</v>
      </c>
      <c r="E20" s="1130">
        <v>155372</v>
      </c>
      <c r="F20" s="1130">
        <v>27334</v>
      </c>
      <c r="G20" s="408">
        <v>44.03</v>
      </c>
      <c r="H20" s="1130">
        <v>50551</v>
      </c>
      <c r="I20" s="1130">
        <v>1900</v>
      </c>
      <c r="J20" s="1130">
        <v>16741</v>
      </c>
      <c r="K20" s="1130">
        <v>6919</v>
      </c>
      <c r="L20" s="1130">
        <v>742</v>
      </c>
      <c r="M20" s="1130">
        <v>2975</v>
      </c>
      <c r="N20" s="1130">
        <v>1</v>
      </c>
      <c r="O20" s="1130">
        <v>47576</v>
      </c>
      <c r="P20" s="1130">
        <v>1899</v>
      </c>
      <c r="Q20" s="1130">
        <v>16741</v>
      </c>
      <c r="R20" s="1130">
        <v>6919</v>
      </c>
      <c r="S20" s="1130">
        <v>742</v>
      </c>
      <c r="T20" s="1490">
        <v>32.54</v>
      </c>
      <c r="U20" s="1491">
        <v>5.89</v>
      </c>
      <c r="V20" s="1492">
        <v>94.11</v>
      </c>
      <c r="W20" s="59">
        <v>8</v>
      </c>
      <c r="X20" s="60"/>
    </row>
    <row r="21" spans="1:24" s="69" customFormat="1" ht="23.1" customHeight="1" x14ac:dyDescent="0.2">
      <c r="A21" s="66">
        <v>9</v>
      </c>
      <c r="B21" s="65" t="s">
        <v>837</v>
      </c>
      <c r="C21" s="411" t="s">
        <v>838</v>
      </c>
      <c r="D21" s="1021">
        <v>29656</v>
      </c>
      <c r="E21" s="1021">
        <v>83194</v>
      </c>
      <c r="F21" s="1021">
        <v>15471</v>
      </c>
      <c r="G21" s="407">
        <v>52.17</v>
      </c>
      <c r="H21" s="1021">
        <v>29890</v>
      </c>
      <c r="I21" s="1021">
        <v>950</v>
      </c>
      <c r="J21" s="1021">
        <v>8691</v>
      </c>
      <c r="K21" s="1021">
        <v>3936</v>
      </c>
      <c r="L21" s="1021">
        <v>263</v>
      </c>
      <c r="M21" s="1021">
        <v>1804</v>
      </c>
      <c r="N21" s="1021">
        <v>0</v>
      </c>
      <c r="O21" s="1021">
        <v>28086</v>
      </c>
      <c r="P21" s="1021">
        <v>950</v>
      </c>
      <c r="Q21" s="1021">
        <v>8691</v>
      </c>
      <c r="R21" s="1021">
        <v>3936</v>
      </c>
      <c r="S21" s="1021">
        <v>263</v>
      </c>
      <c r="T21" s="1224">
        <v>35.93</v>
      </c>
      <c r="U21" s="1494">
        <v>6.04</v>
      </c>
      <c r="V21" s="1495">
        <v>93.96</v>
      </c>
      <c r="W21" s="67">
        <v>9</v>
      </c>
      <c r="X21" s="68"/>
    </row>
    <row r="22" spans="1:24" s="69" customFormat="1" ht="23.1" customHeight="1" x14ac:dyDescent="0.2">
      <c r="A22" s="66">
        <v>10</v>
      </c>
      <c r="B22" s="65" t="s">
        <v>839</v>
      </c>
      <c r="C22" s="411" t="s">
        <v>840</v>
      </c>
      <c r="D22" s="1021">
        <v>38103</v>
      </c>
      <c r="E22" s="1321">
        <v>92129</v>
      </c>
      <c r="F22" s="1021">
        <v>16504</v>
      </c>
      <c r="G22" s="407">
        <v>43.31</v>
      </c>
      <c r="H22" s="1021">
        <v>29043</v>
      </c>
      <c r="I22" s="1321">
        <v>1031</v>
      </c>
      <c r="J22" s="1321">
        <v>9309</v>
      </c>
      <c r="K22" s="1321">
        <v>4193</v>
      </c>
      <c r="L22" s="1321">
        <v>295</v>
      </c>
      <c r="M22" s="1321">
        <v>1802</v>
      </c>
      <c r="N22" s="1321">
        <v>0</v>
      </c>
      <c r="O22" s="1321">
        <v>27241</v>
      </c>
      <c r="P22" s="1321">
        <v>1031</v>
      </c>
      <c r="Q22" s="1321">
        <v>9309</v>
      </c>
      <c r="R22" s="1321">
        <v>4193</v>
      </c>
      <c r="S22" s="1021">
        <v>295</v>
      </c>
      <c r="T22" s="1224">
        <v>31.52</v>
      </c>
      <c r="U22" s="1494">
        <v>6.2</v>
      </c>
      <c r="V22" s="1495">
        <v>93.8</v>
      </c>
      <c r="W22" s="67">
        <v>10</v>
      </c>
      <c r="X22" s="68"/>
    </row>
    <row r="23" spans="1:24" s="69" customFormat="1" ht="23.1" customHeight="1" x14ac:dyDescent="0.2">
      <c r="A23" s="70">
        <v>11</v>
      </c>
      <c r="B23" s="62" t="s">
        <v>841</v>
      </c>
      <c r="C23" s="409" t="s">
        <v>842</v>
      </c>
      <c r="D23" s="1322">
        <v>54688</v>
      </c>
      <c r="E23" s="1021">
        <v>126801</v>
      </c>
      <c r="F23" s="1322">
        <v>19685</v>
      </c>
      <c r="G23" s="412">
        <v>36</v>
      </c>
      <c r="H23" s="1322">
        <v>35658</v>
      </c>
      <c r="I23" s="1021">
        <v>1559</v>
      </c>
      <c r="J23" s="1021">
        <v>9354</v>
      </c>
      <c r="K23" s="1021">
        <v>3851</v>
      </c>
      <c r="L23" s="1021">
        <v>399</v>
      </c>
      <c r="M23" s="1021">
        <v>2543</v>
      </c>
      <c r="N23" s="1021">
        <v>3</v>
      </c>
      <c r="O23" s="1021">
        <v>33115</v>
      </c>
      <c r="P23" s="1021">
        <v>1556</v>
      </c>
      <c r="Q23" s="1021">
        <v>9354</v>
      </c>
      <c r="R23" s="1322">
        <v>3851</v>
      </c>
      <c r="S23" s="1322">
        <v>399</v>
      </c>
      <c r="T23" s="1496">
        <v>28.12</v>
      </c>
      <c r="U23" s="1497">
        <v>7.13</v>
      </c>
      <c r="V23" s="1498">
        <v>92.87</v>
      </c>
      <c r="W23" s="71">
        <v>11</v>
      </c>
      <c r="X23" s="68"/>
    </row>
    <row r="24" spans="1:24" s="69" customFormat="1" ht="23.1" customHeight="1" x14ac:dyDescent="0.2">
      <c r="A24" s="66">
        <v>12</v>
      </c>
      <c r="B24" s="65" t="s">
        <v>843</v>
      </c>
      <c r="C24" s="411" t="s">
        <v>842</v>
      </c>
      <c r="D24" s="1021">
        <v>71665</v>
      </c>
      <c r="E24" s="1021">
        <v>176072</v>
      </c>
      <c r="F24" s="1021">
        <v>28531</v>
      </c>
      <c r="G24" s="407">
        <v>39.81</v>
      </c>
      <c r="H24" s="1021">
        <v>50649</v>
      </c>
      <c r="I24" s="1021">
        <v>1568</v>
      </c>
      <c r="J24" s="1021">
        <v>19116</v>
      </c>
      <c r="K24" s="1021">
        <v>7828</v>
      </c>
      <c r="L24" s="1021">
        <v>1023</v>
      </c>
      <c r="M24" s="1021">
        <v>3603</v>
      </c>
      <c r="N24" s="1021">
        <v>3</v>
      </c>
      <c r="O24" s="1021">
        <v>47046</v>
      </c>
      <c r="P24" s="1021">
        <v>1565</v>
      </c>
      <c r="Q24" s="1021">
        <v>19116</v>
      </c>
      <c r="R24" s="1021">
        <v>7828</v>
      </c>
      <c r="S24" s="1021">
        <v>1023</v>
      </c>
      <c r="T24" s="1224">
        <v>28.77</v>
      </c>
      <c r="U24" s="1494">
        <v>7.11</v>
      </c>
      <c r="V24" s="1495">
        <v>92.89</v>
      </c>
      <c r="W24" s="67">
        <v>12</v>
      </c>
      <c r="X24" s="68"/>
    </row>
    <row r="25" spans="1:24" s="69" customFormat="1" ht="23.1" customHeight="1" x14ac:dyDescent="0.2">
      <c r="A25" s="66">
        <v>13</v>
      </c>
      <c r="B25" s="65" t="s">
        <v>844</v>
      </c>
      <c r="C25" s="411" t="s">
        <v>845</v>
      </c>
      <c r="D25" s="1021">
        <v>23999</v>
      </c>
      <c r="E25" s="1021">
        <v>59250</v>
      </c>
      <c r="F25" s="1021">
        <v>11976</v>
      </c>
      <c r="G25" s="407">
        <v>49.9</v>
      </c>
      <c r="H25" s="1021">
        <v>21911</v>
      </c>
      <c r="I25" s="1021">
        <v>940</v>
      </c>
      <c r="J25" s="1021">
        <v>5670</v>
      </c>
      <c r="K25" s="1021">
        <v>2485</v>
      </c>
      <c r="L25" s="1021">
        <v>149</v>
      </c>
      <c r="M25" s="1021">
        <v>1281</v>
      </c>
      <c r="N25" s="1021">
        <v>2</v>
      </c>
      <c r="O25" s="1021">
        <v>20630</v>
      </c>
      <c r="P25" s="1021">
        <v>938</v>
      </c>
      <c r="Q25" s="1021">
        <v>5670</v>
      </c>
      <c r="R25" s="1021">
        <v>2485</v>
      </c>
      <c r="S25" s="1021">
        <v>149</v>
      </c>
      <c r="T25" s="1224">
        <v>36.979999999999997</v>
      </c>
      <c r="U25" s="1494">
        <v>5.85</v>
      </c>
      <c r="V25" s="1495">
        <v>94.15</v>
      </c>
      <c r="W25" s="67">
        <v>13</v>
      </c>
      <c r="X25" s="68"/>
    </row>
    <row r="26" spans="1:24" s="69" customFormat="1" ht="23.1" customHeight="1" x14ac:dyDescent="0.2">
      <c r="A26" s="66">
        <v>14</v>
      </c>
      <c r="B26" s="65" t="s">
        <v>846</v>
      </c>
      <c r="C26" s="411" t="s">
        <v>847</v>
      </c>
      <c r="D26" s="1021">
        <v>14139</v>
      </c>
      <c r="E26" s="1021">
        <v>39590</v>
      </c>
      <c r="F26" s="1021">
        <v>7708</v>
      </c>
      <c r="G26" s="407">
        <v>54.52</v>
      </c>
      <c r="H26" s="1021">
        <v>15911</v>
      </c>
      <c r="I26" s="1021">
        <v>630</v>
      </c>
      <c r="J26" s="1021">
        <v>3920</v>
      </c>
      <c r="K26" s="1021">
        <v>1791</v>
      </c>
      <c r="L26" s="1021">
        <v>76</v>
      </c>
      <c r="M26" s="1021">
        <v>691</v>
      </c>
      <c r="N26" s="1021">
        <v>0</v>
      </c>
      <c r="O26" s="1021">
        <v>15220</v>
      </c>
      <c r="P26" s="1021">
        <v>630</v>
      </c>
      <c r="Q26" s="1021">
        <v>3920</v>
      </c>
      <c r="R26" s="1021">
        <v>1791</v>
      </c>
      <c r="S26" s="1021">
        <v>76</v>
      </c>
      <c r="T26" s="1224">
        <v>40.19</v>
      </c>
      <c r="U26" s="1494">
        <v>4.34</v>
      </c>
      <c r="V26" s="1495">
        <v>95.66</v>
      </c>
      <c r="W26" s="67">
        <v>14</v>
      </c>
      <c r="X26" s="68"/>
    </row>
    <row r="27" spans="1:24" s="69" customFormat="1" ht="23.1" customHeight="1" x14ac:dyDescent="0.2">
      <c r="A27" s="66">
        <v>15</v>
      </c>
      <c r="B27" s="65" t="s">
        <v>848</v>
      </c>
      <c r="C27" s="411" t="s">
        <v>849</v>
      </c>
      <c r="D27" s="1021">
        <v>24156</v>
      </c>
      <c r="E27" s="1321">
        <v>68169</v>
      </c>
      <c r="F27" s="1021">
        <v>13279</v>
      </c>
      <c r="G27" s="407">
        <v>54.97</v>
      </c>
      <c r="H27" s="1021">
        <v>28107</v>
      </c>
      <c r="I27" s="1021">
        <v>1255</v>
      </c>
      <c r="J27" s="1021">
        <v>6346</v>
      </c>
      <c r="K27" s="1021">
        <v>2825</v>
      </c>
      <c r="L27" s="1021">
        <v>155</v>
      </c>
      <c r="M27" s="1021">
        <v>1072</v>
      </c>
      <c r="N27" s="1021">
        <v>2</v>
      </c>
      <c r="O27" s="1021">
        <v>27035</v>
      </c>
      <c r="P27" s="1021">
        <v>1253</v>
      </c>
      <c r="Q27" s="1021">
        <v>6346</v>
      </c>
      <c r="R27" s="1021">
        <v>2825</v>
      </c>
      <c r="S27" s="1021">
        <v>155</v>
      </c>
      <c r="T27" s="1224">
        <v>41.23</v>
      </c>
      <c r="U27" s="1494">
        <v>3.81</v>
      </c>
      <c r="V27" s="1495">
        <v>96.19</v>
      </c>
      <c r="W27" s="67">
        <v>15</v>
      </c>
      <c r="X27" s="68"/>
    </row>
    <row r="28" spans="1:24" s="69" customFormat="1" ht="23.1" customHeight="1" x14ac:dyDescent="0.2">
      <c r="A28" s="72">
        <v>16</v>
      </c>
      <c r="B28" s="62" t="s">
        <v>850</v>
      </c>
      <c r="C28" s="409" t="s">
        <v>851</v>
      </c>
      <c r="D28" s="1322">
        <v>69880</v>
      </c>
      <c r="E28" s="1021">
        <v>161047</v>
      </c>
      <c r="F28" s="1322">
        <v>23945</v>
      </c>
      <c r="G28" s="412">
        <v>34.270000000000003</v>
      </c>
      <c r="H28" s="1322">
        <v>40121</v>
      </c>
      <c r="I28" s="1322">
        <v>1157</v>
      </c>
      <c r="J28" s="1322">
        <v>14474</v>
      </c>
      <c r="K28" s="1322">
        <v>6479</v>
      </c>
      <c r="L28" s="1322">
        <v>842</v>
      </c>
      <c r="M28" s="1322">
        <v>2169</v>
      </c>
      <c r="N28" s="1322">
        <v>5</v>
      </c>
      <c r="O28" s="1322">
        <v>37952</v>
      </c>
      <c r="P28" s="1322">
        <v>1152</v>
      </c>
      <c r="Q28" s="1322">
        <v>14474</v>
      </c>
      <c r="R28" s="1322">
        <v>6479</v>
      </c>
      <c r="S28" s="1322">
        <v>842</v>
      </c>
      <c r="T28" s="1496">
        <v>24.91</v>
      </c>
      <c r="U28" s="1497">
        <v>5.41</v>
      </c>
      <c r="V28" s="1498">
        <v>94.59</v>
      </c>
      <c r="W28" s="73">
        <v>16</v>
      </c>
      <c r="X28" s="74"/>
    </row>
    <row r="29" spans="1:24" s="69" customFormat="1" ht="23.1" customHeight="1" x14ac:dyDescent="0.2">
      <c r="A29" s="66">
        <v>17</v>
      </c>
      <c r="B29" s="65" t="s">
        <v>852</v>
      </c>
      <c r="C29" s="411" t="s">
        <v>853</v>
      </c>
      <c r="D29" s="1021">
        <v>166667</v>
      </c>
      <c r="E29" s="1021">
        <v>396251</v>
      </c>
      <c r="F29" s="1021">
        <v>63183</v>
      </c>
      <c r="G29" s="407">
        <v>37.909999999999997</v>
      </c>
      <c r="H29" s="1021">
        <v>111346</v>
      </c>
      <c r="I29" s="1021">
        <v>4010</v>
      </c>
      <c r="J29" s="1021">
        <v>36805</v>
      </c>
      <c r="K29" s="1021">
        <v>15682</v>
      </c>
      <c r="L29" s="1021">
        <v>2190</v>
      </c>
      <c r="M29" s="1021">
        <v>7802</v>
      </c>
      <c r="N29" s="1021">
        <v>20</v>
      </c>
      <c r="O29" s="1021">
        <v>103544</v>
      </c>
      <c r="P29" s="1021">
        <v>3990</v>
      </c>
      <c r="Q29" s="1021">
        <v>36805</v>
      </c>
      <c r="R29" s="1021">
        <v>15682</v>
      </c>
      <c r="S29" s="1021">
        <v>2190</v>
      </c>
      <c r="T29" s="1224">
        <v>28.1</v>
      </c>
      <c r="U29" s="1494">
        <v>7.01</v>
      </c>
      <c r="V29" s="1495">
        <v>92.99</v>
      </c>
      <c r="W29" s="67">
        <v>17</v>
      </c>
      <c r="X29" s="68"/>
    </row>
    <row r="30" spans="1:24" s="69" customFormat="1" ht="23.1" customHeight="1" x14ac:dyDescent="0.2">
      <c r="A30" s="66">
        <v>18</v>
      </c>
      <c r="B30" s="65" t="s">
        <v>854</v>
      </c>
      <c r="C30" s="411" t="s">
        <v>855</v>
      </c>
      <c r="D30" s="1021">
        <v>9208</v>
      </c>
      <c r="E30" s="1021">
        <v>20236</v>
      </c>
      <c r="F30" s="1021">
        <v>4089</v>
      </c>
      <c r="G30" s="407">
        <v>44.41</v>
      </c>
      <c r="H30" s="1021">
        <v>7267</v>
      </c>
      <c r="I30" s="1021">
        <v>212</v>
      </c>
      <c r="J30" s="1021">
        <v>2450</v>
      </c>
      <c r="K30" s="1021">
        <v>1129</v>
      </c>
      <c r="L30" s="1021">
        <v>71</v>
      </c>
      <c r="M30" s="1021">
        <v>368</v>
      </c>
      <c r="N30" s="1021">
        <v>0</v>
      </c>
      <c r="O30" s="1021">
        <v>6899</v>
      </c>
      <c r="P30" s="1021">
        <v>212</v>
      </c>
      <c r="Q30" s="1021">
        <v>2450</v>
      </c>
      <c r="R30" s="1021">
        <v>1129</v>
      </c>
      <c r="S30" s="1021">
        <v>71</v>
      </c>
      <c r="T30" s="1224">
        <v>35.909999999999997</v>
      </c>
      <c r="U30" s="1494">
        <v>5.0599999999999996</v>
      </c>
      <c r="V30" s="1495">
        <v>94.94</v>
      </c>
      <c r="W30" s="67">
        <v>18</v>
      </c>
      <c r="X30" s="68"/>
    </row>
    <row r="31" spans="1:24" s="69" customFormat="1" ht="23.1" customHeight="1" x14ac:dyDescent="0.2">
      <c r="A31" s="66">
        <v>19</v>
      </c>
      <c r="B31" s="65" t="s">
        <v>856</v>
      </c>
      <c r="C31" s="411" t="s">
        <v>857</v>
      </c>
      <c r="D31" s="1021">
        <v>117418</v>
      </c>
      <c r="E31" s="1021">
        <v>278276</v>
      </c>
      <c r="F31" s="1021">
        <v>51073</v>
      </c>
      <c r="G31" s="407">
        <v>43.5</v>
      </c>
      <c r="H31" s="1021">
        <v>92248</v>
      </c>
      <c r="I31" s="1021">
        <v>3750</v>
      </c>
      <c r="J31" s="1021">
        <v>28622</v>
      </c>
      <c r="K31" s="1021">
        <v>12317</v>
      </c>
      <c r="L31" s="1021">
        <v>1392</v>
      </c>
      <c r="M31" s="1021">
        <v>4271</v>
      </c>
      <c r="N31" s="1021">
        <v>5</v>
      </c>
      <c r="O31" s="1021">
        <v>87977</v>
      </c>
      <c r="P31" s="1021">
        <v>3745</v>
      </c>
      <c r="Q31" s="1021">
        <v>28622</v>
      </c>
      <c r="R31" s="1021">
        <v>12317</v>
      </c>
      <c r="S31" s="1021">
        <v>1392</v>
      </c>
      <c r="T31" s="1224">
        <v>33.15</v>
      </c>
      <c r="U31" s="1494">
        <v>4.63</v>
      </c>
      <c r="V31" s="1495">
        <v>95.37</v>
      </c>
      <c r="W31" s="67">
        <v>19</v>
      </c>
      <c r="X31" s="68"/>
    </row>
    <row r="32" spans="1:24" s="69" customFormat="1" ht="23.1" customHeight="1" x14ac:dyDescent="0.2">
      <c r="A32" s="66">
        <v>20</v>
      </c>
      <c r="B32" s="65" t="s">
        <v>858</v>
      </c>
      <c r="C32" s="411" t="s">
        <v>859</v>
      </c>
      <c r="D32" s="1021">
        <v>68402</v>
      </c>
      <c r="E32" s="1321">
        <v>165195</v>
      </c>
      <c r="F32" s="1021">
        <v>24777</v>
      </c>
      <c r="G32" s="407">
        <v>36.22</v>
      </c>
      <c r="H32" s="1021">
        <v>43695</v>
      </c>
      <c r="I32" s="1021">
        <v>1441</v>
      </c>
      <c r="J32" s="1021">
        <v>15693</v>
      </c>
      <c r="K32" s="1021">
        <v>6565</v>
      </c>
      <c r="L32" s="1021">
        <v>944</v>
      </c>
      <c r="M32" s="1021">
        <v>3015</v>
      </c>
      <c r="N32" s="1021">
        <v>2</v>
      </c>
      <c r="O32" s="1021">
        <v>40680</v>
      </c>
      <c r="P32" s="1021">
        <v>1439</v>
      </c>
      <c r="Q32" s="1021">
        <v>15693</v>
      </c>
      <c r="R32" s="1021">
        <v>6565</v>
      </c>
      <c r="S32" s="1021">
        <v>944</v>
      </c>
      <c r="T32" s="1224">
        <v>26.45</v>
      </c>
      <c r="U32" s="1499">
        <v>6.9</v>
      </c>
      <c r="V32" s="1500">
        <v>93.1</v>
      </c>
      <c r="W32" s="67">
        <v>20</v>
      </c>
      <c r="X32" s="68"/>
    </row>
    <row r="33" spans="1:24" s="69" customFormat="1" ht="23.1" customHeight="1" x14ac:dyDescent="0.2">
      <c r="A33" s="70">
        <v>21</v>
      </c>
      <c r="B33" s="62" t="s">
        <v>860</v>
      </c>
      <c r="C33" s="409" t="s">
        <v>861</v>
      </c>
      <c r="D33" s="1322">
        <v>79537</v>
      </c>
      <c r="E33" s="1021">
        <v>189084</v>
      </c>
      <c r="F33" s="1322">
        <v>29407</v>
      </c>
      <c r="G33" s="412">
        <v>36.97</v>
      </c>
      <c r="H33" s="1322">
        <v>50436</v>
      </c>
      <c r="I33" s="1322">
        <v>1816</v>
      </c>
      <c r="J33" s="1322">
        <v>18483</v>
      </c>
      <c r="K33" s="1322">
        <v>8251</v>
      </c>
      <c r="L33" s="1322">
        <v>840</v>
      </c>
      <c r="M33" s="1322">
        <v>1792</v>
      </c>
      <c r="N33" s="1322">
        <v>0</v>
      </c>
      <c r="O33" s="1322">
        <v>48644</v>
      </c>
      <c r="P33" s="1322">
        <v>1816</v>
      </c>
      <c r="Q33" s="1322">
        <v>18483</v>
      </c>
      <c r="R33" s="1322">
        <v>8251</v>
      </c>
      <c r="S33" s="1322">
        <v>840</v>
      </c>
      <c r="T33" s="1496">
        <v>26.67</v>
      </c>
      <c r="U33" s="1497">
        <v>3.55</v>
      </c>
      <c r="V33" s="1498">
        <v>96.45</v>
      </c>
      <c r="W33" s="71">
        <v>21</v>
      </c>
      <c r="X33" s="68"/>
    </row>
    <row r="34" spans="1:24" s="69" customFormat="1" ht="23.1" customHeight="1" x14ac:dyDescent="0.2">
      <c r="A34" s="66">
        <v>22</v>
      </c>
      <c r="B34" s="65" t="s">
        <v>862</v>
      </c>
      <c r="C34" s="411" t="s">
        <v>845</v>
      </c>
      <c r="D34" s="1021">
        <v>55327</v>
      </c>
      <c r="E34" s="1021">
        <v>133749</v>
      </c>
      <c r="F34" s="1021">
        <v>22953</v>
      </c>
      <c r="G34" s="407">
        <v>41.49</v>
      </c>
      <c r="H34" s="1021">
        <v>37340</v>
      </c>
      <c r="I34" s="1021">
        <v>1074</v>
      </c>
      <c r="J34" s="1021">
        <v>14661</v>
      </c>
      <c r="K34" s="1021">
        <v>6239</v>
      </c>
      <c r="L34" s="1021">
        <v>1022</v>
      </c>
      <c r="M34" s="1021">
        <v>2578</v>
      </c>
      <c r="N34" s="1021">
        <v>1</v>
      </c>
      <c r="O34" s="1021">
        <v>34762</v>
      </c>
      <c r="P34" s="1021">
        <v>1073</v>
      </c>
      <c r="Q34" s="1021">
        <v>14661</v>
      </c>
      <c r="R34" s="1021">
        <v>6239</v>
      </c>
      <c r="S34" s="1021">
        <v>1022</v>
      </c>
      <c r="T34" s="1224">
        <v>27.92</v>
      </c>
      <c r="U34" s="1494">
        <v>6.9</v>
      </c>
      <c r="V34" s="1495">
        <v>93.1</v>
      </c>
      <c r="W34" s="67">
        <v>22</v>
      </c>
      <c r="X34" s="68"/>
    </row>
    <row r="35" spans="1:24" s="69" customFormat="1" ht="23.1" customHeight="1" x14ac:dyDescent="0.2">
      <c r="A35" s="66">
        <v>23</v>
      </c>
      <c r="B35" s="65" t="s">
        <v>863</v>
      </c>
      <c r="C35" s="411" t="s">
        <v>864</v>
      </c>
      <c r="D35" s="1021">
        <v>15615</v>
      </c>
      <c r="E35" s="1021">
        <v>35469</v>
      </c>
      <c r="F35" s="1021">
        <v>6761</v>
      </c>
      <c r="G35" s="407">
        <v>43.3</v>
      </c>
      <c r="H35" s="1021">
        <v>11649</v>
      </c>
      <c r="I35" s="1021">
        <v>321</v>
      </c>
      <c r="J35" s="1021">
        <v>4048</v>
      </c>
      <c r="K35" s="1021">
        <v>1848</v>
      </c>
      <c r="L35" s="1021">
        <v>130</v>
      </c>
      <c r="M35" s="1021">
        <v>921</v>
      </c>
      <c r="N35" s="1021">
        <v>1</v>
      </c>
      <c r="O35" s="1021">
        <v>10728</v>
      </c>
      <c r="P35" s="1021">
        <v>320</v>
      </c>
      <c r="Q35" s="1021">
        <v>4048</v>
      </c>
      <c r="R35" s="1021">
        <v>1848</v>
      </c>
      <c r="S35" s="1020">
        <v>130</v>
      </c>
      <c r="T35" s="1224">
        <v>32.840000000000003</v>
      </c>
      <c r="U35" s="1494">
        <v>7.91</v>
      </c>
      <c r="V35" s="1495">
        <v>92.09</v>
      </c>
      <c r="W35" s="67">
        <v>23</v>
      </c>
      <c r="X35" s="68"/>
    </row>
    <row r="36" spans="1:24" s="69" customFormat="1" ht="23.1" customHeight="1" x14ac:dyDescent="0.2">
      <c r="A36" s="66">
        <v>24</v>
      </c>
      <c r="B36" s="65" t="s">
        <v>865</v>
      </c>
      <c r="C36" s="411" t="s">
        <v>866</v>
      </c>
      <c r="D36" s="1021">
        <v>45353</v>
      </c>
      <c r="E36" s="1021">
        <v>108814</v>
      </c>
      <c r="F36" s="1021">
        <v>18722</v>
      </c>
      <c r="G36" s="407">
        <v>41.28</v>
      </c>
      <c r="H36" s="1021">
        <v>33468</v>
      </c>
      <c r="I36" s="1021">
        <v>1205</v>
      </c>
      <c r="J36" s="1021">
        <v>11718</v>
      </c>
      <c r="K36" s="1021">
        <v>5155</v>
      </c>
      <c r="L36" s="1021">
        <v>547</v>
      </c>
      <c r="M36" s="1021">
        <v>2052</v>
      </c>
      <c r="N36" s="1021">
        <v>1</v>
      </c>
      <c r="O36" s="1021">
        <v>31416</v>
      </c>
      <c r="P36" s="1021">
        <v>1204</v>
      </c>
      <c r="Q36" s="1021">
        <v>11718</v>
      </c>
      <c r="R36" s="1021">
        <v>5155</v>
      </c>
      <c r="S36" s="1020">
        <v>547</v>
      </c>
      <c r="T36" s="1224">
        <v>30.76</v>
      </c>
      <c r="U36" s="1494">
        <v>6.13</v>
      </c>
      <c r="V36" s="1495">
        <v>93.87</v>
      </c>
      <c r="W36" s="67">
        <v>24</v>
      </c>
      <c r="X36" s="68"/>
    </row>
    <row r="37" spans="1:24" s="69" customFormat="1" ht="23.1" customHeight="1" x14ac:dyDescent="0.2">
      <c r="A37" s="66">
        <v>25</v>
      </c>
      <c r="B37" s="65" t="s">
        <v>867</v>
      </c>
      <c r="C37" s="411" t="s">
        <v>868</v>
      </c>
      <c r="D37" s="1021">
        <v>37160</v>
      </c>
      <c r="E37" s="1321">
        <v>88958</v>
      </c>
      <c r="F37" s="1021">
        <v>15451</v>
      </c>
      <c r="G37" s="407">
        <v>41.58</v>
      </c>
      <c r="H37" s="1021">
        <v>27794</v>
      </c>
      <c r="I37" s="1021">
        <v>989</v>
      </c>
      <c r="J37" s="1021">
        <v>9311</v>
      </c>
      <c r="K37" s="1021">
        <v>4032</v>
      </c>
      <c r="L37" s="1021">
        <v>467</v>
      </c>
      <c r="M37" s="1021">
        <v>1815</v>
      </c>
      <c r="N37" s="1021">
        <v>1</v>
      </c>
      <c r="O37" s="1021">
        <v>25979</v>
      </c>
      <c r="P37" s="1021">
        <v>988</v>
      </c>
      <c r="Q37" s="1021">
        <v>9311</v>
      </c>
      <c r="R37" s="1021">
        <v>4032</v>
      </c>
      <c r="S37" s="1020">
        <v>467</v>
      </c>
      <c r="T37" s="1224">
        <v>31.24</v>
      </c>
      <c r="U37" s="1494">
        <v>6.53</v>
      </c>
      <c r="V37" s="1495">
        <v>93.47</v>
      </c>
      <c r="W37" s="67">
        <v>25</v>
      </c>
      <c r="X37" s="68"/>
    </row>
    <row r="38" spans="1:24" s="69" customFormat="1" ht="23.1" customHeight="1" x14ac:dyDescent="0.2">
      <c r="A38" s="70">
        <v>26</v>
      </c>
      <c r="B38" s="62" t="s">
        <v>869</v>
      </c>
      <c r="C38" s="409" t="s">
        <v>870</v>
      </c>
      <c r="D38" s="1322">
        <v>19075</v>
      </c>
      <c r="E38" s="1021">
        <v>48205</v>
      </c>
      <c r="F38" s="1322">
        <v>9339</v>
      </c>
      <c r="G38" s="412">
        <v>48.96</v>
      </c>
      <c r="H38" s="1322">
        <v>17298</v>
      </c>
      <c r="I38" s="1322">
        <v>557</v>
      </c>
      <c r="J38" s="1322">
        <v>5788</v>
      </c>
      <c r="K38" s="1322">
        <v>2629</v>
      </c>
      <c r="L38" s="1322">
        <v>158</v>
      </c>
      <c r="M38" s="1322">
        <v>679</v>
      </c>
      <c r="N38" s="1322">
        <v>1</v>
      </c>
      <c r="O38" s="1322">
        <v>16619</v>
      </c>
      <c r="P38" s="1322">
        <v>556</v>
      </c>
      <c r="Q38" s="1322">
        <v>5788</v>
      </c>
      <c r="R38" s="1322">
        <v>2629</v>
      </c>
      <c r="S38" s="1331">
        <v>158</v>
      </c>
      <c r="T38" s="1496">
        <v>35.880000000000003</v>
      </c>
      <c r="U38" s="1497">
        <v>3.93</v>
      </c>
      <c r="V38" s="1498">
        <v>96.07</v>
      </c>
      <c r="W38" s="71">
        <v>26</v>
      </c>
      <c r="X38" s="68"/>
    </row>
    <row r="39" spans="1:24" s="69" customFormat="1" ht="23.1" customHeight="1" x14ac:dyDescent="0.2">
      <c r="A39" s="66">
        <v>27</v>
      </c>
      <c r="B39" s="65" t="s">
        <v>871</v>
      </c>
      <c r="C39" s="411" t="s">
        <v>872</v>
      </c>
      <c r="D39" s="1021">
        <v>70551</v>
      </c>
      <c r="E39" s="1021">
        <v>159347</v>
      </c>
      <c r="F39" s="1021">
        <v>20838</v>
      </c>
      <c r="G39" s="407">
        <v>29.54</v>
      </c>
      <c r="H39" s="1021">
        <v>35491</v>
      </c>
      <c r="I39" s="1021">
        <v>1309</v>
      </c>
      <c r="J39" s="1021">
        <v>9452</v>
      </c>
      <c r="K39" s="1021">
        <v>3636</v>
      </c>
      <c r="L39" s="1021">
        <v>791</v>
      </c>
      <c r="M39" s="1021">
        <v>1654</v>
      </c>
      <c r="N39" s="1021">
        <v>0</v>
      </c>
      <c r="O39" s="1021">
        <v>33837</v>
      </c>
      <c r="P39" s="1021">
        <v>1309</v>
      </c>
      <c r="Q39" s="1021">
        <v>9452</v>
      </c>
      <c r="R39" s="1021">
        <v>3636</v>
      </c>
      <c r="S39" s="1020">
        <v>791</v>
      </c>
      <c r="T39" s="1224">
        <v>22.27</v>
      </c>
      <c r="U39" s="1494">
        <v>4.66</v>
      </c>
      <c r="V39" s="1495">
        <v>95.34</v>
      </c>
      <c r="W39" s="67">
        <v>27</v>
      </c>
      <c r="X39" s="68"/>
    </row>
    <row r="40" spans="1:24" s="69" customFormat="1" ht="23.1" customHeight="1" x14ac:dyDescent="0.2">
      <c r="A40" s="66">
        <v>30</v>
      </c>
      <c r="B40" s="65" t="s">
        <v>873</v>
      </c>
      <c r="C40" s="413" t="s">
        <v>874</v>
      </c>
      <c r="D40" s="1021">
        <v>36010</v>
      </c>
      <c r="E40" s="1021">
        <v>89102</v>
      </c>
      <c r="F40" s="1021">
        <v>15313</v>
      </c>
      <c r="G40" s="407">
        <v>42.52</v>
      </c>
      <c r="H40" s="1021">
        <v>27499</v>
      </c>
      <c r="I40" s="1021">
        <v>983</v>
      </c>
      <c r="J40" s="1021">
        <v>10346</v>
      </c>
      <c r="K40" s="1021">
        <v>4411</v>
      </c>
      <c r="L40" s="1021">
        <v>570</v>
      </c>
      <c r="M40" s="1021">
        <v>1886</v>
      </c>
      <c r="N40" s="1021">
        <v>2</v>
      </c>
      <c r="O40" s="1021">
        <v>25613</v>
      </c>
      <c r="P40" s="1021">
        <v>981</v>
      </c>
      <c r="Q40" s="1021">
        <v>10346</v>
      </c>
      <c r="R40" s="1021">
        <v>4411</v>
      </c>
      <c r="S40" s="1020">
        <v>570</v>
      </c>
      <c r="T40" s="1224">
        <v>30.86</v>
      </c>
      <c r="U40" s="1494">
        <v>6.86</v>
      </c>
      <c r="V40" s="1495">
        <v>93.14</v>
      </c>
      <c r="W40" s="67">
        <v>30</v>
      </c>
      <c r="X40" s="68"/>
    </row>
    <row r="41" spans="1:24" s="69" customFormat="1" ht="23.1" customHeight="1" x14ac:dyDescent="0.2">
      <c r="A41" s="66">
        <v>31</v>
      </c>
      <c r="B41" s="65" t="s">
        <v>875</v>
      </c>
      <c r="C41" s="411" t="s">
        <v>876</v>
      </c>
      <c r="D41" s="1021">
        <v>9097</v>
      </c>
      <c r="E41" s="1021">
        <v>21167</v>
      </c>
      <c r="F41" s="1021">
        <v>3604</v>
      </c>
      <c r="G41" s="407">
        <v>39.619999999999997</v>
      </c>
      <c r="H41" s="1021">
        <v>6438</v>
      </c>
      <c r="I41" s="1021">
        <v>203</v>
      </c>
      <c r="J41" s="1021">
        <v>2421</v>
      </c>
      <c r="K41" s="1021">
        <v>1028</v>
      </c>
      <c r="L41" s="1021">
        <v>95</v>
      </c>
      <c r="M41" s="1021">
        <v>464</v>
      </c>
      <c r="N41" s="1021">
        <v>0</v>
      </c>
      <c r="O41" s="1021">
        <v>5974</v>
      </c>
      <c r="P41" s="1021">
        <v>203</v>
      </c>
      <c r="Q41" s="1021">
        <v>2421</v>
      </c>
      <c r="R41" s="1021">
        <v>1028</v>
      </c>
      <c r="S41" s="1020">
        <v>95</v>
      </c>
      <c r="T41" s="1224">
        <v>30.42</v>
      </c>
      <c r="U41" s="1494">
        <v>7.21</v>
      </c>
      <c r="V41" s="1495">
        <v>92.79</v>
      </c>
      <c r="W41" s="67">
        <v>31</v>
      </c>
      <c r="X41" s="68"/>
    </row>
    <row r="42" spans="1:24" s="69" customFormat="1" ht="23.1" customHeight="1" x14ac:dyDescent="0.2">
      <c r="A42" s="75">
        <v>32</v>
      </c>
      <c r="B42" s="76" t="s">
        <v>877</v>
      </c>
      <c r="C42" s="414" t="s">
        <v>878</v>
      </c>
      <c r="D42" s="1321">
        <v>29471</v>
      </c>
      <c r="E42" s="1321">
        <v>73894</v>
      </c>
      <c r="F42" s="1321">
        <v>14294</v>
      </c>
      <c r="G42" s="415">
        <v>48.5</v>
      </c>
      <c r="H42" s="1321">
        <v>28058</v>
      </c>
      <c r="I42" s="1321">
        <v>1031</v>
      </c>
      <c r="J42" s="1321">
        <v>7023</v>
      </c>
      <c r="K42" s="1321">
        <v>3105</v>
      </c>
      <c r="L42" s="1321">
        <v>183</v>
      </c>
      <c r="M42" s="1321">
        <v>1618</v>
      </c>
      <c r="N42" s="1321">
        <v>3</v>
      </c>
      <c r="O42" s="1321">
        <v>26440</v>
      </c>
      <c r="P42" s="1321">
        <v>1028</v>
      </c>
      <c r="Q42" s="1321">
        <v>7023</v>
      </c>
      <c r="R42" s="1321">
        <v>3105</v>
      </c>
      <c r="S42" s="1330">
        <v>183</v>
      </c>
      <c r="T42" s="1226">
        <v>37.97</v>
      </c>
      <c r="U42" s="1499">
        <v>5.77</v>
      </c>
      <c r="V42" s="1500">
        <v>94.23</v>
      </c>
      <c r="W42" s="77">
        <v>32</v>
      </c>
      <c r="X42" s="68"/>
    </row>
    <row r="43" spans="1:24" s="69" customFormat="1" ht="23.1" customHeight="1" x14ac:dyDescent="0.2">
      <c r="A43" s="66">
        <v>33</v>
      </c>
      <c r="B43" s="65" t="s">
        <v>879</v>
      </c>
      <c r="C43" s="411" t="s">
        <v>880</v>
      </c>
      <c r="D43" s="1021">
        <v>20172</v>
      </c>
      <c r="E43" s="1021">
        <v>48809</v>
      </c>
      <c r="F43" s="1021">
        <v>9547</v>
      </c>
      <c r="G43" s="407">
        <v>47.33</v>
      </c>
      <c r="H43" s="1021">
        <v>18282</v>
      </c>
      <c r="I43" s="1021">
        <v>804</v>
      </c>
      <c r="J43" s="1021">
        <v>4471</v>
      </c>
      <c r="K43" s="1021">
        <v>1762</v>
      </c>
      <c r="L43" s="1021">
        <v>153</v>
      </c>
      <c r="M43" s="1021">
        <v>1204</v>
      </c>
      <c r="N43" s="1021">
        <v>4</v>
      </c>
      <c r="O43" s="1021">
        <v>17078</v>
      </c>
      <c r="P43" s="1021">
        <v>800</v>
      </c>
      <c r="Q43" s="1021">
        <v>4471</v>
      </c>
      <c r="R43" s="1021">
        <v>1762</v>
      </c>
      <c r="S43" s="1020">
        <v>153</v>
      </c>
      <c r="T43" s="1224">
        <v>37.46</v>
      </c>
      <c r="U43" s="1494">
        <v>6.59</v>
      </c>
      <c r="V43" s="1495">
        <v>93.41</v>
      </c>
      <c r="W43" s="67">
        <v>33</v>
      </c>
      <c r="X43" s="68"/>
    </row>
    <row r="44" spans="1:24" s="69" customFormat="1" ht="23.1" customHeight="1" x14ac:dyDescent="0.2">
      <c r="A44" s="66">
        <v>35</v>
      </c>
      <c r="B44" s="65" t="s">
        <v>881</v>
      </c>
      <c r="C44" s="411" t="s">
        <v>882</v>
      </c>
      <c r="D44" s="1021">
        <v>23030</v>
      </c>
      <c r="E44" s="1021">
        <v>61256</v>
      </c>
      <c r="F44" s="1021">
        <v>8796</v>
      </c>
      <c r="G44" s="407">
        <v>38.19</v>
      </c>
      <c r="H44" s="1021">
        <v>16723</v>
      </c>
      <c r="I44" s="1021">
        <v>681</v>
      </c>
      <c r="J44" s="1021">
        <v>5623</v>
      </c>
      <c r="K44" s="1021">
        <v>2303</v>
      </c>
      <c r="L44" s="1021">
        <v>291</v>
      </c>
      <c r="M44" s="1021">
        <v>712</v>
      </c>
      <c r="N44" s="1021">
        <v>0</v>
      </c>
      <c r="O44" s="1021">
        <v>16011</v>
      </c>
      <c r="P44" s="1021">
        <v>681</v>
      </c>
      <c r="Q44" s="1021">
        <v>5623</v>
      </c>
      <c r="R44" s="1021">
        <v>2303</v>
      </c>
      <c r="S44" s="1020">
        <v>291</v>
      </c>
      <c r="T44" s="1224">
        <v>27.3</v>
      </c>
      <c r="U44" s="1494">
        <v>4.26</v>
      </c>
      <c r="V44" s="1495">
        <v>95.74</v>
      </c>
      <c r="W44" s="67">
        <v>35</v>
      </c>
      <c r="X44" s="68"/>
    </row>
    <row r="45" spans="1:24" s="69" customFormat="1" ht="23.1" customHeight="1" x14ac:dyDescent="0.2">
      <c r="A45" s="66">
        <v>36</v>
      </c>
      <c r="B45" s="65" t="s">
        <v>883</v>
      </c>
      <c r="C45" s="411" t="s">
        <v>884</v>
      </c>
      <c r="D45" s="1021">
        <v>32935</v>
      </c>
      <c r="E45" s="1021">
        <v>90465</v>
      </c>
      <c r="F45" s="1021">
        <v>11266</v>
      </c>
      <c r="G45" s="407">
        <v>34.21</v>
      </c>
      <c r="H45" s="1021">
        <v>21105</v>
      </c>
      <c r="I45" s="1021">
        <v>727</v>
      </c>
      <c r="J45" s="1021">
        <v>6151</v>
      </c>
      <c r="K45" s="1021">
        <v>2462</v>
      </c>
      <c r="L45" s="1021">
        <v>265</v>
      </c>
      <c r="M45" s="1021">
        <v>1597</v>
      </c>
      <c r="N45" s="1021">
        <v>3</v>
      </c>
      <c r="O45" s="1021">
        <v>19508</v>
      </c>
      <c r="P45" s="1021">
        <v>724</v>
      </c>
      <c r="Q45" s="1021">
        <v>6151</v>
      </c>
      <c r="R45" s="1021">
        <v>2462</v>
      </c>
      <c r="S45" s="1020">
        <v>265</v>
      </c>
      <c r="T45" s="1224">
        <v>23.33</v>
      </c>
      <c r="U45" s="1494">
        <v>7.57</v>
      </c>
      <c r="V45" s="1495">
        <v>92.43</v>
      </c>
      <c r="W45" s="67">
        <v>36</v>
      </c>
      <c r="X45" s="68"/>
    </row>
    <row r="46" spans="1:24" s="69" customFormat="1" ht="23.1" customHeight="1" x14ac:dyDescent="0.2">
      <c r="A46" s="78">
        <v>38</v>
      </c>
      <c r="B46" s="65" t="s">
        <v>885</v>
      </c>
      <c r="C46" s="413" t="s">
        <v>886</v>
      </c>
      <c r="D46" s="1021">
        <v>8630</v>
      </c>
      <c r="E46" s="1021">
        <v>22483</v>
      </c>
      <c r="F46" s="1021">
        <v>3797</v>
      </c>
      <c r="G46" s="407">
        <v>44</v>
      </c>
      <c r="H46" s="1021">
        <v>6952</v>
      </c>
      <c r="I46" s="1021">
        <v>201</v>
      </c>
      <c r="J46" s="1021">
        <v>2252</v>
      </c>
      <c r="K46" s="1021">
        <v>976</v>
      </c>
      <c r="L46" s="1021">
        <v>61</v>
      </c>
      <c r="M46" s="1021">
        <v>839</v>
      </c>
      <c r="N46" s="1021">
        <v>0</v>
      </c>
      <c r="O46" s="1021">
        <v>6113</v>
      </c>
      <c r="P46" s="1021">
        <v>201</v>
      </c>
      <c r="Q46" s="1021">
        <v>2252</v>
      </c>
      <c r="R46" s="1021">
        <v>976</v>
      </c>
      <c r="S46" s="1020">
        <v>61</v>
      </c>
      <c r="T46" s="1224">
        <v>30.92</v>
      </c>
      <c r="U46" s="1494">
        <v>12.07</v>
      </c>
      <c r="V46" s="1495">
        <v>87.93</v>
      </c>
      <c r="W46" s="79">
        <v>38</v>
      </c>
      <c r="X46" s="74"/>
    </row>
    <row r="47" spans="1:24" s="69" customFormat="1" ht="23.1" customHeight="1" x14ac:dyDescent="0.2">
      <c r="A47" s="75">
        <v>39</v>
      </c>
      <c r="B47" s="76" t="s">
        <v>887</v>
      </c>
      <c r="C47" s="416" t="s">
        <v>851</v>
      </c>
      <c r="D47" s="1321">
        <v>4887</v>
      </c>
      <c r="E47" s="1321">
        <v>12459</v>
      </c>
      <c r="F47" s="1321">
        <v>2301</v>
      </c>
      <c r="G47" s="415">
        <v>47.08</v>
      </c>
      <c r="H47" s="1321">
        <v>4310</v>
      </c>
      <c r="I47" s="1321">
        <v>174</v>
      </c>
      <c r="J47" s="1321">
        <v>1322</v>
      </c>
      <c r="K47" s="1321">
        <v>605</v>
      </c>
      <c r="L47" s="1321">
        <v>34</v>
      </c>
      <c r="M47" s="1321">
        <v>237</v>
      </c>
      <c r="N47" s="1321">
        <v>1</v>
      </c>
      <c r="O47" s="1321">
        <v>4073</v>
      </c>
      <c r="P47" s="1321">
        <v>173</v>
      </c>
      <c r="Q47" s="1321">
        <v>1322</v>
      </c>
      <c r="R47" s="1321">
        <v>605</v>
      </c>
      <c r="S47" s="1330">
        <v>34</v>
      </c>
      <c r="T47" s="1226">
        <v>34.590000000000003</v>
      </c>
      <c r="U47" s="1499">
        <v>5.5</v>
      </c>
      <c r="V47" s="1500">
        <v>94.5</v>
      </c>
      <c r="W47" s="77">
        <v>39</v>
      </c>
      <c r="X47" s="68"/>
    </row>
    <row r="48" spans="1:24" s="69" customFormat="1" ht="23.1" customHeight="1" x14ac:dyDescent="0.2">
      <c r="A48" s="66">
        <v>40</v>
      </c>
      <c r="B48" s="65" t="s">
        <v>888</v>
      </c>
      <c r="C48" s="411" t="s">
        <v>889</v>
      </c>
      <c r="D48" s="1021">
        <v>2624</v>
      </c>
      <c r="E48" s="1021">
        <v>7433</v>
      </c>
      <c r="F48" s="1021">
        <v>1354</v>
      </c>
      <c r="G48" s="407">
        <v>51.6</v>
      </c>
      <c r="H48" s="1021">
        <v>2478</v>
      </c>
      <c r="I48" s="1021">
        <v>49</v>
      </c>
      <c r="J48" s="1021">
        <v>884</v>
      </c>
      <c r="K48" s="1021">
        <v>394</v>
      </c>
      <c r="L48" s="1021">
        <v>19</v>
      </c>
      <c r="M48" s="1021">
        <v>228</v>
      </c>
      <c r="N48" s="1021">
        <v>0</v>
      </c>
      <c r="O48" s="1021">
        <v>2250</v>
      </c>
      <c r="P48" s="1021">
        <v>49</v>
      </c>
      <c r="Q48" s="1021">
        <v>884</v>
      </c>
      <c r="R48" s="1021">
        <v>394</v>
      </c>
      <c r="S48" s="1020">
        <v>19</v>
      </c>
      <c r="T48" s="1224">
        <v>33.340000000000003</v>
      </c>
      <c r="U48" s="1494">
        <v>9.1999999999999993</v>
      </c>
      <c r="V48" s="1495">
        <v>90.8</v>
      </c>
      <c r="W48" s="67">
        <v>40</v>
      </c>
      <c r="X48" s="68"/>
    </row>
    <row r="49" spans="1:24" s="69" customFormat="1" ht="23.1" customHeight="1" x14ac:dyDescent="0.2">
      <c r="A49" s="66">
        <v>41</v>
      </c>
      <c r="B49" s="65" t="s">
        <v>890</v>
      </c>
      <c r="C49" s="411" t="s">
        <v>891</v>
      </c>
      <c r="D49" s="1021">
        <v>5628</v>
      </c>
      <c r="E49" s="1021">
        <v>14900</v>
      </c>
      <c r="F49" s="1021">
        <v>2700</v>
      </c>
      <c r="G49" s="407">
        <v>47.97</v>
      </c>
      <c r="H49" s="1021">
        <v>5025</v>
      </c>
      <c r="I49" s="1021">
        <v>203</v>
      </c>
      <c r="J49" s="1021">
        <v>1589</v>
      </c>
      <c r="K49" s="1021">
        <v>708</v>
      </c>
      <c r="L49" s="1021">
        <v>37</v>
      </c>
      <c r="M49" s="1021">
        <v>353</v>
      </c>
      <c r="N49" s="1021">
        <v>0</v>
      </c>
      <c r="O49" s="1021">
        <v>4672</v>
      </c>
      <c r="P49" s="1021">
        <v>203</v>
      </c>
      <c r="Q49" s="1021">
        <v>1589</v>
      </c>
      <c r="R49" s="1021">
        <v>708</v>
      </c>
      <c r="S49" s="1020">
        <v>37</v>
      </c>
      <c r="T49" s="1224">
        <v>33.72</v>
      </c>
      <c r="U49" s="1494">
        <v>7.02</v>
      </c>
      <c r="V49" s="1495">
        <v>92.98</v>
      </c>
      <c r="W49" s="67">
        <v>41</v>
      </c>
      <c r="X49" s="68"/>
    </row>
    <row r="50" spans="1:24" s="69" customFormat="1" ht="23.1" customHeight="1" x14ac:dyDescent="0.2">
      <c r="A50" s="66">
        <v>42</v>
      </c>
      <c r="B50" s="65" t="s">
        <v>892</v>
      </c>
      <c r="C50" s="411" t="s">
        <v>893</v>
      </c>
      <c r="D50" s="1021">
        <v>4792</v>
      </c>
      <c r="E50" s="1021">
        <v>12380</v>
      </c>
      <c r="F50" s="1021">
        <v>2604</v>
      </c>
      <c r="G50" s="407">
        <v>54.34</v>
      </c>
      <c r="H50" s="1021">
        <v>4799</v>
      </c>
      <c r="I50" s="1021">
        <v>146</v>
      </c>
      <c r="J50" s="1021">
        <v>1481</v>
      </c>
      <c r="K50" s="1021">
        <v>671</v>
      </c>
      <c r="L50" s="1021">
        <v>33</v>
      </c>
      <c r="M50" s="1021">
        <v>351</v>
      </c>
      <c r="N50" s="1021">
        <v>1</v>
      </c>
      <c r="O50" s="1021">
        <v>4448</v>
      </c>
      <c r="P50" s="1021">
        <v>145</v>
      </c>
      <c r="Q50" s="1021">
        <v>1481</v>
      </c>
      <c r="R50" s="1021">
        <v>671</v>
      </c>
      <c r="S50" s="1020">
        <v>33</v>
      </c>
      <c r="T50" s="1224">
        <v>38.76</v>
      </c>
      <c r="U50" s="1494">
        <v>7.31</v>
      </c>
      <c r="V50" s="1495">
        <v>92.69</v>
      </c>
      <c r="W50" s="67">
        <v>42</v>
      </c>
      <c r="X50" s="68"/>
    </row>
    <row r="51" spans="1:24" s="69" customFormat="1" ht="23.1" customHeight="1" x14ac:dyDescent="0.2">
      <c r="A51" s="78">
        <v>43</v>
      </c>
      <c r="B51" s="65" t="s">
        <v>894</v>
      </c>
      <c r="C51" s="413" t="s">
        <v>895</v>
      </c>
      <c r="D51" s="1021">
        <v>2925</v>
      </c>
      <c r="E51" s="1021">
        <v>7812</v>
      </c>
      <c r="F51" s="1021">
        <v>1488</v>
      </c>
      <c r="G51" s="407">
        <v>50.87</v>
      </c>
      <c r="H51" s="1021">
        <v>2630</v>
      </c>
      <c r="I51" s="1021">
        <v>74</v>
      </c>
      <c r="J51" s="1021">
        <v>799</v>
      </c>
      <c r="K51" s="1021">
        <v>363</v>
      </c>
      <c r="L51" s="1021">
        <v>17</v>
      </c>
      <c r="M51" s="1021">
        <v>198</v>
      </c>
      <c r="N51" s="1021">
        <v>0</v>
      </c>
      <c r="O51" s="1021">
        <v>2432</v>
      </c>
      <c r="P51" s="1021">
        <v>74</v>
      </c>
      <c r="Q51" s="1021">
        <v>799</v>
      </c>
      <c r="R51" s="1021">
        <v>363</v>
      </c>
      <c r="S51" s="1020">
        <v>17</v>
      </c>
      <c r="T51" s="1224">
        <v>33.67</v>
      </c>
      <c r="U51" s="1494">
        <v>7.53</v>
      </c>
      <c r="V51" s="1495">
        <v>92.47</v>
      </c>
      <c r="W51" s="79">
        <v>43</v>
      </c>
      <c r="X51" s="74"/>
    </row>
    <row r="52" spans="1:24" s="69" customFormat="1" ht="23.1" customHeight="1" x14ac:dyDescent="0.2">
      <c r="A52" s="75">
        <v>44</v>
      </c>
      <c r="B52" s="76" t="s">
        <v>896</v>
      </c>
      <c r="C52" s="416" t="s">
        <v>855</v>
      </c>
      <c r="D52" s="1321">
        <v>3201</v>
      </c>
      <c r="E52" s="1321">
        <v>9191</v>
      </c>
      <c r="F52" s="1321">
        <v>1595</v>
      </c>
      <c r="G52" s="415">
        <v>49.83</v>
      </c>
      <c r="H52" s="1321">
        <v>2818</v>
      </c>
      <c r="I52" s="1321">
        <v>65</v>
      </c>
      <c r="J52" s="1321">
        <v>983</v>
      </c>
      <c r="K52" s="1321">
        <v>461</v>
      </c>
      <c r="L52" s="1321">
        <v>21</v>
      </c>
      <c r="M52" s="1321">
        <v>232</v>
      </c>
      <c r="N52" s="1321">
        <v>0</v>
      </c>
      <c r="O52" s="1321">
        <v>2586</v>
      </c>
      <c r="P52" s="1321">
        <v>65</v>
      </c>
      <c r="Q52" s="1321">
        <v>983</v>
      </c>
      <c r="R52" s="1321">
        <v>461</v>
      </c>
      <c r="S52" s="1330">
        <v>21</v>
      </c>
      <c r="T52" s="1226">
        <v>30.66</v>
      </c>
      <c r="U52" s="1499">
        <v>8.23</v>
      </c>
      <c r="V52" s="1500">
        <v>91.77</v>
      </c>
      <c r="W52" s="77">
        <v>44</v>
      </c>
      <c r="X52" s="68"/>
    </row>
    <row r="53" spans="1:24" s="69" customFormat="1" ht="23.1" customHeight="1" x14ac:dyDescent="0.2">
      <c r="A53" s="66">
        <v>45</v>
      </c>
      <c r="B53" s="65" t="s">
        <v>897</v>
      </c>
      <c r="C53" s="411" t="s">
        <v>828</v>
      </c>
      <c r="D53" s="1021">
        <v>19919</v>
      </c>
      <c r="E53" s="1021">
        <v>50726</v>
      </c>
      <c r="F53" s="1021">
        <v>9243</v>
      </c>
      <c r="G53" s="407">
        <v>46.4</v>
      </c>
      <c r="H53" s="1021">
        <v>16873</v>
      </c>
      <c r="I53" s="1021">
        <v>601</v>
      </c>
      <c r="J53" s="1021">
        <v>5148</v>
      </c>
      <c r="K53" s="1021">
        <v>2232</v>
      </c>
      <c r="L53" s="1021">
        <v>186</v>
      </c>
      <c r="M53" s="1021">
        <v>1002</v>
      </c>
      <c r="N53" s="1021">
        <v>0</v>
      </c>
      <c r="O53" s="1021">
        <v>15871</v>
      </c>
      <c r="P53" s="1021">
        <v>601</v>
      </c>
      <c r="Q53" s="1021">
        <v>5148</v>
      </c>
      <c r="R53" s="1021">
        <v>2232</v>
      </c>
      <c r="S53" s="1020">
        <v>186</v>
      </c>
      <c r="T53" s="1224">
        <v>33.26</v>
      </c>
      <c r="U53" s="1494">
        <v>5.94</v>
      </c>
      <c r="V53" s="1495">
        <v>94.06</v>
      </c>
      <c r="W53" s="67">
        <v>45</v>
      </c>
      <c r="X53" s="68"/>
    </row>
    <row r="54" spans="1:24" s="69" customFormat="1" ht="23.1" customHeight="1" x14ac:dyDescent="0.2">
      <c r="A54" s="66">
        <v>46</v>
      </c>
      <c r="B54" s="65" t="s">
        <v>898</v>
      </c>
      <c r="C54" s="411" t="s">
        <v>845</v>
      </c>
      <c r="D54" s="1021">
        <v>7132</v>
      </c>
      <c r="E54" s="1021">
        <v>18002</v>
      </c>
      <c r="F54" s="1021">
        <v>3978</v>
      </c>
      <c r="G54" s="407">
        <v>55.78</v>
      </c>
      <c r="H54" s="1021">
        <v>7364</v>
      </c>
      <c r="I54" s="1021">
        <v>230</v>
      </c>
      <c r="J54" s="1021">
        <v>2114</v>
      </c>
      <c r="K54" s="1021">
        <v>972</v>
      </c>
      <c r="L54" s="1021">
        <v>37</v>
      </c>
      <c r="M54" s="1021">
        <v>252</v>
      </c>
      <c r="N54" s="1021">
        <v>0</v>
      </c>
      <c r="O54" s="1021">
        <v>7112</v>
      </c>
      <c r="P54" s="1021">
        <v>230</v>
      </c>
      <c r="Q54" s="1021">
        <v>2114</v>
      </c>
      <c r="R54" s="1021">
        <v>972</v>
      </c>
      <c r="S54" s="1020">
        <v>37</v>
      </c>
      <c r="T54" s="1224">
        <v>40.909999999999997</v>
      </c>
      <c r="U54" s="1494">
        <v>3.42</v>
      </c>
      <c r="V54" s="1495">
        <v>96.58</v>
      </c>
      <c r="W54" s="67">
        <v>46</v>
      </c>
      <c r="X54" s="68"/>
    </row>
    <row r="55" spans="1:24" s="69" customFormat="1" ht="23.1" customHeight="1" x14ac:dyDescent="0.2">
      <c r="A55" s="66">
        <v>52</v>
      </c>
      <c r="B55" s="65" t="s">
        <v>899</v>
      </c>
      <c r="C55" s="413" t="s">
        <v>845</v>
      </c>
      <c r="D55" s="1021">
        <v>2829</v>
      </c>
      <c r="E55" s="1021">
        <v>7808</v>
      </c>
      <c r="F55" s="1021">
        <v>1526</v>
      </c>
      <c r="G55" s="407">
        <v>53.94</v>
      </c>
      <c r="H55" s="1021">
        <v>3083</v>
      </c>
      <c r="I55" s="1021">
        <v>101</v>
      </c>
      <c r="J55" s="1021">
        <v>770</v>
      </c>
      <c r="K55" s="1021">
        <v>316</v>
      </c>
      <c r="L55" s="1021">
        <v>27</v>
      </c>
      <c r="M55" s="1021">
        <v>144</v>
      </c>
      <c r="N55" s="1021">
        <v>0</v>
      </c>
      <c r="O55" s="1021">
        <v>2939</v>
      </c>
      <c r="P55" s="1021">
        <v>101</v>
      </c>
      <c r="Q55" s="1021">
        <v>770</v>
      </c>
      <c r="R55" s="1021">
        <v>316</v>
      </c>
      <c r="S55" s="1020">
        <v>27</v>
      </c>
      <c r="T55" s="1224">
        <v>39.49</v>
      </c>
      <c r="U55" s="1494">
        <v>4.67</v>
      </c>
      <c r="V55" s="1495">
        <v>95.33</v>
      </c>
      <c r="W55" s="67">
        <v>52</v>
      </c>
      <c r="X55" s="68"/>
    </row>
    <row r="56" spans="1:24" s="69" customFormat="1" ht="23.1" customHeight="1" x14ac:dyDescent="0.2">
      <c r="A56" s="66">
        <v>54</v>
      </c>
      <c r="B56" s="65" t="s">
        <v>900</v>
      </c>
      <c r="C56" s="413" t="s">
        <v>901</v>
      </c>
      <c r="D56" s="1021">
        <v>2319</v>
      </c>
      <c r="E56" s="1021">
        <v>6522</v>
      </c>
      <c r="F56" s="1021">
        <v>1152</v>
      </c>
      <c r="G56" s="407">
        <v>49.68</v>
      </c>
      <c r="H56" s="1021">
        <v>2135</v>
      </c>
      <c r="I56" s="1021">
        <v>68</v>
      </c>
      <c r="J56" s="1021">
        <v>688</v>
      </c>
      <c r="K56" s="1021">
        <v>316</v>
      </c>
      <c r="L56" s="1021">
        <v>18</v>
      </c>
      <c r="M56" s="1021">
        <v>151</v>
      </c>
      <c r="N56" s="1021">
        <v>0</v>
      </c>
      <c r="O56" s="1021">
        <v>1984</v>
      </c>
      <c r="P56" s="1021">
        <v>68</v>
      </c>
      <c r="Q56" s="1021">
        <v>688</v>
      </c>
      <c r="R56" s="1021">
        <v>316</v>
      </c>
      <c r="S56" s="1020">
        <v>18</v>
      </c>
      <c r="T56" s="1224">
        <v>32.74</v>
      </c>
      <c r="U56" s="1494">
        <v>7.07</v>
      </c>
      <c r="V56" s="1495">
        <v>92.93</v>
      </c>
      <c r="W56" s="67">
        <v>54</v>
      </c>
      <c r="X56" s="68"/>
    </row>
    <row r="57" spans="1:24" s="69" customFormat="1" ht="23.1" customHeight="1" thickBot="1" x14ac:dyDescent="0.25">
      <c r="A57" s="81">
        <v>59</v>
      </c>
      <c r="B57" s="82" t="s">
        <v>902</v>
      </c>
      <c r="C57" s="417" t="s">
        <v>903</v>
      </c>
      <c r="D57" s="1326">
        <v>5490</v>
      </c>
      <c r="E57" s="1326">
        <v>15776</v>
      </c>
      <c r="F57" s="1326">
        <v>3062</v>
      </c>
      <c r="G57" s="418">
        <v>55.77</v>
      </c>
      <c r="H57" s="1326">
        <v>6130</v>
      </c>
      <c r="I57" s="1326">
        <v>192</v>
      </c>
      <c r="J57" s="1326">
        <v>1630</v>
      </c>
      <c r="K57" s="1326">
        <v>763</v>
      </c>
      <c r="L57" s="1326">
        <v>40</v>
      </c>
      <c r="M57" s="1326">
        <v>250</v>
      </c>
      <c r="N57" s="1326">
        <v>1</v>
      </c>
      <c r="O57" s="1326">
        <v>5880</v>
      </c>
      <c r="P57" s="1326">
        <v>191</v>
      </c>
      <c r="Q57" s="1326">
        <v>1630</v>
      </c>
      <c r="R57" s="1326">
        <v>763</v>
      </c>
      <c r="S57" s="1333">
        <v>40</v>
      </c>
      <c r="T57" s="1501">
        <v>38.86</v>
      </c>
      <c r="U57" s="1502">
        <v>4.08</v>
      </c>
      <c r="V57" s="1503">
        <v>95.92</v>
      </c>
      <c r="W57" s="83">
        <v>59</v>
      </c>
      <c r="X57" s="68"/>
    </row>
    <row r="58" spans="1:24" ht="23.1" customHeight="1" x14ac:dyDescent="0.2">
      <c r="A58" s="61">
        <v>61</v>
      </c>
      <c r="B58" s="62" t="s">
        <v>904</v>
      </c>
      <c r="C58" s="409" t="s">
        <v>905</v>
      </c>
      <c r="D58" s="1320">
        <v>4858</v>
      </c>
      <c r="E58" s="1130">
        <v>15174</v>
      </c>
      <c r="F58" s="1320">
        <v>2870</v>
      </c>
      <c r="G58" s="410">
        <v>59.08</v>
      </c>
      <c r="H58" s="1320">
        <v>5827</v>
      </c>
      <c r="I58" s="1320">
        <v>166</v>
      </c>
      <c r="J58" s="1320">
        <v>1714</v>
      </c>
      <c r="K58" s="1320">
        <v>770</v>
      </c>
      <c r="L58" s="1320">
        <v>39</v>
      </c>
      <c r="M58" s="1320">
        <v>380</v>
      </c>
      <c r="N58" s="1320">
        <v>1</v>
      </c>
      <c r="O58" s="1320">
        <v>5447</v>
      </c>
      <c r="P58" s="1320">
        <v>165</v>
      </c>
      <c r="Q58" s="1320">
        <v>1714</v>
      </c>
      <c r="R58" s="1320">
        <v>770</v>
      </c>
      <c r="S58" s="1320">
        <v>39</v>
      </c>
      <c r="T58" s="1487">
        <v>38.4</v>
      </c>
      <c r="U58" s="1488">
        <v>6.52</v>
      </c>
      <c r="V58" s="1489">
        <v>93.48</v>
      </c>
      <c r="W58" s="63">
        <v>61</v>
      </c>
      <c r="X58" s="60"/>
    </row>
    <row r="59" spans="1:24" ht="23.1" customHeight="1" x14ac:dyDescent="0.2">
      <c r="A59" s="64">
        <v>66</v>
      </c>
      <c r="B59" s="65" t="s">
        <v>906</v>
      </c>
      <c r="C59" s="411" t="s">
        <v>907</v>
      </c>
      <c r="D59" s="1130">
        <v>24148</v>
      </c>
      <c r="E59" s="1130">
        <v>60932</v>
      </c>
      <c r="F59" s="1130">
        <v>10172</v>
      </c>
      <c r="G59" s="408">
        <v>42.12</v>
      </c>
      <c r="H59" s="1130">
        <v>18811</v>
      </c>
      <c r="I59" s="1130">
        <v>755</v>
      </c>
      <c r="J59" s="1130">
        <v>5840</v>
      </c>
      <c r="K59" s="1130">
        <v>2423</v>
      </c>
      <c r="L59" s="1130">
        <v>244</v>
      </c>
      <c r="M59" s="1130">
        <v>1083</v>
      </c>
      <c r="N59" s="1130">
        <v>2</v>
      </c>
      <c r="O59" s="1130">
        <v>17728</v>
      </c>
      <c r="P59" s="1130">
        <v>753</v>
      </c>
      <c r="Q59" s="1130">
        <v>5840</v>
      </c>
      <c r="R59" s="1130">
        <v>2423</v>
      </c>
      <c r="S59" s="1130">
        <v>244</v>
      </c>
      <c r="T59" s="1490">
        <v>30.87</v>
      </c>
      <c r="U59" s="1491">
        <v>5.76</v>
      </c>
      <c r="V59" s="1492">
        <v>94.24</v>
      </c>
      <c r="W59" s="59">
        <v>66</v>
      </c>
      <c r="X59" s="60"/>
    </row>
    <row r="60" spans="1:24" ht="23.1" customHeight="1" x14ac:dyDescent="0.2">
      <c r="A60" s="64">
        <v>67</v>
      </c>
      <c r="B60" s="65" t="s">
        <v>908</v>
      </c>
      <c r="C60" s="411" t="s">
        <v>909</v>
      </c>
      <c r="D60" s="1130">
        <v>3948</v>
      </c>
      <c r="E60" s="1130">
        <v>10438</v>
      </c>
      <c r="F60" s="1130">
        <v>1904</v>
      </c>
      <c r="G60" s="408">
        <v>48.23</v>
      </c>
      <c r="H60" s="1130">
        <v>3450</v>
      </c>
      <c r="I60" s="1130">
        <v>113</v>
      </c>
      <c r="J60" s="1130">
        <v>1051</v>
      </c>
      <c r="K60" s="1130">
        <v>492</v>
      </c>
      <c r="L60" s="1130">
        <v>19</v>
      </c>
      <c r="M60" s="1130">
        <v>257</v>
      </c>
      <c r="N60" s="1130">
        <v>1</v>
      </c>
      <c r="O60" s="1130">
        <v>3193</v>
      </c>
      <c r="P60" s="1130">
        <v>112</v>
      </c>
      <c r="Q60" s="1130">
        <v>1051</v>
      </c>
      <c r="R60" s="1130">
        <v>492</v>
      </c>
      <c r="S60" s="1130">
        <v>19</v>
      </c>
      <c r="T60" s="1490">
        <v>33.049999999999997</v>
      </c>
      <c r="U60" s="1491">
        <v>7.45</v>
      </c>
      <c r="V60" s="1492">
        <v>92.55</v>
      </c>
      <c r="W60" s="59">
        <v>67</v>
      </c>
      <c r="X60" s="60"/>
    </row>
    <row r="61" spans="1:24" ht="23.1" customHeight="1" x14ac:dyDescent="0.2">
      <c r="A61" s="64">
        <v>70</v>
      </c>
      <c r="B61" s="65" t="s">
        <v>910</v>
      </c>
      <c r="C61" s="411" t="s">
        <v>911</v>
      </c>
      <c r="D61" s="1130">
        <v>3602</v>
      </c>
      <c r="E61" s="1130">
        <v>8011</v>
      </c>
      <c r="F61" s="1130">
        <v>1825</v>
      </c>
      <c r="G61" s="408">
        <v>50.67</v>
      </c>
      <c r="H61" s="1130">
        <v>3229</v>
      </c>
      <c r="I61" s="1130">
        <v>84</v>
      </c>
      <c r="J61" s="1130">
        <v>1235</v>
      </c>
      <c r="K61" s="1130">
        <v>554</v>
      </c>
      <c r="L61" s="1130">
        <v>42</v>
      </c>
      <c r="M61" s="1130">
        <v>185</v>
      </c>
      <c r="N61" s="1130">
        <v>0</v>
      </c>
      <c r="O61" s="1130">
        <v>3044</v>
      </c>
      <c r="P61" s="1130">
        <v>84</v>
      </c>
      <c r="Q61" s="1130">
        <v>1235</v>
      </c>
      <c r="R61" s="1130">
        <v>554</v>
      </c>
      <c r="S61" s="1130">
        <v>42</v>
      </c>
      <c r="T61" s="1490">
        <v>40.31</v>
      </c>
      <c r="U61" s="1491">
        <v>5.73</v>
      </c>
      <c r="V61" s="1492">
        <v>94.27</v>
      </c>
      <c r="W61" s="59">
        <v>70</v>
      </c>
      <c r="X61" s="60"/>
    </row>
    <row r="62" spans="1:24" ht="23.1" customHeight="1" x14ac:dyDescent="0.2">
      <c r="A62" s="64">
        <v>72</v>
      </c>
      <c r="B62" s="65" t="s">
        <v>912</v>
      </c>
      <c r="C62" s="411" t="s">
        <v>913</v>
      </c>
      <c r="D62" s="1130">
        <v>17127</v>
      </c>
      <c r="E62" s="1319">
        <v>42321</v>
      </c>
      <c r="F62" s="1130">
        <v>9204</v>
      </c>
      <c r="G62" s="408">
        <v>53.74</v>
      </c>
      <c r="H62" s="1130">
        <v>16483</v>
      </c>
      <c r="I62" s="1319">
        <v>373</v>
      </c>
      <c r="J62" s="1319">
        <v>5946</v>
      </c>
      <c r="K62" s="1319">
        <v>2690</v>
      </c>
      <c r="L62" s="1319">
        <v>152</v>
      </c>
      <c r="M62" s="1319">
        <v>1388</v>
      </c>
      <c r="N62" s="1319">
        <v>1</v>
      </c>
      <c r="O62" s="1319">
        <v>15095</v>
      </c>
      <c r="P62" s="1319">
        <v>372</v>
      </c>
      <c r="Q62" s="1319">
        <v>5946</v>
      </c>
      <c r="R62" s="1319">
        <v>2690</v>
      </c>
      <c r="S62" s="1130">
        <v>152</v>
      </c>
      <c r="T62" s="1490">
        <v>38.950000000000003</v>
      </c>
      <c r="U62" s="1491">
        <v>8.42</v>
      </c>
      <c r="V62" s="1492">
        <v>91.58</v>
      </c>
      <c r="W62" s="59">
        <v>72</v>
      </c>
      <c r="X62" s="60"/>
    </row>
    <row r="63" spans="1:24" ht="23.1" customHeight="1" x14ac:dyDescent="0.2">
      <c r="A63" s="61">
        <v>74</v>
      </c>
      <c r="B63" s="62" t="s">
        <v>914</v>
      </c>
      <c r="C63" s="409" t="s">
        <v>915</v>
      </c>
      <c r="D63" s="1320">
        <v>3749</v>
      </c>
      <c r="E63" s="1130">
        <v>8979</v>
      </c>
      <c r="F63" s="1320">
        <v>1878</v>
      </c>
      <c r="G63" s="410">
        <v>50.09</v>
      </c>
      <c r="H63" s="1320">
        <v>3232</v>
      </c>
      <c r="I63" s="1130">
        <v>65</v>
      </c>
      <c r="J63" s="1130">
        <v>1207</v>
      </c>
      <c r="K63" s="1130">
        <v>552</v>
      </c>
      <c r="L63" s="1130">
        <v>22</v>
      </c>
      <c r="M63" s="1130">
        <v>242</v>
      </c>
      <c r="N63" s="1130">
        <v>0</v>
      </c>
      <c r="O63" s="1130">
        <v>2990</v>
      </c>
      <c r="P63" s="1130">
        <v>65</v>
      </c>
      <c r="Q63" s="1130">
        <v>1207</v>
      </c>
      <c r="R63" s="1130">
        <v>552</v>
      </c>
      <c r="S63" s="1320">
        <v>22</v>
      </c>
      <c r="T63" s="1487">
        <v>36</v>
      </c>
      <c r="U63" s="1488">
        <v>7.49</v>
      </c>
      <c r="V63" s="1489">
        <v>92.51</v>
      </c>
      <c r="W63" s="63">
        <v>74</v>
      </c>
      <c r="X63" s="60"/>
    </row>
    <row r="64" spans="1:24" ht="23.1" customHeight="1" x14ac:dyDescent="0.2">
      <c r="A64" s="64">
        <v>81</v>
      </c>
      <c r="B64" s="65" t="s">
        <v>916</v>
      </c>
      <c r="C64" s="411" t="s">
        <v>917</v>
      </c>
      <c r="D64" s="1130">
        <v>16466</v>
      </c>
      <c r="E64" s="1130">
        <v>41309</v>
      </c>
      <c r="F64" s="1130">
        <v>8474</v>
      </c>
      <c r="G64" s="408">
        <v>51.46</v>
      </c>
      <c r="H64" s="1130">
        <v>15348</v>
      </c>
      <c r="I64" s="1130">
        <v>498</v>
      </c>
      <c r="J64" s="1130">
        <v>5085</v>
      </c>
      <c r="K64" s="1130">
        <v>2344</v>
      </c>
      <c r="L64" s="1130">
        <v>104</v>
      </c>
      <c r="M64" s="1130">
        <v>1075</v>
      </c>
      <c r="N64" s="1130">
        <v>2</v>
      </c>
      <c r="O64" s="1130">
        <v>14273</v>
      </c>
      <c r="P64" s="1130">
        <v>496</v>
      </c>
      <c r="Q64" s="1130">
        <v>5085</v>
      </c>
      <c r="R64" s="1130">
        <v>2344</v>
      </c>
      <c r="S64" s="1130">
        <v>104</v>
      </c>
      <c r="T64" s="1490">
        <v>37.15</v>
      </c>
      <c r="U64" s="1491">
        <v>7</v>
      </c>
      <c r="V64" s="1492">
        <v>93</v>
      </c>
      <c r="W64" s="59">
        <v>81</v>
      </c>
      <c r="X64" s="60"/>
    </row>
    <row r="65" spans="1:24" ht="23.1" customHeight="1" x14ac:dyDescent="0.2">
      <c r="A65" s="64">
        <v>82</v>
      </c>
      <c r="B65" s="65" t="s">
        <v>918</v>
      </c>
      <c r="C65" s="411" t="s">
        <v>838</v>
      </c>
      <c r="D65" s="1130">
        <v>21685</v>
      </c>
      <c r="E65" s="1130">
        <v>56474</v>
      </c>
      <c r="F65" s="1130">
        <v>11532</v>
      </c>
      <c r="G65" s="408">
        <v>53.18</v>
      </c>
      <c r="H65" s="1130">
        <v>22436</v>
      </c>
      <c r="I65" s="1130">
        <v>782</v>
      </c>
      <c r="J65" s="1130">
        <v>5953</v>
      </c>
      <c r="K65" s="1130">
        <v>2695</v>
      </c>
      <c r="L65" s="1130">
        <v>150</v>
      </c>
      <c r="M65" s="1130">
        <v>1094</v>
      </c>
      <c r="N65" s="1130">
        <v>0</v>
      </c>
      <c r="O65" s="1130">
        <v>21342</v>
      </c>
      <c r="P65" s="1130">
        <v>782</v>
      </c>
      <c r="Q65" s="1130">
        <v>5953</v>
      </c>
      <c r="R65" s="1130">
        <v>2695</v>
      </c>
      <c r="S65" s="1130">
        <v>150</v>
      </c>
      <c r="T65" s="1490">
        <v>39.729999999999997</v>
      </c>
      <c r="U65" s="1491">
        <v>4.88</v>
      </c>
      <c r="V65" s="1492">
        <v>95.12</v>
      </c>
      <c r="W65" s="59">
        <v>82</v>
      </c>
      <c r="X65" s="60"/>
    </row>
    <row r="66" spans="1:24" s="69" customFormat="1" ht="23.1" customHeight="1" x14ac:dyDescent="0.2">
      <c r="A66" s="66">
        <v>83</v>
      </c>
      <c r="B66" s="65" t="s">
        <v>919</v>
      </c>
      <c r="C66" s="411" t="s">
        <v>838</v>
      </c>
      <c r="D66" s="1021">
        <v>9340</v>
      </c>
      <c r="E66" s="1021">
        <v>25452</v>
      </c>
      <c r="F66" s="1021">
        <v>5171</v>
      </c>
      <c r="G66" s="407">
        <v>55.36</v>
      </c>
      <c r="H66" s="1021">
        <v>10142</v>
      </c>
      <c r="I66" s="1021">
        <v>373</v>
      </c>
      <c r="J66" s="1021">
        <v>2773</v>
      </c>
      <c r="K66" s="1021">
        <v>1211</v>
      </c>
      <c r="L66" s="1021">
        <v>63</v>
      </c>
      <c r="M66" s="1021">
        <v>540</v>
      </c>
      <c r="N66" s="1021">
        <v>3</v>
      </c>
      <c r="O66" s="1021">
        <v>9602</v>
      </c>
      <c r="P66" s="1021">
        <v>370</v>
      </c>
      <c r="Q66" s="1021">
        <v>2773</v>
      </c>
      <c r="R66" s="1021">
        <v>1211</v>
      </c>
      <c r="S66" s="1021">
        <v>63</v>
      </c>
      <c r="T66" s="1224">
        <v>39.85</v>
      </c>
      <c r="U66" s="1494">
        <v>5.32</v>
      </c>
      <c r="V66" s="1495">
        <v>94.68</v>
      </c>
      <c r="W66" s="67">
        <v>83</v>
      </c>
      <c r="X66" s="68"/>
    </row>
    <row r="67" spans="1:24" s="69" customFormat="1" ht="23.1" customHeight="1" x14ac:dyDescent="0.2">
      <c r="A67" s="66">
        <v>301</v>
      </c>
      <c r="B67" s="65" t="s">
        <v>920</v>
      </c>
      <c r="C67" s="411" t="s">
        <v>921</v>
      </c>
      <c r="D67" s="1021" t="s">
        <v>693</v>
      </c>
      <c r="E67" s="1321" t="s">
        <v>693</v>
      </c>
      <c r="F67" s="1021">
        <v>6587</v>
      </c>
      <c r="G67" s="407" t="s">
        <v>693</v>
      </c>
      <c r="H67" s="1021">
        <v>10908</v>
      </c>
      <c r="I67" s="1321">
        <v>376</v>
      </c>
      <c r="J67" s="1321">
        <v>818</v>
      </c>
      <c r="K67" s="1321">
        <v>86</v>
      </c>
      <c r="L67" s="1321">
        <v>308</v>
      </c>
      <c r="M67" s="1321" t="s">
        <v>693</v>
      </c>
      <c r="N67" s="1321" t="s">
        <v>693</v>
      </c>
      <c r="O67" s="1321">
        <v>10908</v>
      </c>
      <c r="P67" s="1321">
        <v>376</v>
      </c>
      <c r="Q67" s="1321">
        <v>818</v>
      </c>
      <c r="R67" s="1321">
        <v>86</v>
      </c>
      <c r="S67" s="1021">
        <v>308</v>
      </c>
      <c r="T67" s="1224" t="s">
        <v>693</v>
      </c>
      <c r="U67" s="1494" t="s">
        <v>693</v>
      </c>
      <c r="V67" s="1495">
        <v>100</v>
      </c>
      <c r="W67" s="67">
        <v>301</v>
      </c>
      <c r="X67" s="68"/>
    </row>
    <row r="68" spans="1:24" s="69" customFormat="1" ht="23.1" customHeight="1" x14ac:dyDescent="0.2">
      <c r="A68" s="70">
        <v>302</v>
      </c>
      <c r="B68" s="62" t="s">
        <v>922</v>
      </c>
      <c r="C68" s="409" t="s">
        <v>923</v>
      </c>
      <c r="D68" s="1322" t="s">
        <v>693</v>
      </c>
      <c r="E68" s="1021" t="s">
        <v>693</v>
      </c>
      <c r="F68" s="1322">
        <v>6683</v>
      </c>
      <c r="G68" s="412" t="s">
        <v>693</v>
      </c>
      <c r="H68" s="1322">
        <v>11339</v>
      </c>
      <c r="I68" s="1021">
        <v>471</v>
      </c>
      <c r="J68" s="1021">
        <v>587</v>
      </c>
      <c r="K68" s="1021">
        <v>124</v>
      </c>
      <c r="L68" s="1021">
        <v>114</v>
      </c>
      <c r="M68" s="1021" t="s">
        <v>693</v>
      </c>
      <c r="N68" s="1021" t="s">
        <v>693</v>
      </c>
      <c r="O68" s="1021">
        <v>11339</v>
      </c>
      <c r="P68" s="1021">
        <v>471</v>
      </c>
      <c r="Q68" s="1021">
        <v>587</v>
      </c>
      <c r="R68" s="1322">
        <v>124</v>
      </c>
      <c r="S68" s="1322">
        <v>114</v>
      </c>
      <c r="T68" s="1496" t="s">
        <v>693</v>
      </c>
      <c r="U68" s="1497" t="s">
        <v>693</v>
      </c>
      <c r="V68" s="1498">
        <v>100</v>
      </c>
      <c r="W68" s="71">
        <v>302</v>
      </c>
      <c r="X68" s="68"/>
    </row>
    <row r="69" spans="1:24" s="69" customFormat="1" ht="23.1" customHeight="1" x14ac:dyDescent="0.2">
      <c r="A69" s="66">
        <v>303</v>
      </c>
      <c r="B69" s="65" t="s">
        <v>924</v>
      </c>
      <c r="C69" s="411" t="s">
        <v>925</v>
      </c>
      <c r="D69" s="1021" t="s">
        <v>693</v>
      </c>
      <c r="E69" s="1021" t="s">
        <v>693</v>
      </c>
      <c r="F69" s="1021">
        <v>953</v>
      </c>
      <c r="G69" s="407" t="s">
        <v>693</v>
      </c>
      <c r="H69" s="1021">
        <v>1568</v>
      </c>
      <c r="I69" s="1021">
        <v>74</v>
      </c>
      <c r="J69" s="1021">
        <v>223</v>
      </c>
      <c r="K69" s="1021">
        <v>31</v>
      </c>
      <c r="L69" s="1021">
        <v>51</v>
      </c>
      <c r="M69" s="1021" t="s">
        <v>693</v>
      </c>
      <c r="N69" s="1021" t="s">
        <v>693</v>
      </c>
      <c r="O69" s="1021">
        <v>1568</v>
      </c>
      <c r="P69" s="1021">
        <v>74</v>
      </c>
      <c r="Q69" s="1021">
        <v>223</v>
      </c>
      <c r="R69" s="1021">
        <v>31</v>
      </c>
      <c r="S69" s="1021">
        <v>51</v>
      </c>
      <c r="T69" s="1224" t="s">
        <v>693</v>
      </c>
      <c r="U69" s="1494" t="s">
        <v>693</v>
      </c>
      <c r="V69" s="1495">
        <v>100</v>
      </c>
      <c r="W69" s="67">
        <v>303</v>
      </c>
      <c r="X69" s="68"/>
    </row>
    <row r="70" spans="1:24" s="69" customFormat="1" ht="23.1" customHeight="1" x14ac:dyDescent="0.2">
      <c r="A70" s="66"/>
      <c r="B70" s="65"/>
      <c r="C70" s="411"/>
      <c r="D70" s="1021"/>
      <c r="E70" s="1021"/>
      <c r="F70" s="1021"/>
      <c r="G70" s="407"/>
      <c r="H70" s="1021"/>
      <c r="I70" s="1021"/>
      <c r="J70" s="1021"/>
      <c r="K70" s="1021"/>
      <c r="L70" s="1021"/>
      <c r="M70" s="1021"/>
      <c r="N70" s="1021"/>
      <c r="O70" s="1021"/>
      <c r="P70" s="1021"/>
      <c r="Q70" s="1021"/>
      <c r="R70" s="1021"/>
      <c r="S70" s="1021"/>
      <c r="T70" s="1224"/>
      <c r="U70" s="1494"/>
      <c r="V70" s="1495"/>
      <c r="W70" s="67"/>
      <c r="X70" s="68"/>
    </row>
    <row r="71" spans="1:24" s="69" customFormat="1" ht="23.1" customHeight="1" x14ac:dyDescent="0.2">
      <c r="A71" s="66"/>
      <c r="B71" s="65"/>
      <c r="C71" s="411"/>
      <c r="D71" s="1021"/>
      <c r="E71" s="1021"/>
      <c r="F71" s="1021"/>
      <c r="G71" s="407"/>
      <c r="H71" s="1021"/>
      <c r="I71" s="1021"/>
      <c r="J71" s="1021"/>
      <c r="K71" s="1021"/>
      <c r="L71" s="1021"/>
      <c r="M71" s="1021"/>
      <c r="N71" s="1021"/>
      <c r="O71" s="1021"/>
      <c r="P71" s="1021"/>
      <c r="Q71" s="1021"/>
      <c r="R71" s="1021"/>
      <c r="S71" s="1021"/>
      <c r="T71" s="1224"/>
      <c r="U71" s="1494"/>
      <c r="V71" s="1495"/>
      <c r="W71" s="67"/>
      <c r="X71" s="68"/>
    </row>
    <row r="72" spans="1:24" s="69" customFormat="1" ht="23.1" customHeight="1" x14ac:dyDescent="0.2">
      <c r="A72" s="66"/>
      <c r="B72" s="65"/>
      <c r="C72" s="411"/>
      <c r="D72" s="1021"/>
      <c r="E72" s="1321"/>
      <c r="F72" s="1021"/>
      <c r="G72" s="407"/>
      <c r="H72" s="1021"/>
      <c r="I72" s="1021"/>
      <c r="J72" s="1021"/>
      <c r="K72" s="1021"/>
      <c r="L72" s="1021"/>
      <c r="M72" s="1021"/>
      <c r="N72" s="1021"/>
      <c r="O72" s="1021"/>
      <c r="P72" s="1021"/>
      <c r="Q72" s="1021"/>
      <c r="R72" s="1021"/>
      <c r="S72" s="1021"/>
      <c r="T72" s="1224"/>
      <c r="U72" s="1494"/>
      <c r="V72" s="1495"/>
      <c r="W72" s="67"/>
      <c r="X72" s="68"/>
    </row>
    <row r="73" spans="1:24" s="69" customFormat="1" ht="23.1" customHeight="1" x14ac:dyDescent="0.2">
      <c r="A73" s="72"/>
      <c r="B73" s="62"/>
      <c r="C73" s="409"/>
      <c r="D73" s="1322"/>
      <c r="E73" s="1021"/>
      <c r="F73" s="1322"/>
      <c r="G73" s="412"/>
      <c r="H73" s="1322"/>
      <c r="I73" s="1322"/>
      <c r="J73" s="1322"/>
      <c r="K73" s="1322"/>
      <c r="L73" s="1322"/>
      <c r="M73" s="1322"/>
      <c r="N73" s="1322"/>
      <c r="O73" s="1322"/>
      <c r="P73" s="1322"/>
      <c r="Q73" s="1322"/>
      <c r="R73" s="1322"/>
      <c r="S73" s="1322"/>
      <c r="T73" s="1496"/>
      <c r="U73" s="1497"/>
      <c r="V73" s="1498"/>
      <c r="W73" s="73"/>
      <c r="X73" s="74"/>
    </row>
    <row r="74" spans="1:24" s="69" customFormat="1" ht="23.1" customHeight="1" x14ac:dyDescent="0.2">
      <c r="A74" s="66"/>
      <c r="B74" s="65"/>
      <c r="C74" s="411"/>
      <c r="D74" s="1021"/>
      <c r="E74" s="1021"/>
      <c r="F74" s="1021"/>
      <c r="G74" s="407"/>
      <c r="H74" s="1021"/>
      <c r="I74" s="1021"/>
      <c r="J74" s="1021"/>
      <c r="K74" s="1021"/>
      <c r="L74" s="1021"/>
      <c r="M74" s="1021"/>
      <c r="N74" s="1021"/>
      <c r="O74" s="1021"/>
      <c r="P74" s="1021"/>
      <c r="Q74" s="1021"/>
      <c r="R74" s="1021"/>
      <c r="S74" s="1021"/>
      <c r="T74" s="1224"/>
      <c r="U74" s="1494"/>
      <c r="V74" s="1495"/>
      <c r="W74" s="67"/>
      <c r="X74" s="68"/>
    </row>
    <row r="75" spans="1:24" s="69" customFormat="1" ht="23.1" customHeight="1" x14ac:dyDescent="0.2">
      <c r="A75" s="66"/>
      <c r="B75" s="65"/>
      <c r="C75" s="411"/>
      <c r="D75" s="1021"/>
      <c r="E75" s="1021"/>
      <c r="F75" s="1021"/>
      <c r="G75" s="407"/>
      <c r="H75" s="1021"/>
      <c r="I75" s="1021"/>
      <c r="J75" s="1021"/>
      <c r="K75" s="1021"/>
      <c r="L75" s="1021"/>
      <c r="M75" s="1021"/>
      <c r="N75" s="1021"/>
      <c r="O75" s="1021"/>
      <c r="P75" s="1021"/>
      <c r="Q75" s="1021"/>
      <c r="R75" s="1021"/>
      <c r="S75" s="1021"/>
      <c r="T75" s="1224"/>
      <c r="U75" s="1494"/>
      <c r="V75" s="1495"/>
      <c r="W75" s="67"/>
      <c r="X75" s="68"/>
    </row>
    <row r="76" spans="1:24" s="69" customFormat="1" ht="23.1" customHeight="1" x14ac:dyDescent="0.2">
      <c r="A76" s="66"/>
      <c r="B76" s="65"/>
      <c r="C76" s="411"/>
      <c r="D76" s="1021"/>
      <c r="E76" s="1021"/>
      <c r="F76" s="1021"/>
      <c r="G76" s="407"/>
      <c r="H76" s="1021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1021"/>
      <c r="T76" s="1224"/>
      <c r="U76" s="1494"/>
      <c r="V76" s="1495"/>
      <c r="W76" s="67"/>
      <c r="X76" s="68"/>
    </row>
    <row r="77" spans="1:24" s="69" customFormat="1" ht="23.1" customHeight="1" x14ac:dyDescent="0.2">
      <c r="A77" s="66"/>
      <c r="B77" s="65"/>
      <c r="C77" s="411"/>
      <c r="D77" s="1021"/>
      <c r="E77" s="1321"/>
      <c r="F77" s="1021"/>
      <c r="G77" s="407"/>
      <c r="H77" s="1021"/>
      <c r="I77" s="1021"/>
      <c r="J77" s="1021"/>
      <c r="K77" s="1021"/>
      <c r="L77" s="1021"/>
      <c r="M77" s="1021"/>
      <c r="N77" s="1021"/>
      <c r="O77" s="1021"/>
      <c r="P77" s="1021"/>
      <c r="Q77" s="1021"/>
      <c r="R77" s="1021"/>
      <c r="S77" s="1021"/>
      <c r="T77" s="1224"/>
      <c r="U77" s="1499"/>
      <c r="V77" s="1500"/>
      <c r="W77" s="67"/>
      <c r="X77" s="68"/>
    </row>
    <row r="78" spans="1:24" s="69" customFormat="1" ht="23.1" customHeight="1" x14ac:dyDescent="0.2">
      <c r="A78" s="70"/>
      <c r="B78" s="62"/>
      <c r="C78" s="409"/>
      <c r="D78" s="1322"/>
      <c r="E78" s="1021"/>
      <c r="F78" s="1322"/>
      <c r="G78" s="412"/>
      <c r="H78" s="1322"/>
      <c r="I78" s="1322"/>
      <c r="J78" s="1322"/>
      <c r="K78" s="1322"/>
      <c r="L78" s="1322"/>
      <c r="M78" s="1322"/>
      <c r="N78" s="1322"/>
      <c r="O78" s="1322"/>
      <c r="P78" s="1322"/>
      <c r="Q78" s="1322"/>
      <c r="R78" s="1322"/>
      <c r="S78" s="1322"/>
      <c r="T78" s="1496"/>
      <c r="U78" s="1497"/>
      <c r="V78" s="1498"/>
      <c r="W78" s="71"/>
      <c r="X78" s="68"/>
    </row>
    <row r="79" spans="1:24" s="69" customFormat="1" ht="23.1" customHeight="1" x14ac:dyDescent="0.2">
      <c r="A79" s="66"/>
      <c r="B79" s="65"/>
      <c r="C79" s="411"/>
      <c r="D79" s="1021"/>
      <c r="E79" s="1021"/>
      <c r="F79" s="1021"/>
      <c r="G79" s="407"/>
      <c r="H79" s="1021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1021"/>
      <c r="T79" s="1224"/>
      <c r="U79" s="1494"/>
      <c r="V79" s="1495"/>
      <c r="W79" s="67"/>
      <c r="X79" s="68"/>
    </row>
    <row r="80" spans="1:24" s="69" customFormat="1" ht="23.1" customHeight="1" x14ac:dyDescent="0.2">
      <c r="A80" s="66"/>
      <c r="B80" s="65"/>
      <c r="C80" s="411"/>
      <c r="D80" s="1021"/>
      <c r="E80" s="1021"/>
      <c r="F80" s="1021"/>
      <c r="G80" s="407"/>
      <c r="H80" s="1021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1020"/>
      <c r="T80" s="1224"/>
      <c r="U80" s="1494"/>
      <c r="V80" s="1495"/>
      <c r="W80" s="67"/>
      <c r="X80" s="68"/>
    </row>
    <row r="81" spans="1:24" s="69" customFormat="1" ht="23.1" customHeight="1" x14ac:dyDescent="0.2">
      <c r="A81" s="66"/>
      <c r="B81" s="65"/>
      <c r="C81" s="411"/>
      <c r="D81" s="1021"/>
      <c r="E81" s="1021"/>
      <c r="F81" s="1021"/>
      <c r="G81" s="407"/>
      <c r="H81" s="1021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1020"/>
      <c r="T81" s="1224"/>
      <c r="U81" s="1494"/>
      <c r="V81" s="1495"/>
      <c r="W81" s="67"/>
      <c r="X81" s="68"/>
    </row>
    <row r="82" spans="1:24" s="69" customFormat="1" ht="23.1" customHeight="1" x14ac:dyDescent="0.2">
      <c r="A82" s="66"/>
      <c r="B82" s="65"/>
      <c r="C82" s="411"/>
      <c r="D82" s="1021"/>
      <c r="E82" s="1321"/>
      <c r="F82" s="1021"/>
      <c r="G82" s="407"/>
      <c r="H82" s="1021"/>
      <c r="I82" s="1021"/>
      <c r="J82" s="1021"/>
      <c r="K82" s="1021"/>
      <c r="L82" s="1021"/>
      <c r="M82" s="1021"/>
      <c r="N82" s="1021"/>
      <c r="O82" s="1021"/>
      <c r="P82" s="1021"/>
      <c r="Q82" s="1021"/>
      <c r="R82" s="1021"/>
      <c r="S82" s="1020"/>
      <c r="T82" s="1224"/>
      <c r="U82" s="1494"/>
      <c r="V82" s="1495"/>
      <c r="W82" s="67"/>
      <c r="X82" s="68"/>
    </row>
    <row r="83" spans="1:24" s="69" customFormat="1" ht="23.1" customHeight="1" x14ac:dyDescent="0.2">
      <c r="A83" s="70"/>
      <c r="B83" s="62"/>
      <c r="C83" s="409"/>
      <c r="D83" s="1322"/>
      <c r="E83" s="1021"/>
      <c r="F83" s="1322"/>
      <c r="G83" s="412"/>
      <c r="H83" s="1322"/>
      <c r="I83" s="1322"/>
      <c r="J83" s="1322"/>
      <c r="K83" s="1322"/>
      <c r="L83" s="1322"/>
      <c r="M83" s="1322"/>
      <c r="N83" s="1322"/>
      <c r="O83" s="1322"/>
      <c r="P83" s="1322"/>
      <c r="Q83" s="1322"/>
      <c r="R83" s="1322"/>
      <c r="S83" s="1331"/>
      <c r="T83" s="1496"/>
      <c r="U83" s="1497"/>
      <c r="V83" s="1498"/>
      <c r="W83" s="71"/>
      <c r="X83" s="68"/>
    </row>
    <row r="84" spans="1:24" s="69" customFormat="1" ht="23.1" customHeight="1" x14ac:dyDescent="0.2">
      <c r="A84" s="66"/>
      <c r="B84" s="65"/>
      <c r="C84" s="411"/>
      <c r="D84" s="1021"/>
      <c r="E84" s="1021"/>
      <c r="F84" s="1021"/>
      <c r="G84" s="407"/>
      <c r="H84" s="1021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1020"/>
      <c r="T84" s="1224"/>
      <c r="U84" s="1494"/>
      <c r="V84" s="1495"/>
      <c r="W84" s="67"/>
      <c r="X84" s="68"/>
    </row>
    <row r="85" spans="1:24" s="69" customFormat="1" ht="23.1" customHeight="1" x14ac:dyDescent="0.2">
      <c r="A85" s="66"/>
      <c r="B85" s="65"/>
      <c r="C85" s="413"/>
      <c r="D85" s="1021"/>
      <c r="E85" s="1021"/>
      <c r="F85" s="1021"/>
      <c r="G85" s="407"/>
      <c r="H85" s="1021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1020"/>
      <c r="T85" s="1224"/>
      <c r="U85" s="1494"/>
      <c r="V85" s="1495"/>
      <c r="W85" s="67"/>
      <c r="X85" s="68"/>
    </row>
    <row r="86" spans="1:24" s="69" customFormat="1" ht="23.1" customHeight="1" x14ac:dyDescent="0.2">
      <c r="A86" s="66"/>
      <c r="B86" s="65"/>
      <c r="C86" s="411"/>
      <c r="D86" s="1021"/>
      <c r="E86" s="1021"/>
      <c r="F86" s="1021"/>
      <c r="G86" s="407"/>
      <c r="H86" s="1021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1020"/>
      <c r="T86" s="1224"/>
      <c r="U86" s="1494"/>
      <c r="V86" s="1495"/>
      <c r="W86" s="67"/>
      <c r="X86" s="68"/>
    </row>
    <row r="87" spans="1:24" s="69" customFormat="1" ht="23.1" customHeight="1" x14ac:dyDescent="0.2">
      <c r="A87" s="75"/>
      <c r="B87" s="76"/>
      <c r="C87" s="414"/>
      <c r="D87" s="1321"/>
      <c r="E87" s="1321"/>
      <c r="F87" s="1321"/>
      <c r="G87" s="415"/>
      <c r="H87" s="1321"/>
      <c r="I87" s="1321"/>
      <c r="J87" s="1321"/>
      <c r="K87" s="1321"/>
      <c r="L87" s="1321"/>
      <c r="M87" s="1321"/>
      <c r="N87" s="1321"/>
      <c r="O87" s="1321"/>
      <c r="P87" s="1321"/>
      <c r="Q87" s="1321"/>
      <c r="R87" s="1321"/>
      <c r="S87" s="1330"/>
      <c r="T87" s="1226"/>
      <c r="U87" s="1499"/>
      <c r="V87" s="1500"/>
      <c r="W87" s="77"/>
      <c r="X87" s="68"/>
    </row>
    <row r="88" spans="1:24" s="69" customFormat="1" ht="23.1" customHeight="1" x14ac:dyDescent="0.2">
      <c r="A88" s="66"/>
      <c r="B88" s="65"/>
      <c r="C88" s="411"/>
      <c r="D88" s="1021"/>
      <c r="E88" s="1021"/>
      <c r="F88" s="1021"/>
      <c r="G88" s="407"/>
      <c r="H88" s="1021"/>
      <c r="I88" s="1021"/>
      <c r="J88" s="1021"/>
      <c r="K88" s="1021"/>
      <c r="L88" s="1021"/>
      <c r="M88" s="1021"/>
      <c r="N88" s="1021"/>
      <c r="O88" s="1021"/>
      <c r="P88" s="1021"/>
      <c r="Q88" s="1021"/>
      <c r="R88" s="1021"/>
      <c r="S88" s="1020"/>
      <c r="T88" s="1224"/>
      <c r="U88" s="1494"/>
      <c r="V88" s="1495"/>
      <c r="W88" s="67"/>
      <c r="X88" s="68"/>
    </row>
    <row r="89" spans="1:24" s="69" customFormat="1" ht="23.1" customHeight="1" x14ac:dyDescent="0.2">
      <c r="A89" s="66"/>
      <c r="B89" s="65"/>
      <c r="C89" s="411"/>
      <c r="D89" s="1021"/>
      <c r="E89" s="1021"/>
      <c r="F89" s="1021"/>
      <c r="G89" s="407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020"/>
      <c r="T89" s="1224"/>
      <c r="U89" s="1494"/>
      <c r="V89" s="1495"/>
      <c r="W89" s="67"/>
      <c r="X89" s="68"/>
    </row>
    <row r="90" spans="1:24" s="69" customFormat="1" ht="23.1" customHeight="1" x14ac:dyDescent="0.2">
      <c r="A90" s="66"/>
      <c r="B90" s="65"/>
      <c r="C90" s="411"/>
      <c r="D90" s="1021"/>
      <c r="E90" s="1021"/>
      <c r="F90" s="1021"/>
      <c r="G90" s="407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1020"/>
      <c r="T90" s="1224"/>
      <c r="U90" s="1494"/>
      <c r="V90" s="1495"/>
      <c r="W90" s="67"/>
      <c r="X90" s="68"/>
    </row>
    <row r="91" spans="1:24" s="69" customFormat="1" ht="23.1" customHeight="1" x14ac:dyDescent="0.2">
      <c r="A91" s="78"/>
      <c r="B91" s="65"/>
      <c r="C91" s="413"/>
      <c r="D91" s="1021"/>
      <c r="E91" s="1021"/>
      <c r="F91" s="1021"/>
      <c r="G91" s="407"/>
      <c r="H91" s="1021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1020"/>
      <c r="T91" s="1224"/>
      <c r="U91" s="1494"/>
      <c r="V91" s="1495"/>
      <c r="W91" s="79"/>
      <c r="X91" s="74"/>
    </row>
    <row r="92" spans="1:24" s="69" customFormat="1" ht="23.1" customHeight="1" x14ac:dyDescent="0.2">
      <c r="A92" s="75"/>
      <c r="B92" s="76"/>
      <c r="C92" s="416"/>
      <c r="D92" s="1321"/>
      <c r="E92" s="1321"/>
      <c r="F92" s="1321"/>
      <c r="G92" s="415"/>
      <c r="H92" s="1321"/>
      <c r="I92" s="1321"/>
      <c r="J92" s="1321"/>
      <c r="K92" s="1321"/>
      <c r="L92" s="1321"/>
      <c r="M92" s="1321"/>
      <c r="N92" s="1321"/>
      <c r="O92" s="1321"/>
      <c r="P92" s="1321"/>
      <c r="Q92" s="1321"/>
      <c r="R92" s="1321"/>
      <c r="S92" s="1330"/>
      <c r="T92" s="1226"/>
      <c r="U92" s="1499"/>
      <c r="V92" s="1500"/>
      <c r="W92" s="77"/>
      <c r="X92" s="68"/>
    </row>
    <row r="93" spans="1:24" s="69" customFormat="1" ht="23.1" customHeight="1" x14ac:dyDescent="0.2">
      <c r="A93" s="66"/>
      <c r="B93" s="65"/>
      <c r="C93" s="411"/>
      <c r="D93" s="1021"/>
      <c r="E93" s="1021"/>
      <c r="F93" s="1021"/>
      <c r="G93" s="407"/>
      <c r="H93" s="1021"/>
      <c r="I93" s="1021"/>
      <c r="J93" s="1021"/>
      <c r="K93" s="1021"/>
      <c r="L93" s="1021"/>
      <c r="M93" s="1021"/>
      <c r="N93" s="1021"/>
      <c r="O93" s="1021"/>
      <c r="P93" s="1021"/>
      <c r="Q93" s="1021"/>
      <c r="R93" s="1021"/>
      <c r="S93" s="1020"/>
      <c r="T93" s="1224"/>
      <c r="U93" s="1494"/>
      <c r="V93" s="1495"/>
      <c r="W93" s="67"/>
      <c r="X93" s="68"/>
    </row>
    <row r="94" spans="1:24" s="69" customFormat="1" ht="23.1" customHeight="1" x14ac:dyDescent="0.2">
      <c r="A94" s="66"/>
      <c r="B94" s="65"/>
      <c r="C94" s="411"/>
      <c r="D94" s="1021"/>
      <c r="E94" s="1021"/>
      <c r="F94" s="1021"/>
      <c r="G94" s="407"/>
      <c r="H94" s="1021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1020"/>
      <c r="T94" s="1224"/>
      <c r="U94" s="1494"/>
      <c r="V94" s="1495"/>
      <c r="W94" s="67"/>
      <c r="X94" s="68"/>
    </row>
    <row r="95" spans="1:24" s="69" customFormat="1" ht="23.1" customHeight="1" x14ac:dyDescent="0.2">
      <c r="A95" s="66"/>
      <c r="B95" s="65"/>
      <c r="C95" s="411"/>
      <c r="D95" s="1021"/>
      <c r="E95" s="1021"/>
      <c r="F95" s="1021"/>
      <c r="G95" s="407"/>
      <c r="H95" s="1021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1020"/>
      <c r="T95" s="1224"/>
      <c r="U95" s="1494"/>
      <c r="V95" s="1495"/>
      <c r="W95" s="67"/>
      <c r="X95" s="68"/>
    </row>
    <row r="96" spans="1:24" s="69" customFormat="1" ht="23.1" customHeight="1" x14ac:dyDescent="0.2">
      <c r="A96" s="78"/>
      <c r="B96" s="65"/>
      <c r="C96" s="413"/>
      <c r="D96" s="1021"/>
      <c r="E96" s="1021"/>
      <c r="F96" s="1021"/>
      <c r="G96" s="407"/>
      <c r="H96" s="1021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1020"/>
      <c r="T96" s="1224"/>
      <c r="U96" s="1494"/>
      <c r="V96" s="1495"/>
      <c r="W96" s="79"/>
      <c r="X96" s="74"/>
    </row>
    <row r="97" spans="1:24" s="69" customFormat="1" ht="23.1" customHeight="1" x14ac:dyDescent="0.2">
      <c r="A97" s="75"/>
      <c r="B97" s="76"/>
      <c r="C97" s="416"/>
      <c r="D97" s="1321"/>
      <c r="E97" s="1321"/>
      <c r="F97" s="1321"/>
      <c r="G97" s="415"/>
      <c r="H97" s="1321"/>
      <c r="I97" s="1321"/>
      <c r="J97" s="1321"/>
      <c r="K97" s="1321"/>
      <c r="L97" s="1321"/>
      <c r="M97" s="1321"/>
      <c r="N97" s="1321"/>
      <c r="O97" s="1321"/>
      <c r="P97" s="1321"/>
      <c r="Q97" s="1321"/>
      <c r="R97" s="1321"/>
      <c r="S97" s="1330"/>
      <c r="T97" s="1226"/>
      <c r="U97" s="1499"/>
      <c r="V97" s="1500"/>
      <c r="W97" s="77"/>
      <c r="X97" s="68"/>
    </row>
    <row r="98" spans="1:24" s="69" customFormat="1" ht="23.1" customHeight="1" x14ac:dyDescent="0.2">
      <c r="A98" s="66"/>
      <c r="B98" s="65"/>
      <c r="C98" s="411"/>
      <c r="D98" s="1021"/>
      <c r="E98" s="1021"/>
      <c r="F98" s="1021"/>
      <c r="G98" s="407"/>
      <c r="H98" s="1021"/>
      <c r="I98" s="1021"/>
      <c r="J98" s="1021"/>
      <c r="K98" s="1021"/>
      <c r="L98" s="1021"/>
      <c r="M98" s="1021"/>
      <c r="N98" s="1021"/>
      <c r="O98" s="1021"/>
      <c r="P98" s="1021"/>
      <c r="Q98" s="1021"/>
      <c r="R98" s="1021"/>
      <c r="S98" s="1020"/>
      <c r="T98" s="1224"/>
      <c r="U98" s="1494"/>
      <c r="V98" s="1495"/>
      <c r="W98" s="67"/>
      <c r="X98" s="68"/>
    </row>
    <row r="99" spans="1:24" s="69" customFormat="1" ht="23.1" customHeight="1" x14ac:dyDescent="0.2">
      <c r="A99" s="66"/>
      <c r="B99" s="65"/>
      <c r="C99" s="411"/>
      <c r="D99" s="1021"/>
      <c r="E99" s="1021"/>
      <c r="F99" s="1021"/>
      <c r="G99" s="407"/>
      <c r="H99" s="1021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1020"/>
      <c r="T99" s="1224"/>
      <c r="U99" s="1494"/>
      <c r="V99" s="1495"/>
      <c r="W99" s="67"/>
      <c r="X99" s="68"/>
    </row>
    <row r="100" spans="1:24" s="69" customFormat="1" ht="23.1" customHeight="1" x14ac:dyDescent="0.2">
      <c r="A100" s="66"/>
      <c r="B100" s="65"/>
      <c r="C100" s="411"/>
      <c r="D100" s="1021"/>
      <c r="E100" s="1021"/>
      <c r="F100" s="1021"/>
      <c r="G100" s="407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1020"/>
      <c r="T100" s="1224"/>
      <c r="U100" s="1494"/>
      <c r="V100" s="1495"/>
      <c r="W100" s="67"/>
      <c r="X100" s="68"/>
    </row>
    <row r="101" spans="1:24" s="69" customFormat="1" ht="23.1" customHeight="1" x14ac:dyDescent="0.2">
      <c r="A101" s="78"/>
      <c r="B101" s="65"/>
      <c r="C101" s="413"/>
      <c r="D101" s="1021"/>
      <c r="E101" s="1021"/>
      <c r="F101" s="1021"/>
      <c r="G101" s="407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1020"/>
      <c r="T101" s="1224"/>
      <c r="U101" s="1494"/>
      <c r="V101" s="1495"/>
      <c r="W101" s="79"/>
      <c r="X101" s="74"/>
    </row>
    <row r="102" spans="1:24" s="69" customFormat="1" ht="23.1" customHeight="1" x14ac:dyDescent="0.2">
      <c r="A102" s="75"/>
      <c r="B102" s="76"/>
      <c r="C102" s="416"/>
      <c r="D102" s="1321"/>
      <c r="E102" s="1321"/>
      <c r="F102" s="1321"/>
      <c r="G102" s="415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21"/>
      <c r="R102" s="1321"/>
      <c r="S102" s="1330"/>
      <c r="T102" s="1226"/>
      <c r="U102" s="1499"/>
      <c r="V102" s="1500"/>
      <c r="W102" s="77"/>
      <c r="X102" s="68"/>
    </row>
    <row r="103" spans="1:24" s="69" customFormat="1" ht="23.1" customHeight="1" x14ac:dyDescent="0.2">
      <c r="A103" s="66"/>
      <c r="B103" s="65"/>
      <c r="C103" s="411"/>
      <c r="D103" s="1021"/>
      <c r="E103" s="1021"/>
      <c r="F103" s="1021"/>
      <c r="G103" s="407"/>
      <c r="H103" s="1021"/>
      <c r="I103" s="1021"/>
      <c r="J103" s="1021"/>
      <c r="K103" s="1021"/>
      <c r="L103" s="1021"/>
      <c r="M103" s="1021"/>
      <c r="N103" s="1021"/>
      <c r="O103" s="1021"/>
      <c r="P103" s="1021"/>
      <c r="Q103" s="1021"/>
      <c r="R103" s="1021"/>
      <c r="S103" s="1020"/>
      <c r="T103" s="1224"/>
      <c r="U103" s="1494"/>
      <c r="V103" s="1495"/>
      <c r="W103" s="67"/>
      <c r="X103" s="68"/>
    </row>
    <row r="104" spans="1:24" s="69" customFormat="1" ht="23.1" customHeight="1" x14ac:dyDescent="0.2">
      <c r="A104" s="66"/>
      <c r="B104" s="65"/>
      <c r="C104" s="411"/>
      <c r="D104" s="1021"/>
      <c r="E104" s="1021"/>
      <c r="F104" s="1021"/>
      <c r="G104" s="407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1020"/>
      <c r="T104" s="1224"/>
      <c r="U104" s="1494"/>
      <c r="V104" s="1495"/>
      <c r="W104" s="67"/>
      <c r="X104" s="68"/>
    </row>
    <row r="105" spans="1:24" s="69" customFormat="1" ht="23.1" customHeight="1" x14ac:dyDescent="0.2">
      <c r="A105" s="66"/>
      <c r="B105" s="65"/>
      <c r="C105" s="413"/>
      <c r="D105" s="1021"/>
      <c r="E105" s="1021"/>
      <c r="F105" s="1021"/>
      <c r="G105" s="407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1020"/>
      <c r="T105" s="1224"/>
      <c r="U105" s="1494"/>
      <c r="V105" s="1495"/>
      <c r="W105" s="67"/>
      <c r="X105" s="68"/>
    </row>
    <row r="106" spans="1:24" s="69" customFormat="1" ht="23.1" customHeight="1" x14ac:dyDescent="0.2">
      <c r="A106" s="66"/>
      <c r="B106" s="65"/>
      <c r="C106" s="413"/>
      <c r="D106" s="1021"/>
      <c r="E106" s="1021"/>
      <c r="F106" s="1021"/>
      <c r="G106" s="407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1020"/>
      <c r="T106" s="1224"/>
      <c r="U106" s="1494"/>
      <c r="V106" s="1495"/>
      <c r="W106" s="67"/>
      <c r="X106" s="68"/>
    </row>
    <row r="107" spans="1:24" s="69" customFormat="1" ht="23.1" customHeight="1" thickBot="1" x14ac:dyDescent="0.25">
      <c r="A107" s="81"/>
      <c r="B107" s="82"/>
      <c r="C107" s="417"/>
      <c r="D107" s="1326"/>
      <c r="E107" s="1326"/>
      <c r="F107" s="1326"/>
      <c r="G107" s="418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26"/>
      <c r="R107" s="1326"/>
      <c r="S107" s="1333"/>
      <c r="T107" s="1501"/>
      <c r="U107" s="1502"/>
      <c r="V107" s="1503"/>
      <c r="W107" s="83"/>
      <c r="X107" s="68"/>
    </row>
    <row r="108" spans="1:24" ht="22.5" customHeight="1" x14ac:dyDescent="0.2"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</row>
    <row r="109" spans="1:24" ht="22.5" customHeight="1" x14ac:dyDescent="0.2"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</row>
    <row r="110" spans="1:24" ht="22.5" customHeight="1" x14ac:dyDescent="0.2"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</row>
    <row r="111" spans="1:24" ht="22.5" customHeight="1" x14ac:dyDescent="0.2"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 spans="1:24" ht="22.5" customHeight="1" x14ac:dyDescent="0.2"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</row>
    <row r="113" spans="8:19" ht="22.5" customHeight="1" x14ac:dyDescent="0.2"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</row>
    <row r="114" spans="8:19" ht="22.5" customHeight="1" x14ac:dyDescent="0.2"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</row>
    <row r="115" spans="8:19" ht="22.5" customHeight="1" x14ac:dyDescent="0.2"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</row>
    <row r="116" spans="8:19" ht="22.5" customHeight="1" x14ac:dyDescent="0.2"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</row>
    <row r="117" spans="8:19" ht="22.5" customHeight="1" x14ac:dyDescent="0.2"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</row>
    <row r="118" spans="8:19" ht="22.5" customHeight="1" x14ac:dyDescent="0.2"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</row>
    <row r="119" spans="8:19" ht="22.5" customHeight="1" x14ac:dyDescent="0.2"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</row>
    <row r="120" spans="8:19" ht="22.5" customHeight="1" x14ac:dyDescent="0.2"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</row>
    <row r="121" spans="8:19" ht="22.5" customHeight="1" x14ac:dyDescent="0.2"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</row>
    <row r="122" spans="8:19" ht="22.5" customHeight="1" x14ac:dyDescent="0.2"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</row>
    <row r="123" spans="8:19" ht="22.5" customHeight="1" x14ac:dyDescent="0.2"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</row>
    <row r="124" spans="8:19" ht="22.5" customHeight="1" x14ac:dyDescent="0.2"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</row>
    <row r="125" spans="8:19" ht="22.5" customHeight="1" x14ac:dyDescent="0.2"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</row>
    <row r="126" spans="8:19" ht="22.5" customHeight="1" x14ac:dyDescent="0.2"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</row>
    <row r="127" spans="8:19" ht="22.5" customHeight="1" x14ac:dyDescent="0.2"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</row>
    <row r="128" spans="8:19" ht="22.5" customHeight="1" x14ac:dyDescent="0.2"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</row>
    <row r="129" spans="8:19" ht="22.5" customHeight="1" x14ac:dyDescent="0.2"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</row>
    <row r="130" spans="8:19" ht="22.5" customHeight="1" x14ac:dyDescent="0.2"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</row>
    <row r="131" spans="8:19" ht="22.5" customHeight="1" x14ac:dyDescent="0.2"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</row>
    <row r="132" spans="8:19" ht="22.5" customHeight="1" x14ac:dyDescent="0.2"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</row>
    <row r="133" spans="8:19" ht="22.5" customHeight="1" x14ac:dyDescent="0.2"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8:19" ht="22.5" customHeight="1" x14ac:dyDescent="0.2"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8:19" ht="22.5" customHeight="1" x14ac:dyDescent="0.2"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8:19" ht="22.5" customHeight="1" x14ac:dyDescent="0.2"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8:19" ht="22.5" customHeight="1" x14ac:dyDescent="0.2"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8:19" ht="22.5" customHeight="1" x14ac:dyDescent="0.2"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8:19" ht="22.5" customHeight="1" x14ac:dyDescent="0.2"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8:19" ht="22.5" customHeight="1" x14ac:dyDescent="0.2"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</row>
    <row r="141" spans="8:19" ht="22.5" customHeight="1" x14ac:dyDescent="0.2"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8:19" ht="22.5" customHeight="1" x14ac:dyDescent="0.2"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</row>
    <row r="143" spans="8:19" ht="22.5" customHeight="1" x14ac:dyDescent="0.2"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</row>
    <row r="144" spans="8:19" ht="22.5" customHeight="1" x14ac:dyDescent="0.2"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</row>
    <row r="145" spans="8:19" ht="22.5" customHeight="1" x14ac:dyDescent="0.2"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</row>
    <row r="146" spans="8:19" ht="22.5" customHeight="1" x14ac:dyDescent="0.2"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</row>
    <row r="147" spans="8:19" ht="22.5" customHeight="1" x14ac:dyDescent="0.2"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</row>
    <row r="148" spans="8:19" ht="22.5" customHeight="1" x14ac:dyDescent="0.2"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</row>
    <row r="149" spans="8:19" ht="22.5" customHeight="1" x14ac:dyDescent="0.2"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</row>
    <row r="150" spans="8:19" ht="22.5" customHeight="1" x14ac:dyDescent="0.2"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</row>
    <row r="151" spans="8:19" ht="22.5" customHeight="1" x14ac:dyDescent="0.2"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</row>
    <row r="152" spans="8:19" ht="22.5" customHeight="1" x14ac:dyDescent="0.2"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</row>
    <row r="153" spans="8:19" ht="22.5" customHeight="1" x14ac:dyDescent="0.2"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</row>
    <row r="154" spans="8:19" ht="22.5" customHeight="1" x14ac:dyDescent="0.2"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</row>
    <row r="155" spans="8:19" ht="22.5" customHeight="1" x14ac:dyDescent="0.2"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</row>
    <row r="156" spans="8:19" ht="22.5" customHeight="1" x14ac:dyDescent="0.2"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</row>
    <row r="157" spans="8:19" ht="22.5" customHeight="1" x14ac:dyDescent="0.2"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</row>
    <row r="158" spans="8:19" ht="22.5" customHeight="1" x14ac:dyDescent="0.2"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</row>
    <row r="159" spans="8:19" ht="22.5" customHeight="1" x14ac:dyDescent="0.2"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</row>
    <row r="160" spans="8:19" ht="22.5" customHeight="1" x14ac:dyDescent="0.2"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</row>
    <row r="161" spans="8:19" ht="22.5" customHeight="1" x14ac:dyDescent="0.2"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</row>
    <row r="162" spans="8:19" ht="22.5" customHeight="1" x14ac:dyDescent="0.2"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</row>
    <row r="163" spans="8:19" ht="22.5" customHeight="1" x14ac:dyDescent="0.2"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</row>
    <row r="164" spans="8:19" ht="22.5" customHeight="1" x14ac:dyDescent="0.2"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</row>
    <row r="165" spans="8:19" ht="22.5" customHeight="1" x14ac:dyDescent="0.2"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</row>
    <row r="166" spans="8:19" ht="22.5" customHeight="1" x14ac:dyDescent="0.2"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</row>
    <row r="167" spans="8:19" ht="22.5" customHeight="1" x14ac:dyDescent="0.2"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</row>
    <row r="168" spans="8:19" ht="22.5" customHeight="1" x14ac:dyDescent="0.2"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</row>
    <row r="169" spans="8:19" ht="22.5" customHeight="1" x14ac:dyDescent="0.2"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</row>
    <row r="170" spans="8:19" ht="22.5" customHeight="1" x14ac:dyDescent="0.2"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</row>
    <row r="171" spans="8:19" ht="22.5" customHeight="1" x14ac:dyDescent="0.2"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</row>
    <row r="172" spans="8:19" ht="22.5" customHeight="1" x14ac:dyDescent="0.2"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</row>
    <row r="173" spans="8:19" ht="22.5" customHeight="1" x14ac:dyDescent="0.2"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</row>
    <row r="174" spans="8:19" ht="22.5" customHeight="1" x14ac:dyDescent="0.2"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</row>
    <row r="175" spans="8:19" ht="22.5" customHeight="1" x14ac:dyDescent="0.2"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</row>
    <row r="176" spans="8:19" ht="22.5" customHeight="1" x14ac:dyDescent="0.2"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</row>
    <row r="177" spans="8:19" ht="22.5" customHeight="1" x14ac:dyDescent="0.2"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</row>
    <row r="178" spans="8:19" ht="22.5" customHeight="1" x14ac:dyDescent="0.2"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</row>
    <row r="179" spans="8:19" ht="22.5" customHeight="1" x14ac:dyDescent="0.2"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</row>
    <row r="180" spans="8:19" ht="22.5" customHeight="1" x14ac:dyDescent="0.2"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</row>
    <row r="181" spans="8:19" ht="22.5" customHeight="1" x14ac:dyDescent="0.2"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</row>
    <row r="182" spans="8:19" ht="22.5" customHeight="1" x14ac:dyDescent="0.2"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</row>
    <row r="183" spans="8:19" ht="22.5" customHeight="1" x14ac:dyDescent="0.2"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</row>
    <row r="184" spans="8:19" ht="22.5" customHeight="1" x14ac:dyDescent="0.2"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</row>
    <row r="185" spans="8:19" ht="22.5" customHeight="1" x14ac:dyDescent="0.2"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</row>
    <row r="186" spans="8:19" ht="22.5" customHeight="1" x14ac:dyDescent="0.2"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</row>
    <row r="187" spans="8:19" ht="22.5" customHeight="1" x14ac:dyDescent="0.2"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</row>
    <row r="188" spans="8:19" ht="22.5" customHeight="1" x14ac:dyDescent="0.2"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</row>
    <row r="189" spans="8:19" ht="22.5" customHeight="1" x14ac:dyDescent="0.2"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</row>
    <row r="190" spans="8:19" ht="22.5" customHeight="1" x14ac:dyDescent="0.2"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</row>
    <row r="191" spans="8:19" ht="22.5" customHeight="1" x14ac:dyDescent="0.2"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</row>
    <row r="192" spans="8:19" ht="22.5" customHeight="1" x14ac:dyDescent="0.2"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</row>
    <row r="193" spans="8:19" ht="22.5" customHeight="1" x14ac:dyDescent="0.2"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</row>
    <row r="194" spans="8:19" ht="22.5" customHeight="1" x14ac:dyDescent="0.2"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</row>
    <row r="195" spans="8:19" ht="22.5" customHeight="1" x14ac:dyDescent="0.2"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</row>
    <row r="196" spans="8:19" ht="22.5" customHeight="1" x14ac:dyDescent="0.2"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</row>
    <row r="197" spans="8:19" ht="22.5" customHeight="1" x14ac:dyDescent="0.2"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</row>
    <row r="198" spans="8:19" ht="22.5" customHeight="1" x14ac:dyDescent="0.2"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</row>
    <row r="199" spans="8:19" ht="22.5" customHeight="1" x14ac:dyDescent="0.2"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</row>
    <row r="200" spans="8:19" ht="22.5" customHeight="1" x14ac:dyDescent="0.2"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</row>
    <row r="201" spans="8:19" ht="22.5" customHeight="1" x14ac:dyDescent="0.2"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</row>
    <row r="202" spans="8:19" ht="22.5" customHeight="1" x14ac:dyDescent="0.2"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</row>
    <row r="203" spans="8:19" ht="22.5" customHeight="1" x14ac:dyDescent="0.2"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</row>
    <row r="204" spans="8:19" ht="22.5" customHeight="1" x14ac:dyDescent="0.2"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</row>
    <row r="205" spans="8:19" ht="22.5" customHeight="1" x14ac:dyDescent="0.2"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</row>
    <row r="206" spans="8:19" ht="22.5" customHeight="1" x14ac:dyDescent="0.2"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</row>
    <row r="207" spans="8:19" ht="22.5" customHeight="1" x14ac:dyDescent="0.2"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</row>
    <row r="208" spans="8:19" ht="22.5" customHeight="1" x14ac:dyDescent="0.2"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8:19" ht="22.5" customHeight="1" x14ac:dyDescent="0.2"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</row>
    <row r="210" spans="8:19" ht="22.5" customHeight="1" x14ac:dyDescent="0.2"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</row>
    <row r="211" spans="8:19" ht="22.5" customHeight="1" x14ac:dyDescent="0.2"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</row>
    <row r="212" spans="8:19" ht="22.5" customHeight="1" x14ac:dyDescent="0.2"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</row>
    <row r="213" spans="8:19" ht="22.5" customHeight="1" x14ac:dyDescent="0.2"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</row>
    <row r="214" spans="8:19" ht="22.5" customHeight="1" x14ac:dyDescent="0.2"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</row>
    <row r="215" spans="8:19" ht="22.5" customHeight="1" x14ac:dyDescent="0.2"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</row>
    <row r="216" spans="8:19" ht="22.5" customHeight="1" x14ac:dyDescent="0.2"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</row>
    <row r="217" spans="8:19" ht="22.5" customHeight="1" x14ac:dyDescent="0.2"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</row>
    <row r="218" spans="8:19" ht="22.5" customHeight="1" x14ac:dyDescent="0.2"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</row>
    <row r="219" spans="8:19" ht="22.5" customHeight="1" x14ac:dyDescent="0.2"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</row>
    <row r="220" spans="8:19" ht="22.5" customHeight="1" x14ac:dyDescent="0.2"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</row>
    <row r="221" spans="8:19" ht="22.5" customHeight="1" x14ac:dyDescent="0.2"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</row>
    <row r="222" spans="8:19" ht="22.5" customHeight="1" x14ac:dyDescent="0.2"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</row>
    <row r="223" spans="8:19" ht="22.5" customHeight="1" x14ac:dyDescent="0.2"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</row>
    <row r="224" spans="8:19" ht="22.5" customHeight="1" x14ac:dyDescent="0.2"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</row>
    <row r="225" spans="8:19" ht="22.5" customHeight="1" x14ac:dyDescent="0.2"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</row>
    <row r="226" spans="8:19" ht="22.5" customHeight="1" x14ac:dyDescent="0.2"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</row>
    <row r="227" spans="8:19" ht="22.5" customHeight="1" x14ac:dyDescent="0.2"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</row>
    <row r="228" spans="8:19" ht="22.5" customHeight="1" x14ac:dyDescent="0.2"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</row>
    <row r="229" spans="8:19" ht="22.5" customHeight="1" x14ac:dyDescent="0.2"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</row>
    <row r="230" spans="8:19" ht="22.5" customHeight="1" x14ac:dyDescent="0.2"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</row>
    <row r="231" spans="8:19" ht="22.5" customHeight="1" x14ac:dyDescent="0.2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</row>
    <row r="232" spans="8:19" ht="22.5" customHeight="1" x14ac:dyDescent="0.2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</row>
    <row r="233" spans="8:19" ht="22.5" customHeight="1" x14ac:dyDescent="0.2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</row>
    <row r="234" spans="8:19" ht="22.5" customHeight="1" x14ac:dyDescent="0.2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</row>
    <row r="235" spans="8:19" ht="22.5" customHeight="1" x14ac:dyDescent="0.2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</row>
    <row r="236" spans="8:19" ht="22.5" customHeight="1" x14ac:dyDescent="0.2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</row>
    <row r="237" spans="8:19" ht="22.5" customHeight="1" x14ac:dyDescent="0.2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</row>
    <row r="238" spans="8:19" ht="22.5" customHeight="1" x14ac:dyDescent="0.2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</row>
    <row r="239" spans="8:19" ht="22.5" customHeight="1" x14ac:dyDescent="0.2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</row>
    <row r="240" spans="8:19" ht="22.5" customHeight="1" x14ac:dyDescent="0.2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</row>
    <row r="241" spans="8:19" ht="22.5" customHeight="1" x14ac:dyDescent="0.2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</row>
    <row r="242" spans="8:19" ht="22.5" customHeight="1" x14ac:dyDescent="0.2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</row>
    <row r="243" spans="8:19" ht="22.5" customHeight="1" x14ac:dyDescent="0.2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</row>
    <row r="244" spans="8:19" ht="22.5" customHeight="1" x14ac:dyDescent="0.2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</row>
    <row r="245" spans="8:19" ht="22.5" customHeight="1" x14ac:dyDescent="0.2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</row>
    <row r="246" spans="8:19" ht="22.5" customHeight="1" x14ac:dyDescent="0.2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</row>
    <row r="247" spans="8:19" ht="22.5" customHeight="1" x14ac:dyDescent="0.2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</row>
    <row r="248" spans="8:19" ht="22.5" customHeight="1" x14ac:dyDescent="0.2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</row>
    <row r="249" spans="8:19" ht="22.5" customHeight="1" x14ac:dyDescent="0.2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</row>
    <row r="250" spans="8:19" ht="22.5" customHeight="1" x14ac:dyDescent="0.2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</row>
    <row r="251" spans="8:19" ht="22.5" customHeight="1" x14ac:dyDescent="0.2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</row>
    <row r="252" spans="8:19" ht="22.5" customHeight="1" x14ac:dyDescent="0.2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</row>
    <row r="253" spans="8:19" ht="22.5" customHeight="1" x14ac:dyDescent="0.2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</row>
    <row r="254" spans="8:19" ht="22.5" customHeight="1" x14ac:dyDescent="0.2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</row>
    <row r="255" spans="8:19" ht="22.5" customHeight="1" x14ac:dyDescent="0.2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</row>
    <row r="256" spans="8:19" ht="22.5" customHeight="1" x14ac:dyDescent="0.2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</row>
    <row r="257" spans="8:19" ht="22.5" customHeight="1" x14ac:dyDescent="0.2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</row>
    <row r="258" spans="8:19" ht="22.5" customHeight="1" x14ac:dyDescent="0.2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</row>
    <row r="259" spans="8:19" ht="22.5" customHeight="1" x14ac:dyDescent="0.2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</row>
    <row r="260" spans="8:19" ht="22.5" customHeight="1" x14ac:dyDescent="0.2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</row>
    <row r="261" spans="8:19" ht="22.5" customHeight="1" x14ac:dyDescent="0.2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</row>
    <row r="262" spans="8:19" ht="22.5" customHeight="1" x14ac:dyDescent="0.2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</row>
    <row r="263" spans="8:19" ht="22.5" customHeight="1" x14ac:dyDescent="0.2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</row>
    <row r="264" spans="8:19" ht="22.5" customHeight="1" x14ac:dyDescent="0.2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</row>
    <row r="265" spans="8:19" ht="22.5" customHeight="1" x14ac:dyDescent="0.2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</row>
    <row r="266" spans="8:19" ht="22.5" customHeight="1" x14ac:dyDescent="0.2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</row>
    <row r="267" spans="8:19" ht="22.5" customHeight="1" x14ac:dyDescent="0.2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</row>
    <row r="268" spans="8:19" ht="22.5" customHeight="1" x14ac:dyDescent="0.2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</row>
    <row r="269" spans="8:19" ht="22.5" customHeight="1" x14ac:dyDescent="0.2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</row>
    <row r="270" spans="8:19" ht="22.5" customHeight="1" x14ac:dyDescent="0.2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</row>
    <row r="271" spans="8:19" ht="22.5" customHeight="1" x14ac:dyDescent="0.2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</row>
    <row r="272" spans="8:19" ht="22.5" customHeight="1" x14ac:dyDescent="0.2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</row>
    <row r="273" spans="8:19" ht="22.5" customHeight="1" x14ac:dyDescent="0.2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</row>
    <row r="274" spans="8:19" ht="22.5" customHeight="1" x14ac:dyDescent="0.2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</row>
    <row r="275" spans="8:19" ht="22.5" customHeight="1" x14ac:dyDescent="0.2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</row>
    <row r="276" spans="8:19" ht="22.5" customHeight="1" x14ac:dyDescent="0.2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</row>
    <row r="277" spans="8:19" ht="22.5" customHeight="1" x14ac:dyDescent="0.2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</row>
    <row r="278" spans="8:19" ht="22.5" customHeight="1" x14ac:dyDescent="0.2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</row>
    <row r="279" spans="8:19" ht="22.5" customHeight="1" x14ac:dyDescent="0.2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</row>
    <row r="280" spans="8:19" ht="22.5" customHeight="1" x14ac:dyDescent="0.2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</row>
    <row r="281" spans="8:19" ht="22.5" customHeight="1" x14ac:dyDescent="0.2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0.625" style="6" customWidth="1"/>
    <col min="4" max="4" width="16.625" style="6" customWidth="1"/>
    <col min="5" max="5" width="15.625" style="6" customWidth="1"/>
    <col min="6" max="6" width="21.625" style="6" customWidth="1"/>
    <col min="7" max="9" width="20.625" style="6" customWidth="1"/>
    <col min="10" max="10" width="15.625" style="6" customWidth="1"/>
    <col min="11" max="13" width="22.625" style="6" customWidth="1"/>
    <col min="14" max="14" width="15.625" style="6" customWidth="1"/>
    <col min="15" max="15" width="20.625" style="6" customWidth="1"/>
    <col min="16" max="16" width="5.875" style="149" customWidth="1"/>
    <col min="17" max="16384" width="9" style="6"/>
  </cols>
  <sheetData>
    <row r="1" spans="1:16" ht="30.95" customHeight="1" x14ac:dyDescent="0.15">
      <c r="A1" s="384" t="s">
        <v>996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6"/>
    </row>
    <row r="2" spans="1:16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197" t="s">
        <v>510</v>
      </c>
    </row>
    <row r="3" spans="1:16" s="120" customFormat="1" ht="24.95" customHeight="1" x14ac:dyDescent="0.15">
      <c r="A3" s="17" t="s">
        <v>487</v>
      </c>
      <c r="B3" s="18"/>
      <c r="C3" s="133" t="s">
        <v>591</v>
      </c>
      <c r="D3" s="390"/>
      <c r="E3" s="2192" t="s">
        <v>733</v>
      </c>
      <c r="F3" s="2222"/>
      <c r="G3" s="2222"/>
      <c r="H3" s="2222"/>
      <c r="I3" s="2439"/>
      <c r="J3" s="133" t="s">
        <v>593</v>
      </c>
      <c r="K3" s="505"/>
      <c r="L3" s="390"/>
      <c r="M3" s="505"/>
      <c r="N3" s="2192" t="s">
        <v>220</v>
      </c>
      <c r="O3" s="2423"/>
      <c r="P3" s="20" t="s">
        <v>487</v>
      </c>
    </row>
    <row r="4" spans="1:16" s="120" customFormat="1" ht="24.95" customHeight="1" x14ac:dyDescent="0.15">
      <c r="A4" s="26" t="s">
        <v>488</v>
      </c>
      <c r="B4" s="27"/>
      <c r="C4" s="5"/>
      <c r="D4" s="5"/>
      <c r="E4" s="5"/>
      <c r="F4" s="135"/>
      <c r="G4" s="32"/>
      <c r="H4" s="496"/>
      <c r="I4" s="366"/>
      <c r="J4" s="135"/>
      <c r="K4" s="366"/>
      <c r="L4" s="135"/>
      <c r="M4" s="365"/>
      <c r="N4" s="135"/>
      <c r="O4" s="135"/>
      <c r="P4" s="29" t="s">
        <v>488</v>
      </c>
    </row>
    <row r="5" spans="1:16" s="120" customFormat="1" ht="24.95" customHeight="1" x14ac:dyDescent="0.15">
      <c r="A5" s="26" t="s">
        <v>489</v>
      </c>
      <c r="B5" s="27" t="s">
        <v>450</v>
      </c>
      <c r="C5" s="24" t="s">
        <v>473</v>
      </c>
      <c r="D5" s="24" t="s">
        <v>480</v>
      </c>
      <c r="E5" s="24" t="s">
        <v>473</v>
      </c>
      <c r="F5" s="24" t="s">
        <v>480</v>
      </c>
      <c r="G5" s="5"/>
      <c r="H5" s="135"/>
      <c r="I5" s="5"/>
      <c r="J5" s="24" t="s">
        <v>473</v>
      </c>
      <c r="K5" s="24"/>
      <c r="L5" s="24" t="s">
        <v>596</v>
      </c>
      <c r="M5" s="24"/>
      <c r="N5" s="24" t="s">
        <v>473</v>
      </c>
      <c r="O5" s="24" t="s">
        <v>371</v>
      </c>
      <c r="P5" s="29" t="s">
        <v>489</v>
      </c>
    </row>
    <row r="6" spans="1:16" s="120" customFormat="1" ht="24.95" customHeight="1" x14ac:dyDescent="0.15">
      <c r="A6" s="26" t="s">
        <v>490</v>
      </c>
      <c r="B6" s="27"/>
      <c r="C6" s="24"/>
      <c r="D6" s="24"/>
      <c r="E6" s="24"/>
      <c r="F6" s="24"/>
      <c r="G6" s="24" t="s">
        <v>481</v>
      </c>
      <c r="H6" s="39" t="s">
        <v>231</v>
      </c>
      <c r="I6" s="24" t="s">
        <v>369</v>
      </c>
      <c r="J6" s="24"/>
      <c r="K6" s="24" t="s">
        <v>529</v>
      </c>
      <c r="L6" s="24"/>
      <c r="M6" s="24" t="s">
        <v>529</v>
      </c>
      <c r="N6" s="24"/>
      <c r="O6" s="24"/>
      <c r="P6" s="29" t="s">
        <v>490</v>
      </c>
    </row>
    <row r="7" spans="1:16" s="124" customFormat="1" ht="24.95" customHeight="1" thickBot="1" x14ac:dyDescent="0.2">
      <c r="A7" s="49" t="s">
        <v>491</v>
      </c>
      <c r="B7" s="50"/>
      <c r="C7" s="46"/>
      <c r="D7" s="46"/>
      <c r="E7" s="46"/>
      <c r="F7" s="46"/>
      <c r="G7" s="46"/>
      <c r="H7" s="138"/>
      <c r="I7" s="46"/>
      <c r="J7" s="46"/>
      <c r="K7" s="46"/>
      <c r="L7" s="46"/>
      <c r="M7" s="46"/>
      <c r="N7" s="46"/>
      <c r="O7" s="46"/>
      <c r="P7" s="48" t="s">
        <v>491</v>
      </c>
    </row>
    <row r="8" spans="1:16" s="120" customFormat="1" ht="30" customHeight="1" x14ac:dyDescent="0.15">
      <c r="A8" s="26"/>
      <c r="B8" s="35" t="s">
        <v>1</v>
      </c>
      <c r="C8" s="1348" t="s">
        <v>693</v>
      </c>
      <c r="D8" s="1348" t="s">
        <v>693</v>
      </c>
      <c r="E8" s="1348" t="s">
        <v>693</v>
      </c>
      <c r="F8" s="1348" t="s">
        <v>693</v>
      </c>
      <c r="G8" s="1348" t="s">
        <v>693</v>
      </c>
      <c r="H8" s="1348" t="s">
        <v>693</v>
      </c>
      <c r="I8" s="1348" t="s">
        <v>693</v>
      </c>
      <c r="J8" s="1365" t="s">
        <v>693</v>
      </c>
      <c r="K8" s="1348" t="s">
        <v>693</v>
      </c>
      <c r="L8" s="1348" t="s">
        <v>693</v>
      </c>
      <c r="M8" s="1348" t="s">
        <v>693</v>
      </c>
      <c r="N8" s="1348" t="s">
        <v>693</v>
      </c>
      <c r="O8" s="1348" t="s">
        <v>693</v>
      </c>
      <c r="P8" s="57"/>
    </row>
    <row r="9" spans="1:16" s="120" customFormat="1" ht="30" customHeight="1" x14ac:dyDescent="0.15">
      <c r="A9" s="26"/>
      <c r="B9" s="35" t="s">
        <v>817</v>
      </c>
      <c r="C9" s="1130">
        <v>6</v>
      </c>
      <c r="D9" s="1130">
        <v>324590</v>
      </c>
      <c r="E9" s="1130">
        <v>1601593</v>
      </c>
      <c r="F9" s="1130">
        <v>32497233658</v>
      </c>
      <c r="G9" s="1130">
        <v>22785745399</v>
      </c>
      <c r="H9" s="1130">
        <v>9402800148</v>
      </c>
      <c r="I9" s="1130">
        <v>308688111</v>
      </c>
      <c r="J9" s="1130">
        <v>28439</v>
      </c>
      <c r="K9" s="1328">
        <v>17796</v>
      </c>
      <c r="L9" s="1130">
        <v>3031352381</v>
      </c>
      <c r="M9" s="1328">
        <v>2364362453</v>
      </c>
      <c r="N9" s="1328">
        <v>17</v>
      </c>
      <c r="O9" s="1328">
        <v>1308175</v>
      </c>
      <c r="P9" s="59"/>
    </row>
    <row r="10" spans="1:16" s="120" customFormat="1" ht="30" customHeight="1" x14ac:dyDescent="0.15">
      <c r="A10" s="26"/>
      <c r="B10" s="35" t="s">
        <v>818</v>
      </c>
      <c r="C10" s="1348" t="s">
        <v>693</v>
      </c>
      <c r="D10" s="1348" t="s">
        <v>693</v>
      </c>
      <c r="E10" s="1348" t="s">
        <v>693</v>
      </c>
      <c r="F10" s="1348" t="s">
        <v>693</v>
      </c>
      <c r="G10" s="1348" t="s">
        <v>693</v>
      </c>
      <c r="H10" s="1348" t="s">
        <v>693</v>
      </c>
      <c r="I10" s="1348" t="s">
        <v>693</v>
      </c>
      <c r="J10" s="1366" t="s">
        <v>693</v>
      </c>
      <c r="K10" s="1348" t="s">
        <v>693</v>
      </c>
      <c r="L10" s="1367" t="s">
        <v>693</v>
      </c>
      <c r="M10" s="1348" t="s">
        <v>693</v>
      </c>
      <c r="N10" s="1348" t="s">
        <v>693</v>
      </c>
      <c r="O10" s="1348" t="s">
        <v>693</v>
      </c>
      <c r="P10" s="59"/>
    </row>
    <row r="11" spans="1:16" s="120" customFormat="1" ht="30" customHeight="1" x14ac:dyDescent="0.15">
      <c r="A11" s="26"/>
      <c r="B11" s="35" t="s">
        <v>819</v>
      </c>
      <c r="C11" s="1130">
        <v>4</v>
      </c>
      <c r="D11" s="1130">
        <v>236988</v>
      </c>
      <c r="E11" s="1130">
        <v>1491286</v>
      </c>
      <c r="F11" s="1130">
        <v>30333535766</v>
      </c>
      <c r="G11" s="1130">
        <v>21261362878</v>
      </c>
      <c r="H11" s="1130">
        <v>8780741398</v>
      </c>
      <c r="I11" s="1130">
        <v>291431490</v>
      </c>
      <c r="J11" s="1130">
        <v>26785</v>
      </c>
      <c r="K11" s="1328">
        <v>16741</v>
      </c>
      <c r="L11" s="1130">
        <v>2840441965</v>
      </c>
      <c r="M11" s="1328">
        <v>2219227857</v>
      </c>
      <c r="N11" s="1328">
        <v>15</v>
      </c>
      <c r="O11" s="1328">
        <v>1286793</v>
      </c>
      <c r="P11" s="59"/>
    </row>
    <row r="12" spans="1:16" s="120" customFormat="1" ht="30" customHeight="1" x14ac:dyDescent="0.15">
      <c r="A12" s="203"/>
      <c r="B12" s="193" t="s">
        <v>820</v>
      </c>
      <c r="C12" s="1321">
        <v>2</v>
      </c>
      <c r="D12" s="1321">
        <v>87602</v>
      </c>
      <c r="E12" s="1321">
        <v>110307</v>
      </c>
      <c r="F12" s="1321">
        <v>2163697892</v>
      </c>
      <c r="G12" s="1321">
        <v>1524382521</v>
      </c>
      <c r="H12" s="1321">
        <v>622058750</v>
      </c>
      <c r="I12" s="1321">
        <v>17256621</v>
      </c>
      <c r="J12" s="1321">
        <v>1654</v>
      </c>
      <c r="K12" s="1321">
        <v>1055</v>
      </c>
      <c r="L12" s="1321">
        <v>190910416</v>
      </c>
      <c r="M12" s="1321">
        <v>145134596</v>
      </c>
      <c r="N12" s="1321">
        <v>2</v>
      </c>
      <c r="O12" s="1321">
        <v>21382</v>
      </c>
      <c r="P12" s="139"/>
    </row>
    <row r="13" spans="1:16" ht="23.1" customHeight="1" x14ac:dyDescent="0.15">
      <c r="A13" s="61">
        <v>1</v>
      </c>
      <c r="B13" s="96" t="s">
        <v>821</v>
      </c>
      <c r="C13" s="1320">
        <v>0</v>
      </c>
      <c r="D13" s="1320">
        <v>0</v>
      </c>
      <c r="E13" s="1320">
        <v>156486</v>
      </c>
      <c r="F13" s="1320">
        <v>3043310808</v>
      </c>
      <c r="G13" s="1320">
        <v>2128803048</v>
      </c>
      <c r="H13" s="1320">
        <v>880469131</v>
      </c>
      <c r="I13" s="1320">
        <v>34038629</v>
      </c>
      <c r="J13" s="1320">
        <v>2532</v>
      </c>
      <c r="K13" s="1327">
        <v>1694</v>
      </c>
      <c r="L13" s="1320">
        <v>276312744</v>
      </c>
      <c r="M13" s="1327">
        <v>228432658</v>
      </c>
      <c r="N13" s="1327">
        <v>1</v>
      </c>
      <c r="O13" s="1327">
        <v>128776</v>
      </c>
      <c r="P13" s="63">
        <v>1</v>
      </c>
    </row>
    <row r="14" spans="1:16" ht="23.1" customHeight="1" x14ac:dyDescent="0.15">
      <c r="A14" s="64">
        <v>2</v>
      </c>
      <c r="B14" s="97" t="s">
        <v>823</v>
      </c>
      <c r="C14" s="1130">
        <v>0</v>
      </c>
      <c r="D14" s="1130">
        <v>0</v>
      </c>
      <c r="E14" s="1130">
        <v>22277</v>
      </c>
      <c r="F14" s="1130">
        <v>444281241</v>
      </c>
      <c r="G14" s="1130">
        <v>311365181</v>
      </c>
      <c r="H14" s="1130">
        <v>129398355</v>
      </c>
      <c r="I14" s="1130">
        <v>3517705</v>
      </c>
      <c r="J14" s="1130">
        <v>337</v>
      </c>
      <c r="K14" s="1328">
        <v>176</v>
      </c>
      <c r="L14" s="1130">
        <v>38017384</v>
      </c>
      <c r="M14" s="1328">
        <v>27543512</v>
      </c>
      <c r="N14" s="1328">
        <v>0</v>
      </c>
      <c r="O14" s="1328">
        <v>0</v>
      </c>
      <c r="P14" s="59">
        <v>2</v>
      </c>
    </row>
    <row r="15" spans="1:16" ht="23.1" customHeight="1" x14ac:dyDescent="0.15">
      <c r="A15" s="64">
        <v>3</v>
      </c>
      <c r="B15" s="97" t="s">
        <v>825</v>
      </c>
      <c r="C15" s="1130">
        <v>0</v>
      </c>
      <c r="D15" s="1130">
        <v>0</v>
      </c>
      <c r="E15" s="1130">
        <v>77824</v>
      </c>
      <c r="F15" s="1130">
        <v>1528318822</v>
      </c>
      <c r="G15" s="1130">
        <v>1068899023</v>
      </c>
      <c r="H15" s="1130">
        <v>446959932</v>
      </c>
      <c r="I15" s="1130">
        <v>12459867</v>
      </c>
      <c r="J15" s="1130">
        <v>1223</v>
      </c>
      <c r="K15" s="1328">
        <v>716</v>
      </c>
      <c r="L15" s="1130">
        <v>148298967</v>
      </c>
      <c r="M15" s="1328">
        <v>113438339</v>
      </c>
      <c r="N15" s="1328">
        <v>3</v>
      </c>
      <c r="O15" s="1328">
        <v>341660</v>
      </c>
      <c r="P15" s="59">
        <v>3</v>
      </c>
    </row>
    <row r="16" spans="1:16" ht="23.1" customHeight="1" x14ac:dyDescent="0.15">
      <c r="A16" s="64">
        <v>4</v>
      </c>
      <c r="B16" s="97" t="s">
        <v>827</v>
      </c>
      <c r="C16" s="1130">
        <v>0</v>
      </c>
      <c r="D16" s="1130">
        <v>0</v>
      </c>
      <c r="E16" s="1130">
        <v>113521</v>
      </c>
      <c r="F16" s="1130">
        <v>2381608339</v>
      </c>
      <c r="G16" s="1130">
        <v>1668118775</v>
      </c>
      <c r="H16" s="1130">
        <v>692010008</v>
      </c>
      <c r="I16" s="1130">
        <v>21479556</v>
      </c>
      <c r="J16" s="1130">
        <v>2105</v>
      </c>
      <c r="K16" s="1328">
        <v>1198</v>
      </c>
      <c r="L16" s="1130">
        <v>238262758</v>
      </c>
      <c r="M16" s="1328">
        <v>156566996</v>
      </c>
      <c r="N16" s="1328">
        <v>2</v>
      </c>
      <c r="O16" s="1328">
        <v>31354</v>
      </c>
      <c r="P16" s="59">
        <v>4</v>
      </c>
    </row>
    <row r="17" spans="1:16" ht="23.1" customHeight="1" x14ac:dyDescent="0.15">
      <c r="A17" s="64">
        <v>5</v>
      </c>
      <c r="B17" s="97" t="s">
        <v>829</v>
      </c>
      <c r="C17" s="1319">
        <v>0</v>
      </c>
      <c r="D17" s="1319">
        <v>0</v>
      </c>
      <c r="E17" s="1319">
        <v>21526</v>
      </c>
      <c r="F17" s="1319">
        <v>430598792</v>
      </c>
      <c r="G17" s="1319">
        <v>301173606</v>
      </c>
      <c r="H17" s="1319">
        <v>125818944</v>
      </c>
      <c r="I17" s="1319">
        <v>3606242</v>
      </c>
      <c r="J17" s="1319">
        <v>377</v>
      </c>
      <c r="K17" s="1329">
        <v>240</v>
      </c>
      <c r="L17" s="1319">
        <v>38782304</v>
      </c>
      <c r="M17" s="1329">
        <v>32961341</v>
      </c>
      <c r="N17" s="1329">
        <v>0</v>
      </c>
      <c r="O17" s="1329">
        <v>0</v>
      </c>
      <c r="P17" s="59">
        <v>5</v>
      </c>
    </row>
    <row r="18" spans="1:16" ht="23.1" customHeight="1" x14ac:dyDescent="0.15">
      <c r="A18" s="61">
        <v>6</v>
      </c>
      <c r="B18" s="96" t="s">
        <v>831</v>
      </c>
      <c r="C18" s="1320">
        <v>0</v>
      </c>
      <c r="D18" s="1320">
        <v>0</v>
      </c>
      <c r="E18" s="1320">
        <v>38638</v>
      </c>
      <c r="F18" s="1320">
        <v>763798209</v>
      </c>
      <c r="G18" s="1320">
        <v>534389188</v>
      </c>
      <c r="H18" s="1320">
        <v>219359605</v>
      </c>
      <c r="I18" s="1320">
        <v>10049416</v>
      </c>
      <c r="J18" s="1320">
        <v>649</v>
      </c>
      <c r="K18" s="1327">
        <v>467</v>
      </c>
      <c r="L18" s="1320">
        <v>71333878</v>
      </c>
      <c r="M18" s="1327">
        <v>59900925</v>
      </c>
      <c r="N18" s="1327">
        <v>2</v>
      </c>
      <c r="O18" s="1327">
        <v>143194</v>
      </c>
      <c r="P18" s="63">
        <v>6</v>
      </c>
    </row>
    <row r="19" spans="1:16" ht="23.1" customHeight="1" x14ac:dyDescent="0.15">
      <c r="A19" s="64">
        <v>7</v>
      </c>
      <c r="B19" s="97" t="s">
        <v>833</v>
      </c>
      <c r="C19" s="1130">
        <v>0</v>
      </c>
      <c r="D19" s="1130">
        <v>0</v>
      </c>
      <c r="E19" s="1130">
        <v>89841</v>
      </c>
      <c r="F19" s="1130">
        <v>1814757760</v>
      </c>
      <c r="G19" s="1130">
        <v>1270384516</v>
      </c>
      <c r="H19" s="1130">
        <v>528640532</v>
      </c>
      <c r="I19" s="1130">
        <v>15732712</v>
      </c>
      <c r="J19" s="1130">
        <v>1601</v>
      </c>
      <c r="K19" s="1328">
        <v>996</v>
      </c>
      <c r="L19" s="1130">
        <v>171681925</v>
      </c>
      <c r="M19" s="1328">
        <v>138838783</v>
      </c>
      <c r="N19" s="1328">
        <v>0</v>
      </c>
      <c r="O19" s="1328">
        <v>0</v>
      </c>
      <c r="P19" s="59">
        <v>7</v>
      </c>
    </row>
    <row r="20" spans="1:16" ht="23.1" customHeight="1" x14ac:dyDescent="0.15">
      <c r="A20" s="64">
        <v>8</v>
      </c>
      <c r="B20" s="97" t="s">
        <v>835</v>
      </c>
      <c r="C20" s="1130">
        <v>0</v>
      </c>
      <c r="D20" s="1130">
        <v>0</v>
      </c>
      <c r="E20" s="1130">
        <v>53856</v>
      </c>
      <c r="F20" s="1130">
        <v>1158680167</v>
      </c>
      <c r="G20" s="1130">
        <v>810156029</v>
      </c>
      <c r="H20" s="1130">
        <v>339248236</v>
      </c>
      <c r="I20" s="1130">
        <v>9275902</v>
      </c>
      <c r="J20" s="1130">
        <v>991</v>
      </c>
      <c r="K20" s="1328">
        <v>590</v>
      </c>
      <c r="L20" s="1130">
        <v>107944235</v>
      </c>
      <c r="M20" s="1328">
        <v>84494249</v>
      </c>
      <c r="N20" s="1328">
        <v>0</v>
      </c>
      <c r="O20" s="1328">
        <v>0</v>
      </c>
      <c r="P20" s="59">
        <v>8</v>
      </c>
    </row>
    <row r="21" spans="1:16" s="103" customFormat="1" ht="23.1" customHeight="1" x14ac:dyDescent="0.15">
      <c r="A21" s="66">
        <v>9</v>
      </c>
      <c r="B21" s="65" t="s">
        <v>837</v>
      </c>
      <c r="C21" s="1021">
        <v>1</v>
      </c>
      <c r="D21" s="1021">
        <v>57602</v>
      </c>
      <c r="E21" s="1021">
        <v>30550</v>
      </c>
      <c r="F21" s="1021">
        <v>641601029</v>
      </c>
      <c r="G21" s="1021">
        <v>459043601</v>
      </c>
      <c r="H21" s="1021">
        <v>177523476</v>
      </c>
      <c r="I21" s="1021">
        <v>5033952</v>
      </c>
      <c r="J21" s="1021">
        <v>519</v>
      </c>
      <c r="K21" s="1020">
        <v>290</v>
      </c>
      <c r="L21" s="1021">
        <v>51235394</v>
      </c>
      <c r="M21" s="1020">
        <v>36936999</v>
      </c>
      <c r="N21" s="1020">
        <v>1</v>
      </c>
      <c r="O21" s="1020">
        <v>8088</v>
      </c>
      <c r="P21" s="67">
        <v>9</v>
      </c>
    </row>
    <row r="22" spans="1:16" s="103" customFormat="1" ht="23.1" customHeight="1" x14ac:dyDescent="0.15">
      <c r="A22" s="66">
        <v>10</v>
      </c>
      <c r="B22" s="65" t="s">
        <v>839</v>
      </c>
      <c r="C22" s="1321">
        <v>0</v>
      </c>
      <c r="D22" s="1321">
        <v>0</v>
      </c>
      <c r="E22" s="1321">
        <v>37738</v>
      </c>
      <c r="F22" s="1321">
        <v>681974735</v>
      </c>
      <c r="G22" s="1321">
        <v>476737593</v>
      </c>
      <c r="H22" s="1321">
        <v>200275488</v>
      </c>
      <c r="I22" s="1321">
        <v>4961654</v>
      </c>
      <c r="J22" s="1321">
        <v>602</v>
      </c>
      <c r="K22" s="1330">
        <v>385</v>
      </c>
      <c r="L22" s="1321">
        <v>60251485</v>
      </c>
      <c r="M22" s="1330">
        <v>50481159</v>
      </c>
      <c r="N22" s="1330">
        <v>0</v>
      </c>
      <c r="O22" s="1330">
        <v>0</v>
      </c>
      <c r="P22" s="67">
        <v>10</v>
      </c>
    </row>
    <row r="23" spans="1:16" s="103" customFormat="1" ht="23.1" customHeight="1" x14ac:dyDescent="0.15">
      <c r="A23" s="70">
        <v>11</v>
      </c>
      <c r="B23" s="62" t="s">
        <v>841</v>
      </c>
      <c r="C23" s="1322">
        <v>0</v>
      </c>
      <c r="D23" s="1322">
        <v>0</v>
      </c>
      <c r="E23" s="1322">
        <v>46453</v>
      </c>
      <c r="F23" s="1322">
        <v>882726543</v>
      </c>
      <c r="G23" s="1322">
        <v>617711383</v>
      </c>
      <c r="H23" s="1322">
        <v>254777217</v>
      </c>
      <c r="I23" s="1322">
        <v>10237943</v>
      </c>
      <c r="J23" s="1322">
        <v>730</v>
      </c>
      <c r="K23" s="1331">
        <v>499</v>
      </c>
      <c r="L23" s="1322">
        <v>79943588</v>
      </c>
      <c r="M23" s="1331">
        <v>64018608</v>
      </c>
      <c r="N23" s="1331">
        <v>0</v>
      </c>
      <c r="O23" s="1331">
        <v>0</v>
      </c>
      <c r="P23" s="71">
        <v>11</v>
      </c>
    </row>
    <row r="24" spans="1:16" s="103" customFormat="1" ht="23.1" customHeight="1" x14ac:dyDescent="0.15">
      <c r="A24" s="66">
        <v>12</v>
      </c>
      <c r="B24" s="65" t="s">
        <v>843</v>
      </c>
      <c r="C24" s="1021">
        <v>0</v>
      </c>
      <c r="D24" s="1021">
        <v>0</v>
      </c>
      <c r="E24" s="1021">
        <v>63896</v>
      </c>
      <c r="F24" s="1021">
        <v>1249856268</v>
      </c>
      <c r="G24" s="1021">
        <v>874327735</v>
      </c>
      <c r="H24" s="1021">
        <v>363807787</v>
      </c>
      <c r="I24" s="1021">
        <v>11720746</v>
      </c>
      <c r="J24" s="1021">
        <v>1035</v>
      </c>
      <c r="K24" s="1020">
        <v>666</v>
      </c>
      <c r="L24" s="1021">
        <v>115316293</v>
      </c>
      <c r="M24" s="1020">
        <v>81358851</v>
      </c>
      <c r="N24" s="1020">
        <v>0</v>
      </c>
      <c r="O24" s="1020">
        <v>0</v>
      </c>
      <c r="P24" s="67">
        <v>12</v>
      </c>
    </row>
    <row r="25" spans="1:16" s="103" customFormat="1" ht="23.1" customHeight="1" x14ac:dyDescent="0.15">
      <c r="A25" s="66">
        <v>13</v>
      </c>
      <c r="B25" s="65" t="s">
        <v>844</v>
      </c>
      <c r="C25" s="1021">
        <v>0</v>
      </c>
      <c r="D25" s="1021">
        <v>0</v>
      </c>
      <c r="E25" s="1021">
        <v>20763</v>
      </c>
      <c r="F25" s="1021">
        <v>432717082</v>
      </c>
      <c r="G25" s="1021">
        <v>302730160</v>
      </c>
      <c r="H25" s="1021">
        <v>121911002</v>
      </c>
      <c r="I25" s="1021">
        <v>8075920</v>
      </c>
      <c r="J25" s="1021">
        <v>388</v>
      </c>
      <c r="K25" s="1020">
        <v>226</v>
      </c>
      <c r="L25" s="1021">
        <v>38704919</v>
      </c>
      <c r="M25" s="1020">
        <v>30263526</v>
      </c>
      <c r="N25" s="1020">
        <v>0</v>
      </c>
      <c r="O25" s="1020">
        <v>0</v>
      </c>
      <c r="P25" s="67">
        <v>13</v>
      </c>
    </row>
    <row r="26" spans="1:16" s="103" customFormat="1" ht="23.1" customHeight="1" x14ac:dyDescent="0.15">
      <c r="A26" s="66">
        <v>14</v>
      </c>
      <c r="B26" s="65" t="s">
        <v>846</v>
      </c>
      <c r="C26" s="1021">
        <v>0</v>
      </c>
      <c r="D26" s="1021">
        <v>0</v>
      </c>
      <c r="E26" s="1021">
        <v>10700</v>
      </c>
      <c r="F26" s="1021">
        <v>233725058</v>
      </c>
      <c r="G26" s="1021">
        <v>163488582</v>
      </c>
      <c r="H26" s="1021">
        <v>68782907</v>
      </c>
      <c r="I26" s="1021">
        <v>1453569</v>
      </c>
      <c r="J26" s="1021">
        <v>140</v>
      </c>
      <c r="K26" s="1020">
        <v>109</v>
      </c>
      <c r="L26" s="1021">
        <v>18732679</v>
      </c>
      <c r="M26" s="1020">
        <v>16324192</v>
      </c>
      <c r="N26" s="1020">
        <v>0</v>
      </c>
      <c r="O26" s="1020">
        <v>0</v>
      </c>
      <c r="P26" s="67">
        <v>14</v>
      </c>
    </row>
    <row r="27" spans="1:16" s="103" customFormat="1" ht="23.1" customHeight="1" x14ac:dyDescent="0.15">
      <c r="A27" s="66">
        <v>15</v>
      </c>
      <c r="B27" s="65" t="s">
        <v>848</v>
      </c>
      <c r="C27" s="1321">
        <v>0</v>
      </c>
      <c r="D27" s="1321">
        <v>0</v>
      </c>
      <c r="E27" s="1321">
        <v>16312</v>
      </c>
      <c r="F27" s="1321">
        <v>367721290</v>
      </c>
      <c r="G27" s="1321">
        <v>262188428</v>
      </c>
      <c r="H27" s="1321">
        <v>102504356</v>
      </c>
      <c r="I27" s="1321">
        <v>3028506</v>
      </c>
      <c r="J27" s="1321">
        <v>320</v>
      </c>
      <c r="K27" s="1330">
        <v>214</v>
      </c>
      <c r="L27" s="1321">
        <v>35779548</v>
      </c>
      <c r="M27" s="1330">
        <v>30256097</v>
      </c>
      <c r="N27" s="1330">
        <v>0</v>
      </c>
      <c r="O27" s="1330">
        <v>0</v>
      </c>
      <c r="P27" s="67">
        <v>15</v>
      </c>
    </row>
    <row r="28" spans="1:16" s="103" customFormat="1" ht="23.1" customHeight="1" x14ac:dyDescent="0.15">
      <c r="A28" s="72">
        <v>16</v>
      </c>
      <c r="B28" s="62" t="s">
        <v>850</v>
      </c>
      <c r="C28" s="1322">
        <v>1</v>
      </c>
      <c r="D28" s="1322">
        <v>22586</v>
      </c>
      <c r="E28" s="1322">
        <v>39127</v>
      </c>
      <c r="F28" s="1322">
        <v>760234214</v>
      </c>
      <c r="G28" s="1322">
        <v>534010153</v>
      </c>
      <c r="H28" s="1322">
        <v>217729144</v>
      </c>
      <c r="I28" s="1322">
        <v>8494917</v>
      </c>
      <c r="J28" s="1322">
        <v>684</v>
      </c>
      <c r="K28" s="1331">
        <v>464</v>
      </c>
      <c r="L28" s="1322">
        <v>71015078</v>
      </c>
      <c r="M28" s="1331">
        <v>59016402</v>
      </c>
      <c r="N28" s="1331">
        <v>1</v>
      </c>
      <c r="O28" s="1331">
        <v>81036</v>
      </c>
      <c r="P28" s="73">
        <v>16</v>
      </c>
    </row>
    <row r="29" spans="1:16" s="103" customFormat="1" ht="23.1" customHeight="1" x14ac:dyDescent="0.15">
      <c r="A29" s="66">
        <v>17</v>
      </c>
      <c r="B29" s="65" t="s">
        <v>852</v>
      </c>
      <c r="C29" s="1021">
        <v>1</v>
      </c>
      <c r="D29" s="1021">
        <v>28800</v>
      </c>
      <c r="E29" s="1021">
        <v>121120</v>
      </c>
      <c r="F29" s="1021">
        <v>2445162667</v>
      </c>
      <c r="G29" s="1021">
        <v>1709290845</v>
      </c>
      <c r="H29" s="1021">
        <v>714114053</v>
      </c>
      <c r="I29" s="1021">
        <v>21757769</v>
      </c>
      <c r="J29" s="1021">
        <v>2081</v>
      </c>
      <c r="K29" s="1020">
        <v>1474</v>
      </c>
      <c r="L29" s="1021">
        <v>223242557</v>
      </c>
      <c r="M29" s="1020">
        <v>187365180</v>
      </c>
      <c r="N29" s="1020">
        <v>2</v>
      </c>
      <c r="O29" s="1020">
        <v>177063</v>
      </c>
      <c r="P29" s="67">
        <v>17</v>
      </c>
    </row>
    <row r="30" spans="1:16" s="103" customFormat="1" ht="23.1" customHeight="1" x14ac:dyDescent="0.15">
      <c r="A30" s="66">
        <v>18</v>
      </c>
      <c r="B30" s="65" t="s">
        <v>854</v>
      </c>
      <c r="C30" s="1021">
        <v>0</v>
      </c>
      <c r="D30" s="1021">
        <v>0</v>
      </c>
      <c r="E30" s="1021">
        <v>4892</v>
      </c>
      <c r="F30" s="1021">
        <v>99057057</v>
      </c>
      <c r="G30" s="1021">
        <v>69255753</v>
      </c>
      <c r="H30" s="1021">
        <v>29528100</v>
      </c>
      <c r="I30" s="1021">
        <v>273204</v>
      </c>
      <c r="J30" s="1021">
        <v>90</v>
      </c>
      <c r="K30" s="1020">
        <v>55</v>
      </c>
      <c r="L30" s="1021">
        <v>9354771</v>
      </c>
      <c r="M30" s="1020">
        <v>7667579</v>
      </c>
      <c r="N30" s="1020">
        <v>0</v>
      </c>
      <c r="O30" s="1020">
        <v>0</v>
      </c>
      <c r="P30" s="67">
        <v>18</v>
      </c>
    </row>
    <row r="31" spans="1:16" s="103" customFormat="1" ht="23.1" customHeight="1" x14ac:dyDescent="0.15">
      <c r="A31" s="66">
        <v>19</v>
      </c>
      <c r="B31" s="65" t="s">
        <v>856</v>
      </c>
      <c r="C31" s="1021">
        <v>0</v>
      </c>
      <c r="D31" s="1021">
        <v>0</v>
      </c>
      <c r="E31" s="1021">
        <v>72755</v>
      </c>
      <c r="F31" s="1021">
        <v>1461112527</v>
      </c>
      <c r="G31" s="1021">
        <v>1021647247</v>
      </c>
      <c r="H31" s="1021">
        <v>420205532</v>
      </c>
      <c r="I31" s="1021">
        <v>19259748</v>
      </c>
      <c r="J31" s="1021">
        <v>1113</v>
      </c>
      <c r="K31" s="1020">
        <v>792</v>
      </c>
      <c r="L31" s="1021">
        <v>134299950</v>
      </c>
      <c r="M31" s="1020">
        <v>87525229</v>
      </c>
      <c r="N31" s="1020">
        <v>0</v>
      </c>
      <c r="O31" s="1020">
        <v>0</v>
      </c>
      <c r="P31" s="67">
        <v>19</v>
      </c>
    </row>
    <row r="32" spans="1:16" s="103" customFormat="1" ht="23.1" customHeight="1" x14ac:dyDescent="0.15">
      <c r="A32" s="66">
        <v>20</v>
      </c>
      <c r="B32" s="65" t="s">
        <v>858</v>
      </c>
      <c r="C32" s="1321">
        <v>0</v>
      </c>
      <c r="D32" s="1321">
        <v>0</v>
      </c>
      <c r="E32" s="1321">
        <v>51695</v>
      </c>
      <c r="F32" s="1321">
        <v>1106752654</v>
      </c>
      <c r="G32" s="1321">
        <v>774086417</v>
      </c>
      <c r="H32" s="1321">
        <v>320360157</v>
      </c>
      <c r="I32" s="1321">
        <v>12306080</v>
      </c>
      <c r="J32" s="1321">
        <v>905</v>
      </c>
      <c r="K32" s="1330">
        <v>626</v>
      </c>
      <c r="L32" s="1321">
        <v>113865562</v>
      </c>
      <c r="M32" s="1330">
        <v>93843610</v>
      </c>
      <c r="N32" s="1330">
        <v>2</v>
      </c>
      <c r="O32" s="1330">
        <v>366897</v>
      </c>
      <c r="P32" s="67">
        <v>20</v>
      </c>
    </row>
    <row r="33" spans="1:16" s="103" customFormat="1" ht="23.1" customHeight="1" x14ac:dyDescent="0.15">
      <c r="A33" s="70">
        <v>21</v>
      </c>
      <c r="B33" s="62" t="s">
        <v>860</v>
      </c>
      <c r="C33" s="1322">
        <v>0</v>
      </c>
      <c r="D33" s="1322">
        <v>0</v>
      </c>
      <c r="E33" s="1322">
        <v>34920</v>
      </c>
      <c r="F33" s="1322">
        <v>656946816</v>
      </c>
      <c r="G33" s="1322">
        <v>459394893</v>
      </c>
      <c r="H33" s="1322">
        <v>194489768</v>
      </c>
      <c r="I33" s="1322">
        <v>3062155</v>
      </c>
      <c r="J33" s="1322">
        <v>473</v>
      </c>
      <c r="K33" s="1331">
        <v>298</v>
      </c>
      <c r="L33" s="1322">
        <v>54761770</v>
      </c>
      <c r="M33" s="1331">
        <v>42531900</v>
      </c>
      <c r="N33" s="1331">
        <v>0</v>
      </c>
      <c r="O33" s="1331">
        <v>0</v>
      </c>
      <c r="P33" s="71">
        <v>21</v>
      </c>
    </row>
    <row r="34" spans="1:16" s="103" customFormat="1" ht="23.1" customHeight="1" x14ac:dyDescent="0.15">
      <c r="A34" s="66">
        <v>22</v>
      </c>
      <c r="B34" s="65" t="s">
        <v>862</v>
      </c>
      <c r="C34" s="1021">
        <v>0</v>
      </c>
      <c r="D34" s="1021">
        <v>0</v>
      </c>
      <c r="E34" s="1021">
        <v>37777</v>
      </c>
      <c r="F34" s="1021">
        <v>800421603</v>
      </c>
      <c r="G34" s="1021">
        <v>561919158</v>
      </c>
      <c r="H34" s="1021">
        <v>229323884</v>
      </c>
      <c r="I34" s="1021">
        <v>9178561</v>
      </c>
      <c r="J34" s="1021">
        <v>695</v>
      </c>
      <c r="K34" s="1020">
        <v>490</v>
      </c>
      <c r="L34" s="1021">
        <v>67828965</v>
      </c>
      <c r="M34" s="1020">
        <v>56403339</v>
      </c>
      <c r="N34" s="1020">
        <v>0</v>
      </c>
      <c r="O34" s="1020">
        <v>0</v>
      </c>
      <c r="P34" s="67">
        <v>22</v>
      </c>
    </row>
    <row r="35" spans="1:16" s="103" customFormat="1" ht="23.1" customHeight="1" x14ac:dyDescent="0.15">
      <c r="A35" s="66">
        <v>23</v>
      </c>
      <c r="B35" s="65" t="s">
        <v>863</v>
      </c>
      <c r="C35" s="1021">
        <v>0</v>
      </c>
      <c r="D35" s="1021">
        <v>0</v>
      </c>
      <c r="E35" s="1021">
        <v>14714</v>
      </c>
      <c r="F35" s="1021">
        <v>377989567</v>
      </c>
      <c r="G35" s="1021">
        <v>264405259</v>
      </c>
      <c r="H35" s="1021">
        <v>107244513</v>
      </c>
      <c r="I35" s="1021">
        <v>6339795</v>
      </c>
      <c r="J35" s="1021">
        <v>374</v>
      </c>
      <c r="K35" s="1020">
        <v>264</v>
      </c>
      <c r="L35" s="1021">
        <v>44007615</v>
      </c>
      <c r="M35" s="1020">
        <v>38908517</v>
      </c>
      <c r="N35" s="1020">
        <v>0</v>
      </c>
      <c r="O35" s="1020">
        <v>0</v>
      </c>
      <c r="P35" s="67">
        <v>23</v>
      </c>
    </row>
    <row r="36" spans="1:16" s="103" customFormat="1" ht="23.1" customHeight="1" x14ac:dyDescent="0.15">
      <c r="A36" s="66">
        <v>24</v>
      </c>
      <c r="B36" s="65" t="s">
        <v>865</v>
      </c>
      <c r="C36" s="1021">
        <v>0</v>
      </c>
      <c r="D36" s="1021">
        <v>0</v>
      </c>
      <c r="E36" s="1021">
        <v>32660</v>
      </c>
      <c r="F36" s="1021">
        <v>730336523</v>
      </c>
      <c r="G36" s="1021">
        <v>510732092</v>
      </c>
      <c r="H36" s="1021">
        <v>213691101</v>
      </c>
      <c r="I36" s="1021">
        <v>5913330</v>
      </c>
      <c r="J36" s="1021">
        <v>627</v>
      </c>
      <c r="K36" s="1020">
        <v>423</v>
      </c>
      <c r="L36" s="1021">
        <v>74431027</v>
      </c>
      <c r="M36" s="1020">
        <v>61300577</v>
      </c>
      <c r="N36" s="1020">
        <v>0</v>
      </c>
      <c r="O36" s="1020">
        <v>0</v>
      </c>
      <c r="P36" s="67">
        <v>24</v>
      </c>
    </row>
    <row r="37" spans="1:16" s="103" customFormat="1" ht="23.1" customHeight="1" x14ac:dyDescent="0.15">
      <c r="A37" s="66">
        <v>25</v>
      </c>
      <c r="B37" s="65" t="s">
        <v>867</v>
      </c>
      <c r="C37" s="1321">
        <v>0</v>
      </c>
      <c r="D37" s="1321">
        <v>0</v>
      </c>
      <c r="E37" s="1321">
        <v>29610</v>
      </c>
      <c r="F37" s="1321">
        <v>692309083</v>
      </c>
      <c r="G37" s="1321">
        <v>484243058</v>
      </c>
      <c r="H37" s="1321">
        <v>202222654</v>
      </c>
      <c r="I37" s="1321">
        <v>5843371</v>
      </c>
      <c r="J37" s="1321">
        <v>708</v>
      </c>
      <c r="K37" s="1330">
        <v>511</v>
      </c>
      <c r="L37" s="1321">
        <v>75873522</v>
      </c>
      <c r="M37" s="1330">
        <v>63821209</v>
      </c>
      <c r="N37" s="1330">
        <v>0</v>
      </c>
      <c r="O37" s="1330">
        <v>0</v>
      </c>
      <c r="P37" s="67">
        <v>25</v>
      </c>
    </row>
    <row r="38" spans="1:16" s="103" customFormat="1" ht="23.1" customHeight="1" x14ac:dyDescent="0.15">
      <c r="A38" s="70">
        <v>26</v>
      </c>
      <c r="B38" s="62" t="s">
        <v>869</v>
      </c>
      <c r="C38" s="1322">
        <v>0</v>
      </c>
      <c r="D38" s="1322">
        <v>0</v>
      </c>
      <c r="E38" s="1322">
        <v>13597</v>
      </c>
      <c r="F38" s="1322">
        <v>278374178</v>
      </c>
      <c r="G38" s="1322">
        <v>194721153</v>
      </c>
      <c r="H38" s="1322">
        <v>82192204</v>
      </c>
      <c r="I38" s="1322">
        <v>1460821</v>
      </c>
      <c r="J38" s="1322">
        <v>1132</v>
      </c>
      <c r="K38" s="1331">
        <v>217</v>
      </c>
      <c r="L38" s="1322">
        <v>31545822</v>
      </c>
      <c r="M38" s="1331">
        <v>23601568</v>
      </c>
      <c r="N38" s="1331">
        <v>0</v>
      </c>
      <c r="O38" s="1331">
        <v>0</v>
      </c>
      <c r="P38" s="71">
        <v>26</v>
      </c>
    </row>
    <row r="39" spans="1:16" s="103" customFormat="1" ht="23.1" customHeight="1" x14ac:dyDescent="0.15">
      <c r="A39" s="66">
        <v>27</v>
      </c>
      <c r="B39" s="65" t="s">
        <v>871</v>
      </c>
      <c r="C39" s="1021">
        <v>0</v>
      </c>
      <c r="D39" s="1021">
        <v>0</v>
      </c>
      <c r="E39" s="1021">
        <v>33012</v>
      </c>
      <c r="F39" s="1021">
        <v>679686012</v>
      </c>
      <c r="G39" s="1021">
        <v>496598216</v>
      </c>
      <c r="H39" s="1021">
        <v>177329572</v>
      </c>
      <c r="I39" s="1021">
        <v>5758224</v>
      </c>
      <c r="J39" s="1021">
        <v>637</v>
      </c>
      <c r="K39" s="1020">
        <v>340</v>
      </c>
      <c r="L39" s="1021">
        <v>62025708</v>
      </c>
      <c r="M39" s="1020">
        <v>42698957</v>
      </c>
      <c r="N39" s="1020">
        <v>0</v>
      </c>
      <c r="O39" s="1020">
        <v>0</v>
      </c>
      <c r="P39" s="67">
        <v>27</v>
      </c>
    </row>
    <row r="40" spans="1:16" s="103" customFormat="1" ht="23.1" customHeight="1" x14ac:dyDescent="0.15">
      <c r="A40" s="66">
        <v>30</v>
      </c>
      <c r="B40" s="65" t="s">
        <v>873</v>
      </c>
      <c r="C40" s="1021">
        <v>1</v>
      </c>
      <c r="D40" s="1021">
        <v>128000</v>
      </c>
      <c r="E40" s="1021">
        <v>32727</v>
      </c>
      <c r="F40" s="1021">
        <v>623023192</v>
      </c>
      <c r="G40" s="1021">
        <v>435616514</v>
      </c>
      <c r="H40" s="1021">
        <v>179815250</v>
      </c>
      <c r="I40" s="1021">
        <v>7591428</v>
      </c>
      <c r="J40" s="1021">
        <v>426</v>
      </c>
      <c r="K40" s="1020">
        <v>247</v>
      </c>
      <c r="L40" s="1021">
        <v>46926286</v>
      </c>
      <c r="M40" s="1020">
        <v>37269159</v>
      </c>
      <c r="N40" s="1020">
        <v>0</v>
      </c>
      <c r="O40" s="1020">
        <v>0</v>
      </c>
      <c r="P40" s="67">
        <v>30</v>
      </c>
    </row>
    <row r="41" spans="1:16" s="103" customFormat="1" ht="23.1" customHeight="1" x14ac:dyDescent="0.15">
      <c r="A41" s="66">
        <v>31</v>
      </c>
      <c r="B41" s="65" t="s">
        <v>875</v>
      </c>
      <c r="C41" s="1021">
        <v>0</v>
      </c>
      <c r="D41" s="1021">
        <v>0</v>
      </c>
      <c r="E41" s="1021">
        <v>8631</v>
      </c>
      <c r="F41" s="1021">
        <v>162572452</v>
      </c>
      <c r="G41" s="1021">
        <v>113642981</v>
      </c>
      <c r="H41" s="1021">
        <v>47815087</v>
      </c>
      <c r="I41" s="1021">
        <v>1114384</v>
      </c>
      <c r="J41" s="1021">
        <v>140</v>
      </c>
      <c r="K41" s="1020">
        <v>101</v>
      </c>
      <c r="L41" s="1021">
        <v>13577699</v>
      </c>
      <c r="M41" s="1020">
        <v>9251370</v>
      </c>
      <c r="N41" s="1020">
        <v>0</v>
      </c>
      <c r="O41" s="1020">
        <v>0</v>
      </c>
      <c r="P41" s="67">
        <v>31</v>
      </c>
    </row>
    <row r="42" spans="1:16" s="103" customFormat="1" ht="23.1" customHeight="1" x14ac:dyDescent="0.15">
      <c r="A42" s="66">
        <v>32</v>
      </c>
      <c r="B42" s="76" t="s">
        <v>877</v>
      </c>
      <c r="C42" s="1321">
        <v>0</v>
      </c>
      <c r="D42" s="1321">
        <v>0</v>
      </c>
      <c r="E42" s="1321">
        <v>26510</v>
      </c>
      <c r="F42" s="1321">
        <v>627045821</v>
      </c>
      <c r="G42" s="1321">
        <v>438392127</v>
      </c>
      <c r="H42" s="1321">
        <v>183465449</v>
      </c>
      <c r="I42" s="1321">
        <v>5188245</v>
      </c>
      <c r="J42" s="1321">
        <v>732</v>
      </c>
      <c r="K42" s="1330">
        <v>418</v>
      </c>
      <c r="L42" s="1321">
        <v>64900627</v>
      </c>
      <c r="M42" s="1330">
        <v>49872176</v>
      </c>
      <c r="N42" s="1330">
        <v>0</v>
      </c>
      <c r="O42" s="1330">
        <v>0</v>
      </c>
      <c r="P42" s="67">
        <v>32</v>
      </c>
    </row>
    <row r="43" spans="1:16" s="103" customFormat="1" ht="23.1" customHeight="1" x14ac:dyDescent="0.15">
      <c r="A43" s="70">
        <v>33</v>
      </c>
      <c r="B43" s="65" t="s">
        <v>879</v>
      </c>
      <c r="C43" s="1322">
        <v>0</v>
      </c>
      <c r="D43" s="1322">
        <v>0</v>
      </c>
      <c r="E43" s="1322">
        <v>20232</v>
      </c>
      <c r="F43" s="1322">
        <v>382275004</v>
      </c>
      <c r="G43" s="1322">
        <v>267323404</v>
      </c>
      <c r="H43" s="1322">
        <v>109606603</v>
      </c>
      <c r="I43" s="1322">
        <v>5344997</v>
      </c>
      <c r="J43" s="1322">
        <v>271</v>
      </c>
      <c r="K43" s="1331">
        <v>193</v>
      </c>
      <c r="L43" s="1322">
        <v>34044343</v>
      </c>
      <c r="M43" s="1331">
        <v>27466896</v>
      </c>
      <c r="N43" s="1331">
        <v>0</v>
      </c>
      <c r="O43" s="1331">
        <v>0</v>
      </c>
      <c r="P43" s="71">
        <v>33</v>
      </c>
    </row>
    <row r="44" spans="1:16" s="103" customFormat="1" ht="23.1" customHeight="1" x14ac:dyDescent="0.15">
      <c r="A44" s="66">
        <v>35</v>
      </c>
      <c r="B44" s="65" t="s">
        <v>881</v>
      </c>
      <c r="C44" s="1021">
        <v>0</v>
      </c>
      <c r="D44" s="1021">
        <v>0</v>
      </c>
      <c r="E44" s="1021">
        <v>11471</v>
      </c>
      <c r="F44" s="1021">
        <v>315418637</v>
      </c>
      <c r="G44" s="1021">
        <v>220563104</v>
      </c>
      <c r="H44" s="1021">
        <v>91520765</v>
      </c>
      <c r="I44" s="1021">
        <v>3334768</v>
      </c>
      <c r="J44" s="1021">
        <v>284</v>
      </c>
      <c r="K44" s="1020">
        <v>217</v>
      </c>
      <c r="L44" s="1021">
        <v>43332182</v>
      </c>
      <c r="M44" s="1020">
        <v>38922910</v>
      </c>
      <c r="N44" s="1020">
        <v>0</v>
      </c>
      <c r="O44" s="1020">
        <v>0</v>
      </c>
      <c r="P44" s="67">
        <v>35</v>
      </c>
    </row>
    <row r="45" spans="1:16" s="103" customFormat="1" ht="23.1" customHeight="1" x14ac:dyDescent="0.15">
      <c r="A45" s="66">
        <v>36</v>
      </c>
      <c r="B45" s="65" t="s">
        <v>883</v>
      </c>
      <c r="C45" s="1021">
        <v>0</v>
      </c>
      <c r="D45" s="1021">
        <v>0</v>
      </c>
      <c r="E45" s="1021">
        <v>27614</v>
      </c>
      <c r="F45" s="1021">
        <v>497936618</v>
      </c>
      <c r="G45" s="1021">
        <v>348152531</v>
      </c>
      <c r="H45" s="1021">
        <v>145959322</v>
      </c>
      <c r="I45" s="1021">
        <v>3824765</v>
      </c>
      <c r="J45" s="1021">
        <v>409</v>
      </c>
      <c r="K45" s="1020">
        <v>274</v>
      </c>
      <c r="L45" s="1021">
        <v>37896381</v>
      </c>
      <c r="M45" s="1020">
        <v>27192233</v>
      </c>
      <c r="N45" s="1020">
        <v>0</v>
      </c>
      <c r="O45" s="1020">
        <v>0</v>
      </c>
      <c r="P45" s="67">
        <v>36</v>
      </c>
    </row>
    <row r="46" spans="1:16" s="103" customFormat="1" ht="23.1" customHeight="1" x14ac:dyDescent="0.15">
      <c r="A46" s="66">
        <v>38</v>
      </c>
      <c r="B46" s="65" t="s">
        <v>885</v>
      </c>
      <c r="C46" s="1021">
        <v>0</v>
      </c>
      <c r="D46" s="1021">
        <v>0</v>
      </c>
      <c r="E46" s="1021">
        <v>14256</v>
      </c>
      <c r="F46" s="1021">
        <v>270964772</v>
      </c>
      <c r="G46" s="1021">
        <v>192130648</v>
      </c>
      <c r="H46" s="1021">
        <v>76724074</v>
      </c>
      <c r="I46" s="1021">
        <v>2110050</v>
      </c>
      <c r="J46" s="1021">
        <v>198</v>
      </c>
      <c r="K46" s="1020">
        <v>119</v>
      </c>
      <c r="L46" s="1021">
        <v>25499048</v>
      </c>
      <c r="M46" s="1020">
        <v>19335634</v>
      </c>
      <c r="N46" s="1020">
        <v>0</v>
      </c>
      <c r="O46" s="1020">
        <v>0</v>
      </c>
      <c r="P46" s="67">
        <v>38</v>
      </c>
    </row>
    <row r="47" spans="1:16" s="103" customFormat="1" ht="23.1" customHeight="1" x14ac:dyDescent="0.15">
      <c r="A47" s="75">
        <v>39</v>
      </c>
      <c r="B47" s="76" t="s">
        <v>887</v>
      </c>
      <c r="C47" s="1321">
        <v>0</v>
      </c>
      <c r="D47" s="1321">
        <v>0</v>
      </c>
      <c r="E47" s="1321">
        <v>4436</v>
      </c>
      <c r="F47" s="1321">
        <v>90923275</v>
      </c>
      <c r="G47" s="1321">
        <v>63613012</v>
      </c>
      <c r="H47" s="1321">
        <v>25896192</v>
      </c>
      <c r="I47" s="1321">
        <v>1414071</v>
      </c>
      <c r="J47" s="1321">
        <v>91</v>
      </c>
      <c r="K47" s="1330">
        <v>69</v>
      </c>
      <c r="L47" s="1321">
        <v>10118345</v>
      </c>
      <c r="M47" s="1330">
        <v>9142592</v>
      </c>
      <c r="N47" s="1330">
        <v>0</v>
      </c>
      <c r="O47" s="1330">
        <v>0</v>
      </c>
      <c r="P47" s="77">
        <v>39</v>
      </c>
    </row>
    <row r="48" spans="1:16" s="103" customFormat="1" ht="23.1" customHeight="1" x14ac:dyDescent="0.15">
      <c r="A48" s="70">
        <v>40</v>
      </c>
      <c r="B48" s="65" t="s">
        <v>888</v>
      </c>
      <c r="C48" s="1322">
        <v>1</v>
      </c>
      <c r="D48" s="1322">
        <v>30000</v>
      </c>
      <c r="E48" s="1322">
        <v>4600</v>
      </c>
      <c r="F48" s="1322">
        <v>88235729</v>
      </c>
      <c r="G48" s="1322">
        <v>61775788</v>
      </c>
      <c r="H48" s="1322">
        <v>26156991</v>
      </c>
      <c r="I48" s="1322">
        <v>302950</v>
      </c>
      <c r="J48" s="1322">
        <v>72</v>
      </c>
      <c r="K48" s="1331">
        <v>53</v>
      </c>
      <c r="L48" s="1322">
        <v>8875098</v>
      </c>
      <c r="M48" s="1331">
        <v>7898395</v>
      </c>
      <c r="N48" s="1331">
        <v>0</v>
      </c>
      <c r="O48" s="1331">
        <v>0</v>
      </c>
      <c r="P48" s="71">
        <v>40</v>
      </c>
    </row>
    <row r="49" spans="1:16" s="103" customFormat="1" ht="23.1" customHeight="1" x14ac:dyDescent="0.15">
      <c r="A49" s="66">
        <v>41</v>
      </c>
      <c r="B49" s="65" t="s">
        <v>890</v>
      </c>
      <c r="C49" s="1021">
        <v>0</v>
      </c>
      <c r="D49" s="1021">
        <v>0</v>
      </c>
      <c r="E49" s="1021">
        <v>6954</v>
      </c>
      <c r="F49" s="1021">
        <v>118747522</v>
      </c>
      <c r="G49" s="1021">
        <v>83064383</v>
      </c>
      <c r="H49" s="1021">
        <v>35045401</v>
      </c>
      <c r="I49" s="1021">
        <v>637738</v>
      </c>
      <c r="J49" s="1021">
        <v>92</v>
      </c>
      <c r="K49" s="1020">
        <v>40</v>
      </c>
      <c r="L49" s="1021">
        <v>9947216</v>
      </c>
      <c r="M49" s="1020">
        <v>6656296</v>
      </c>
      <c r="N49" s="1020">
        <v>0</v>
      </c>
      <c r="O49" s="1020">
        <v>0</v>
      </c>
      <c r="P49" s="67">
        <v>41</v>
      </c>
    </row>
    <row r="50" spans="1:16" s="103" customFormat="1" ht="23.1" customHeight="1" x14ac:dyDescent="0.15">
      <c r="A50" s="66">
        <v>42</v>
      </c>
      <c r="B50" s="65" t="s">
        <v>892</v>
      </c>
      <c r="C50" s="1021">
        <v>0</v>
      </c>
      <c r="D50" s="1021">
        <v>0</v>
      </c>
      <c r="E50" s="1021">
        <v>6527</v>
      </c>
      <c r="F50" s="1021">
        <v>92658244</v>
      </c>
      <c r="G50" s="1021">
        <v>64827081</v>
      </c>
      <c r="H50" s="1021">
        <v>27584306</v>
      </c>
      <c r="I50" s="1021">
        <v>246857</v>
      </c>
      <c r="J50" s="1021">
        <v>50</v>
      </c>
      <c r="K50" s="1020">
        <v>35</v>
      </c>
      <c r="L50" s="1021">
        <v>4198731</v>
      </c>
      <c r="M50" s="1020">
        <v>2697580</v>
      </c>
      <c r="N50" s="1020">
        <v>0</v>
      </c>
      <c r="O50" s="1020">
        <v>0</v>
      </c>
      <c r="P50" s="67">
        <v>42</v>
      </c>
    </row>
    <row r="51" spans="1:16" s="103" customFormat="1" ht="23.1" customHeight="1" x14ac:dyDescent="0.15">
      <c r="A51" s="66">
        <v>43</v>
      </c>
      <c r="B51" s="65" t="s">
        <v>894</v>
      </c>
      <c r="C51" s="1021">
        <v>0</v>
      </c>
      <c r="D51" s="1021">
        <v>0</v>
      </c>
      <c r="E51" s="1021">
        <v>4265</v>
      </c>
      <c r="F51" s="1021">
        <v>77276485</v>
      </c>
      <c r="G51" s="1021">
        <v>60072190</v>
      </c>
      <c r="H51" s="1021">
        <v>16551729</v>
      </c>
      <c r="I51" s="1021">
        <v>652566</v>
      </c>
      <c r="J51" s="1021">
        <v>72</v>
      </c>
      <c r="K51" s="1020">
        <v>38</v>
      </c>
      <c r="L51" s="1021">
        <v>7669808</v>
      </c>
      <c r="M51" s="1020">
        <v>5194960</v>
      </c>
      <c r="N51" s="1020">
        <v>0</v>
      </c>
      <c r="O51" s="1020">
        <v>0</v>
      </c>
      <c r="P51" s="67">
        <v>43</v>
      </c>
    </row>
    <row r="52" spans="1:16" s="103" customFormat="1" ht="23.1" customHeight="1" x14ac:dyDescent="0.15">
      <c r="A52" s="75">
        <v>44</v>
      </c>
      <c r="B52" s="76" t="s">
        <v>896</v>
      </c>
      <c r="C52" s="1321">
        <v>0</v>
      </c>
      <c r="D52" s="1321">
        <v>0</v>
      </c>
      <c r="E52" s="1321">
        <v>4840</v>
      </c>
      <c r="F52" s="1321">
        <v>95539805</v>
      </c>
      <c r="G52" s="1321">
        <v>66848393</v>
      </c>
      <c r="H52" s="1321">
        <v>26571112</v>
      </c>
      <c r="I52" s="1321">
        <v>2120300</v>
      </c>
      <c r="J52" s="1321">
        <v>57</v>
      </c>
      <c r="K52" s="1330">
        <v>35</v>
      </c>
      <c r="L52" s="1321">
        <v>8354419</v>
      </c>
      <c r="M52" s="1330">
        <v>6606635</v>
      </c>
      <c r="N52" s="1330">
        <v>0</v>
      </c>
      <c r="O52" s="1330">
        <v>0</v>
      </c>
      <c r="P52" s="77">
        <v>44</v>
      </c>
    </row>
    <row r="53" spans="1:16" s="124" customFormat="1" ht="23.1" customHeight="1" x14ac:dyDescent="0.15">
      <c r="A53" s="78">
        <v>45</v>
      </c>
      <c r="B53" s="65" t="s">
        <v>897</v>
      </c>
      <c r="C53" s="1322">
        <v>0</v>
      </c>
      <c r="D53" s="1322">
        <v>0</v>
      </c>
      <c r="E53" s="1322">
        <v>19225</v>
      </c>
      <c r="F53" s="1322">
        <v>382682128</v>
      </c>
      <c r="G53" s="1322">
        <v>267696624</v>
      </c>
      <c r="H53" s="1322">
        <v>111487228</v>
      </c>
      <c r="I53" s="1322">
        <v>3498276</v>
      </c>
      <c r="J53" s="1322">
        <v>250</v>
      </c>
      <c r="K53" s="1331">
        <v>167</v>
      </c>
      <c r="L53" s="1322">
        <v>34455267</v>
      </c>
      <c r="M53" s="1331">
        <v>25805673</v>
      </c>
      <c r="N53" s="1331">
        <v>0</v>
      </c>
      <c r="O53" s="1331">
        <v>0</v>
      </c>
      <c r="P53" s="79">
        <v>45</v>
      </c>
    </row>
    <row r="54" spans="1:16" s="124" customFormat="1" ht="23.1" customHeight="1" x14ac:dyDescent="0.15">
      <c r="A54" s="66">
        <v>46</v>
      </c>
      <c r="B54" s="65" t="s">
        <v>898</v>
      </c>
      <c r="C54" s="1021">
        <v>0</v>
      </c>
      <c r="D54" s="1021">
        <v>0</v>
      </c>
      <c r="E54" s="1021">
        <v>4179</v>
      </c>
      <c r="F54" s="1021">
        <v>97551157</v>
      </c>
      <c r="G54" s="1021">
        <v>68080424</v>
      </c>
      <c r="H54" s="1021">
        <v>28530084</v>
      </c>
      <c r="I54" s="1021">
        <v>940649</v>
      </c>
      <c r="J54" s="1021">
        <v>65</v>
      </c>
      <c r="K54" s="1020">
        <v>40</v>
      </c>
      <c r="L54" s="1021">
        <v>9118281</v>
      </c>
      <c r="M54" s="1020">
        <v>6035874</v>
      </c>
      <c r="N54" s="1020">
        <v>0</v>
      </c>
      <c r="O54" s="1020">
        <v>0</v>
      </c>
      <c r="P54" s="67">
        <v>46</v>
      </c>
    </row>
    <row r="55" spans="1:16" s="124" customFormat="1" ht="23.1" customHeight="1" x14ac:dyDescent="0.15">
      <c r="A55" s="66">
        <v>52</v>
      </c>
      <c r="B55" s="65" t="s">
        <v>899</v>
      </c>
      <c r="C55" s="1021">
        <v>0</v>
      </c>
      <c r="D55" s="1021">
        <v>0</v>
      </c>
      <c r="E55" s="1021">
        <v>2273</v>
      </c>
      <c r="F55" s="1021">
        <v>54777780</v>
      </c>
      <c r="G55" s="1021">
        <v>38359285</v>
      </c>
      <c r="H55" s="1021">
        <v>15799270</v>
      </c>
      <c r="I55" s="1021">
        <v>619225</v>
      </c>
      <c r="J55" s="1021">
        <v>52</v>
      </c>
      <c r="K55" s="1020">
        <v>36</v>
      </c>
      <c r="L55" s="1021">
        <v>6129907</v>
      </c>
      <c r="M55" s="1020">
        <v>4889581</v>
      </c>
      <c r="N55" s="1020">
        <v>0</v>
      </c>
      <c r="O55" s="1020">
        <v>0</v>
      </c>
      <c r="P55" s="67">
        <v>52</v>
      </c>
    </row>
    <row r="56" spans="1:16" s="124" customFormat="1" ht="23.1" customHeight="1" x14ac:dyDescent="0.15">
      <c r="A56" s="66">
        <v>54</v>
      </c>
      <c r="B56" s="65" t="s">
        <v>900</v>
      </c>
      <c r="C56" s="1021">
        <v>0</v>
      </c>
      <c r="D56" s="1021">
        <v>0</v>
      </c>
      <c r="E56" s="1021">
        <v>2573</v>
      </c>
      <c r="F56" s="1021">
        <v>46812418</v>
      </c>
      <c r="G56" s="1021">
        <v>34307439</v>
      </c>
      <c r="H56" s="1021">
        <v>11939348</v>
      </c>
      <c r="I56" s="1021">
        <v>565631</v>
      </c>
      <c r="J56" s="1021">
        <v>27</v>
      </c>
      <c r="K56" s="1020">
        <v>17</v>
      </c>
      <c r="L56" s="1021">
        <v>2273670</v>
      </c>
      <c r="M56" s="1020">
        <v>1355719</v>
      </c>
      <c r="N56" s="1020">
        <v>0</v>
      </c>
      <c r="O56" s="1020">
        <v>0</v>
      </c>
      <c r="P56" s="67">
        <v>54</v>
      </c>
    </row>
    <row r="57" spans="1:16" s="124" customFormat="1" ht="23.1" customHeight="1" thickBot="1" x14ac:dyDescent="0.2">
      <c r="A57" s="81">
        <v>59</v>
      </c>
      <c r="B57" s="82" t="s">
        <v>902</v>
      </c>
      <c r="C57" s="1326">
        <v>0</v>
      </c>
      <c r="D57" s="1326">
        <v>0</v>
      </c>
      <c r="E57" s="1326">
        <v>3205</v>
      </c>
      <c r="F57" s="1326">
        <v>59987376</v>
      </c>
      <c r="G57" s="1326">
        <v>42646224</v>
      </c>
      <c r="H57" s="1326">
        <v>17098891</v>
      </c>
      <c r="I57" s="1326">
        <v>242261</v>
      </c>
      <c r="J57" s="1326">
        <v>36</v>
      </c>
      <c r="K57" s="1333">
        <v>25</v>
      </c>
      <c r="L57" s="1326">
        <v>4669702</v>
      </c>
      <c r="M57" s="1333">
        <v>4368182</v>
      </c>
      <c r="N57" s="1333">
        <v>0</v>
      </c>
      <c r="O57" s="1333">
        <v>0</v>
      </c>
      <c r="P57" s="83">
        <v>59</v>
      </c>
    </row>
    <row r="58" spans="1:16" ht="23.1" customHeight="1" x14ac:dyDescent="0.15">
      <c r="A58" s="61">
        <v>61</v>
      </c>
      <c r="B58" s="96" t="s">
        <v>904</v>
      </c>
      <c r="C58" s="1320">
        <v>0</v>
      </c>
      <c r="D58" s="1320">
        <v>0</v>
      </c>
      <c r="E58" s="1320">
        <v>4882</v>
      </c>
      <c r="F58" s="1320">
        <v>108816056</v>
      </c>
      <c r="G58" s="1320">
        <v>76146969</v>
      </c>
      <c r="H58" s="1320">
        <v>32465047</v>
      </c>
      <c r="I58" s="1320">
        <v>204040</v>
      </c>
      <c r="J58" s="1320">
        <v>90</v>
      </c>
      <c r="K58" s="1327">
        <v>66</v>
      </c>
      <c r="L58" s="1320">
        <v>9597861</v>
      </c>
      <c r="M58" s="1327">
        <v>8558492</v>
      </c>
      <c r="N58" s="1327">
        <v>0</v>
      </c>
      <c r="O58" s="1327">
        <v>0</v>
      </c>
      <c r="P58" s="63">
        <v>61</v>
      </c>
    </row>
    <row r="59" spans="1:16" ht="23.1" customHeight="1" x14ac:dyDescent="0.15">
      <c r="A59" s="64">
        <v>66</v>
      </c>
      <c r="B59" s="97" t="s">
        <v>906</v>
      </c>
      <c r="C59" s="1130">
        <v>0</v>
      </c>
      <c r="D59" s="1130">
        <v>0</v>
      </c>
      <c r="E59" s="1130">
        <v>22884</v>
      </c>
      <c r="F59" s="1130">
        <v>398877114</v>
      </c>
      <c r="G59" s="1130">
        <v>278842465</v>
      </c>
      <c r="H59" s="1130">
        <v>116661073</v>
      </c>
      <c r="I59" s="1130">
        <v>3373576</v>
      </c>
      <c r="J59" s="1130">
        <v>361</v>
      </c>
      <c r="K59" s="1328">
        <v>202</v>
      </c>
      <c r="L59" s="1130">
        <v>30458648</v>
      </c>
      <c r="M59" s="1328">
        <v>21329978</v>
      </c>
      <c r="N59" s="1328">
        <v>0</v>
      </c>
      <c r="O59" s="1328">
        <v>0</v>
      </c>
      <c r="P59" s="59">
        <v>66</v>
      </c>
    </row>
    <row r="60" spans="1:16" ht="23.1" customHeight="1" x14ac:dyDescent="0.15">
      <c r="A60" s="64">
        <v>67</v>
      </c>
      <c r="B60" s="97" t="s">
        <v>908</v>
      </c>
      <c r="C60" s="1130">
        <v>1</v>
      </c>
      <c r="D60" s="1130">
        <v>57602</v>
      </c>
      <c r="E60" s="1130">
        <v>3893</v>
      </c>
      <c r="F60" s="1130">
        <v>105823926</v>
      </c>
      <c r="G60" s="1130">
        <v>74027590</v>
      </c>
      <c r="H60" s="1130">
        <v>31552404</v>
      </c>
      <c r="I60" s="1130">
        <v>243932</v>
      </c>
      <c r="J60" s="1130">
        <v>87</v>
      </c>
      <c r="K60" s="1328">
        <v>46</v>
      </c>
      <c r="L60" s="1130">
        <v>13191377</v>
      </c>
      <c r="M60" s="1328">
        <v>10767837</v>
      </c>
      <c r="N60" s="1328">
        <v>0</v>
      </c>
      <c r="O60" s="1328">
        <v>0</v>
      </c>
      <c r="P60" s="59">
        <v>67</v>
      </c>
    </row>
    <row r="61" spans="1:16" ht="23.1" customHeight="1" x14ac:dyDescent="0.15">
      <c r="A61" s="64">
        <v>70</v>
      </c>
      <c r="B61" s="97" t="s">
        <v>910</v>
      </c>
      <c r="C61" s="1130">
        <v>0</v>
      </c>
      <c r="D61" s="1130">
        <v>0</v>
      </c>
      <c r="E61" s="1130">
        <v>2412</v>
      </c>
      <c r="F61" s="1130">
        <v>64156466</v>
      </c>
      <c r="G61" s="1130">
        <v>44917561</v>
      </c>
      <c r="H61" s="1130">
        <v>19113060</v>
      </c>
      <c r="I61" s="1130">
        <v>125845</v>
      </c>
      <c r="J61" s="1130">
        <v>62</v>
      </c>
      <c r="K61" s="1328">
        <v>52</v>
      </c>
      <c r="L61" s="1130">
        <v>5779042</v>
      </c>
      <c r="M61" s="1328">
        <v>5216481</v>
      </c>
      <c r="N61" s="1328">
        <v>0</v>
      </c>
      <c r="O61" s="1328">
        <v>0</v>
      </c>
      <c r="P61" s="59">
        <v>70</v>
      </c>
    </row>
    <row r="62" spans="1:16" ht="23.1" customHeight="1" x14ac:dyDescent="0.15">
      <c r="A62" s="64">
        <v>72</v>
      </c>
      <c r="B62" s="97" t="s">
        <v>912</v>
      </c>
      <c r="C62" s="1319">
        <v>0</v>
      </c>
      <c r="D62" s="1319">
        <v>0</v>
      </c>
      <c r="E62" s="1319">
        <v>25820</v>
      </c>
      <c r="F62" s="1319">
        <v>550174536</v>
      </c>
      <c r="G62" s="1319">
        <v>384830060</v>
      </c>
      <c r="H62" s="1319">
        <v>162014616</v>
      </c>
      <c r="I62" s="1319">
        <v>3329860</v>
      </c>
      <c r="J62" s="1319">
        <v>517</v>
      </c>
      <c r="K62" s="1329">
        <v>343</v>
      </c>
      <c r="L62" s="1319">
        <v>53336923</v>
      </c>
      <c r="M62" s="1329">
        <v>44751804</v>
      </c>
      <c r="N62" s="1329">
        <v>0</v>
      </c>
      <c r="O62" s="1329">
        <v>0</v>
      </c>
      <c r="P62" s="59">
        <v>72</v>
      </c>
    </row>
    <row r="63" spans="1:16" ht="23.1" customHeight="1" x14ac:dyDescent="0.15">
      <c r="A63" s="61">
        <v>74</v>
      </c>
      <c r="B63" s="96" t="s">
        <v>914</v>
      </c>
      <c r="C63" s="1320">
        <v>0</v>
      </c>
      <c r="D63" s="1320">
        <v>0</v>
      </c>
      <c r="E63" s="1320">
        <v>4346</v>
      </c>
      <c r="F63" s="1320">
        <v>73177069</v>
      </c>
      <c r="G63" s="1320">
        <v>51205714</v>
      </c>
      <c r="H63" s="1320">
        <v>21563810</v>
      </c>
      <c r="I63" s="1320">
        <v>407545</v>
      </c>
      <c r="J63" s="1320">
        <v>58</v>
      </c>
      <c r="K63" s="1327">
        <v>38</v>
      </c>
      <c r="L63" s="1320">
        <v>4315181</v>
      </c>
      <c r="M63" s="1327">
        <v>3572688</v>
      </c>
      <c r="N63" s="1327">
        <v>0</v>
      </c>
      <c r="O63" s="1327">
        <v>0</v>
      </c>
      <c r="P63" s="63">
        <v>74</v>
      </c>
    </row>
    <row r="64" spans="1:16" ht="23.1" customHeight="1" x14ac:dyDescent="0.15">
      <c r="A64" s="64">
        <v>81</v>
      </c>
      <c r="B64" s="97" t="s">
        <v>916</v>
      </c>
      <c r="C64" s="1130">
        <v>0</v>
      </c>
      <c r="D64" s="1130">
        <v>0</v>
      </c>
      <c r="E64" s="1130">
        <v>17323</v>
      </c>
      <c r="F64" s="1130">
        <v>367930708</v>
      </c>
      <c r="G64" s="1130">
        <v>257380294</v>
      </c>
      <c r="H64" s="1130">
        <v>109175382</v>
      </c>
      <c r="I64" s="1130">
        <v>1375032</v>
      </c>
      <c r="J64" s="1130">
        <v>367</v>
      </c>
      <c r="K64" s="1328">
        <v>202</v>
      </c>
      <c r="L64" s="1130">
        <v>37399772</v>
      </c>
      <c r="M64" s="1328">
        <v>28508262</v>
      </c>
      <c r="N64" s="1328">
        <v>0</v>
      </c>
      <c r="O64" s="1328">
        <v>0</v>
      </c>
      <c r="P64" s="59">
        <v>81</v>
      </c>
    </row>
    <row r="65" spans="1:16" ht="23.1" customHeight="1" x14ac:dyDescent="0.15">
      <c r="A65" s="64">
        <v>82</v>
      </c>
      <c r="B65" s="97" t="s">
        <v>918</v>
      </c>
      <c r="C65" s="1130">
        <v>0</v>
      </c>
      <c r="D65" s="1130">
        <v>0</v>
      </c>
      <c r="E65" s="1130">
        <v>20445</v>
      </c>
      <c r="F65" s="1130">
        <v>426795092</v>
      </c>
      <c r="G65" s="1130">
        <v>300441287</v>
      </c>
      <c r="H65" s="1130">
        <v>122605280</v>
      </c>
      <c r="I65" s="1130">
        <v>3748525</v>
      </c>
      <c r="J65" s="1130">
        <v>350</v>
      </c>
      <c r="K65" s="1328">
        <v>225</v>
      </c>
      <c r="L65" s="1130">
        <v>39296355</v>
      </c>
      <c r="M65" s="1328">
        <v>27414137</v>
      </c>
      <c r="N65" s="1328">
        <v>1</v>
      </c>
      <c r="O65" s="1328">
        <v>8725</v>
      </c>
      <c r="P65" s="59">
        <v>82</v>
      </c>
    </row>
    <row r="66" spans="1:16" s="103" customFormat="1" ht="23.1" customHeight="1" x14ac:dyDescent="0.15">
      <c r="A66" s="66">
        <v>83</v>
      </c>
      <c r="B66" s="65" t="s">
        <v>919</v>
      </c>
      <c r="C66" s="1021">
        <v>0</v>
      </c>
      <c r="D66" s="1021">
        <v>0</v>
      </c>
      <c r="E66" s="1021">
        <v>8810</v>
      </c>
      <c r="F66" s="1021">
        <v>172995232</v>
      </c>
      <c r="G66" s="1021">
        <v>121020215</v>
      </c>
      <c r="H66" s="1021">
        <v>50164716</v>
      </c>
      <c r="I66" s="1021">
        <v>1810301</v>
      </c>
      <c r="J66" s="1021">
        <v>155</v>
      </c>
      <c r="K66" s="1020">
        <v>78</v>
      </c>
      <c r="L66" s="1021">
        <v>13139764</v>
      </c>
      <c r="M66" s="1020">
        <v>7780607</v>
      </c>
      <c r="N66" s="1020">
        <v>2</v>
      </c>
      <c r="O66" s="1020">
        <v>21382</v>
      </c>
      <c r="P66" s="67">
        <v>83</v>
      </c>
    </row>
    <row r="67" spans="1:16" s="103" customFormat="1" ht="23.1" customHeight="1" x14ac:dyDescent="0.15">
      <c r="A67" s="66">
        <v>301</v>
      </c>
      <c r="B67" s="65" t="s">
        <v>920</v>
      </c>
      <c r="C67" s="1321" t="s">
        <v>693</v>
      </c>
      <c r="D67" s="1321" t="s">
        <v>693</v>
      </c>
      <c r="E67" s="1321" t="s">
        <v>693</v>
      </c>
      <c r="F67" s="1321" t="s">
        <v>693</v>
      </c>
      <c r="G67" s="1321" t="s">
        <v>693</v>
      </c>
      <c r="H67" s="1321" t="s">
        <v>693</v>
      </c>
      <c r="I67" s="1321" t="s">
        <v>693</v>
      </c>
      <c r="J67" s="1321" t="s">
        <v>693</v>
      </c>
      <c r="K67" s="1330" t="s">
        <v>693</v>
      </c>
      <c r="L67" s="1321" t="s">
        <v>693</v>
      </c>
      <c r="M67" s="1330" t="s">
        <v>693</v>
      </c>
      <c r="N67" s="1330" t="s">
        <v>693</v>
      </c>
      <c r="O67" s="1330" t="s">
        <v>693</v>
      </c>
      <c r="P67" s="67">
        <v>301</v>
      </c>
    </row>
    <row r="68" spans="1:16" s="103" customFormat="1" ht="23.1" customHeight="1" x14ac:dyDescent="0.15">
      <c r="A68" s="70">
        <v>302</v>
      </c>
      <c r="B68" s="62" t="s">
        <v>922</v>
      </c>
      <c r="C68" s="1322" t="s">
        <v>693</v>
      </c>
      <c r="D68" s="1322" t="s">
        <v>693</v>
      </c>
      <c r="E68" s="1322" t="s">
        <v>693</v>
      </c>
      <c r="F68" s="1322" t="s">
        <v>693</v>
      </c>
      <c r="G68" s="1322" t="s">
        <v>693</v>
      </c>
      <c r="H68" s="1322" t="s">
        <v>693</v>
      </c>
      <c r="I68" s="1322" t="s">
        <v>693</v>
      </c>
      <c r="J68" s="1322" t="s">
        <v>693</v>
      </c>
      <c r="K68" s="1331" t="s">
        <v>693</v>
      </c>
      <c r="L68" s="1322" t="s">
        <v>693</v>
      </c>
      <c r="M68" s="1331" t="s">
        <v>693</v>
      </c>
      <c r="N68" s="1331" t="s">
        <v>693</v>
      </c>
      <c r="O68" s="1331" t="s">
        <v>693</v>
      </c>
      <c r="P68" s="71">
        <v>302</v>
      </c>
    </row>
    <row r="69" spans="1:16" s="103" customFormat="1" ht="23.1" customHeight="1" x14ac:dyDescent="0.15">
      <c r="A69" s="66">
        <v>303</v>
      </c>
      <c r="B69" s="65" t="s">
        <v>924</v>
      </c>
      <c r="C69" s="1021" t="s">
        <v>693</v>
      </c>
      <c r="D69" s="1021" t="s">
        <v>693</v>
      </c>
      <c r="E69" s="1021" t="s">
        <v>693</v>
      </c>
      <c r="F69" s="1021" t="s">
        <v>693</v>
      </c>
      <c r="G69" s="1021" t="s">
        <v>693</v>
      </c>
      <c r="H69" s="1021" t="s">
        <v>693</v>
      </c>
      <c r="I69" s="1021" t="s">
        <v>693</v>
      </c>
      <c r="J69" s="1021" t="s">
        <v>693</v>
      </c>
      <c r="K69" s="1020" t="s">
        <v>693</v>
      </c>
      <c r="L69" s="1021" t="s">
        <v>693</v>
      </c>
      <c r="M69" s="1020" t="s">
        <v>693</v>
      </c>
      <c r="N69" s="1020" t="s">
        <v>693</v>
      </c>
      <c r="O69" s="1020" t="s">
        <v>693</v>
      </c>
      <c r="P69" s="67">
        <v>303</v>
      </c>
    </row>
    <row r="70" spans="1:16" s="103" customFormat="1" ht="23.1" customHeight="1" x14ac:dyDescent="0.15">
      <c r="A70" s="66"/>
      <c r="B70" s="65"/>
      <c r="C70" s="1021"/>
      <c r="D70" s="1021"/>
      <c r="E70" s="1021"/>
      <c r="F70" s="1021"/>
      <c r="G70" s="1021"/>
      <c r="H70" s="1021"/>
      <c r="I70" s="1021"/>
      <c r="J70" s="1021"/>
      <c r="K70" s="1020"/>
      <c r="L70" s="1021"/>
      <c r="M70" s="1020"/>
      <c r="N70" s="1020"/>
      <c r="O70" s="1020"/>
      <c r="P70" s="67"/>
    </row>
    <row r="71" spans="1:16" s="103" customFormat="1" ht="23.1" customHeight="1" x14ac:dyDescent="0.15">
      <c r="A71" s="66"/>
      <c r="B71" s="65"/>
      <c r="C71" s="1021"/>
      <c r="D71" s="1021"/>
      <c r="E71" s="1021"/>
      <c r="F71" s="1021"/>
      <c r="G71" s="1021"/>
      <c r="H71" s="1021"/>
      <c r="I71" s="1021"/>
      <c r="J71" s="1021"/>
      <c r="K71" s="1020"/>
      <c r="L71" s="1021"/>
      <c r="M71" s="1020"/>
      <c r="N71" s="1020"/>
      <c r="O71" s="1020"/>
      <c r="P71" s="67"/>
    </row>
    <row r="72" spans="1:16" s="103" customFormat="1" ht="23.1" customHeight="1" x14ac:dyDescent="0.15">
      <c r="A72" s="66"/>
      <c r="B72" s="65"/>
      <c r="C72" s="1321"/>
      <c r="D72" s="1321"/>
      <c r="E72" s="1321"/>
      <c r="F72" s="1321"/>
      <c r="G72" s="1321"/>
      <c r="H72" s="1321"/>
      <c r="I72" s="1321"/>
      <c r="J72" s="1321"/>
      <c r="K72" s="1330"/>
      <c r="L72" s="1321"/>
      <c r="M72" s="1330"/>
      <c r="N72" s="1330"/>
      <c r="O72" s="1330"/>
      <c r="P72" s="67"/>
    </row>
    <row r="73" spans="1:16" s="103" customFormat="1" ht="23.1" customHeight="1" x14ac:dyDescent="0.15">
      <c r="A73" s="72"/>
      <c r="B73" s="62"/>
      <c r="C73" s="1322"/>
      <c r="D73" s="1322"/>
      <c r="E73" s="1322"/>
      <c r="F73" s="1322"/>
      <c r="G73" s="1322"/>
      <c r="H73" s="1322"/>
      <c r="I73" s="1322"/>
      <c r="J73" s="1322"/>
      <c r="K73" s="1331"/>
      <c r="L73" s="1322"/>
      <c r="M73" s="1331"/>
      <c r="N73" s="1331"/>
      <c r="O73" s="1331"/>
      <c r="P73" s="73"/>
    </row>
    <row r="74" spans="1:16" s="103" customFormat="1" ht="23.1" customHeight="1" x14ac:dyDescent="0.15">
      <c r="A74" s="66"/>
      <c r="B74" s="65"/>
      <c r="C74" s="1021"/>
      <c r="D74" s="1021"/>
      <c r="E74" s="1021"/>
      <c r="F74" s="1021"/>
      <c r="G74" s="1021"/>
      <c r="H74" s="1021"/>
      <c r="I74" s="1021"/>
      <c r="J74" s="1021"/>
      <c r="K74" s="1020"/>
      <c r="L74" s="1021"/>
      <c r="M74" s="1020"/>
      <c r="N74" s="1020"/>
      <c r="O74" s="1020"/>
      <c r="P74" s="67"/>
    </row>
    <row r="75" spans="1:16" s="103" customFormat="1" ht="23.1" customHeight="1" x14ac:dyDescent="0.15">
      <c r="A75" s="66"/>
      <c r="B75" s="65"/>
      <c r="C75" s="1021"/>
      <c r="D75" s="1021"/>
      <c r="E75" s="1021"/>
      <c r="F75" s="1021"/>
      <c r="G75" s="1021"/>
      <c r="H75" s="1021"/>
      <c r="I75" s="1021"/>
      <c r="J75" s="1021"/>
      <c r="K75" s="1020"/>
      <c r="L75" s="1021"/>
      <c r="M75" s="1020"/>
      <c r="N75" s="1020"/>
      <c r="O75" s="1020"/>
      <c r="P75" s="67"/>
    </row>
    <row r="76" spans="1:16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0"/>
      <c r="L76" s="1021"/>
      <c r="M76" s="1020"/>
      <c r="N76" s="1020"/>
      <c r="O76" s="1020"/>
      <c r="P76" s="67"/>
    </row>
    <row r="77" spans="1:16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30"/>
      <c r="L77" s="1321"/>
      <c r="M77" s="1330"/>
      <c r="N77" s="1330"/>
      <c r="O77" s="1330"/>
      <c r="P77" s="67"/>
    </row>
    <row r="78" spans="1:16" s="103" customFormat="1" ht="23.1" customHeight="1" x14ac:dyDescent="0.15">
      <c r="A78" s="70"/>
      <c r="B78" s="62"/>
      <c r="C78" s="1322"/>
      <c r="D78" s="1322"/>
      <c r="E78" s="1322"/>
      <c r="F78" s="1322"/>
      <c r="G78" s="1322"/>
      <c r="H78" s="1322"/>
      <c r="I78" s="1322"/>
      <c r="J78" s="1322"/>
      <c r="K78" s="1331"/>
      <c r="L78" s="1322"/>
      <c r="M78" s="1331"/>
      <c r="N78" s="1331"/>
      <c r="O78" s="1331"/>
      <c r="P78" s="71"/>
    </row>
    <row r="79" spans="1:16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0"/>
      <c r="L79" s="1021"/>
      <c r="M79" s="1020"/>
      <c r="N79" s="1020"/>
      <c r="O79" s="1020"/>
      <c r="P79" s="67"/>
    </row>
    <row r="80" spans="1:16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0"/>
      <c r="L80" s="1021"/>
      <c r="M80" s="1020"/>
      <c r="N80" s="1020"/>
      <c r="O80" s="1020"/>
      <c r="P80" s="67"/>
    </row>
    <row r="81" spans="1:16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0"/>
      <c r="L81" s="1021"/>
      <c r="M81" s="1020"/>
      <c r="N81" s="1020"/>
      <c r="O81" s="1020"/>
      <c r="P81" s="67"/>
    </row>
    <row r="82" spans="1:16" s="103" customFormat="1" ht="23.1" customHeight="1" x14ac:dyDescent="0.15">
      <c r="A82" s="66"/>
      <c r="B82" s="65"/>
      <c r="C82" s="1321"/>
      <c r="D82" s="1321"/>
      <c r="E82" s="1321"/>
      <c r="F82" s="1321"/>
      <c r="G82" s="1321"/>
      <c r="H82" s="1321"/>
      <c r="I82" s="1321"/>
      <c r="J82" s="1321"/>
      <c r="K82" s="1330"/>
      <c r="L82" s="1321"/>
      <c r="M82" s="1330"/>
      <c r="N82" s="1330"/>
      <c r="O82" s="1330"/>
      <c r="P82" s="67"/>
    </row>
    <row r="83" spans="1:16" s="103" customFormat="1" ht="23.1" customHeight="1" x14ac:dyDescent="0.15">
      <c r="A83" s="70"/>
      <c r="B83" s="62"/>
      <c r="C83" s="1322"/>
      <c r="D83" s="1322"/>
      <c r="E83" s="1322"/>
      <c r="F83" s="1322"/>
      <c r="G83" s="1322"/>
      <c r="H83" s="1322"/>
      <c r="I83" s="1322"/>
      <c r="J83" s="1322"/>
      <c r="K83" s="1331"/>
      <c r="L83" s="1322"/>
      <c r="M83" s="1331"/>
      <c r="N83" s="1331"/>
      <c r="O83" s="1331"/>
      <c r="P83" s="71"/>
    </row>
    <row r="84" spans="1:16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0"/>
      <c r="L84" s="1021"/>
      <c r="M84" s="1020"/>
      <c r="N84" s="1020"/>
      <c r="O84" s="1020"/>
      <c r="P84" s="67"/>
    </row>
    <row r="85" spans="1:16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0"/>
      <c r="L85" s="1021"/>
      <c r="M85" s="1020"/>
      <c r="N85" s="1020"/>
      <c r="O85" s="1020"/>
      <c r="P85" s="67"/>
    </row>
    <row r="86" spans="1:16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0"/>
      <c r="L86" s="1021"/>
      <c r="M86" s="1020"/>
      <c r="N86" s="1020"/>
      <c r="O86" s="1020"/>
      <c r="P86" s="67"/>
    </row>
    <row r="87" spans="1:16" s="103" customFormat="1" ht="23.1" customHeight="1" x14ac:dyDescent="0.15">
      <c r="A87" s="66"/>
      <c r="B87" s="76"/>
      <c r="C87" s="1321"/>
      <c r="D87" s="1321"/>
      <c r="E87" s="1321"/>
      <c r="F87" s="1321"/>
      <c r="G87" s="1321"/>
      <c r="H87" s="1321"/>
      <c r="I87" s="1321"/>
      <c r="J87" s="1321"/>
      <c r="K87" s="1330"/>
      <c r="L87" s="1321"/>
      <c r="M87" s="1330"/>
      <c r="N87" s="1330"/>
      <c r="O87" s="1330"/>
      <c r="P87" s="67"/>
    </row>
    <row r="88" spans="1:16" s="103" customFormat="1" ht="23.1" customHeight="1" x14ac:dyDescent="0.15">
      <c r="A88" s="70"/>
      <c r="B88" s="65"/>
      <c r="C88" s="1322"/>
      <c r="D88" s="1322"/>
      <c r="E88" s="1322"/>
      <c r="F88" s="1322"/>
      <c r="G88" s="1322"/>
      <c r="H88" s="1322"/>
      <c r="I88" s="1322"/>
      <c r="J88" s="1322"/>
      <c r="K88" s="1331"/>
      <c r="L88" s="1322"/>
      <c r="M88" s="1331"/>
      <c r="N88" s="1331"/>
      <c r="O88" s="1331"/>
      <c r="P88" s="71"/>
    </row>
    <row r="89" spans="1:16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0"/>
      <c r="L89" s="1021"/>
      <c r="M89" s="1020"/>
      <c r="N89" s="1020"/>
      <c r="O89" s="1020"/>
      <c r="P89" s="67"/>
    </row>
    <row r="90" spans="1:16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0"/>
      <c r="L90" s="1021"/>
      <c r="M90" s="1020"/>
      <c r="N90" s="1020"/>
      <c r="O90" s="1020"/>
      <c r="P90" s="67"/>
    </row>
    <row r="91" spans="1:16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0"/>
      <c r="L91" s="1021"/>
      <c r="M91" s="1020"/>
      <c r="N91" s="1020"/>
      <c r="O91" s="1020"/>
      <c r="P91" s="67"/>
    </row>
    <row r="92" spans="1:16" s="103" customFormat="1" ht="23.1" customHeight="1" x14ac:dyDescent="0.15">
      <c r="A92" s="75"/>
      <c r="B92" s="76"/>
      <c r="C92" s="1321"/>
      <c r="D92" s="1321"/>
      <c r="E92" s="1321"/>
      <c r="F92" s="1321"/>
      <c r="G92" s="1321"/>
      <c r="H92" s="1321"/>
      <c r="I92" s="1321"/>
      <c r="J92" s="1321"/>
      <c r="K92" s="1330"/>
      <c r="L92" s="1321"/>
      <c r="M92" s="1330"/>
      <c r="N92" s="1330"/>
      <c r="O92" s="1330"/>
      <c r="P92" s="77"/>
    </row>
    <row r="93" spans="1:16" s="103" customFormat="1" ht="23.1" customHeight="1" x14ac:dyDescent="0.15">
      <c r="A93" s="70"/>
      <c r="B93" s="65"/>
      <c r="C93" s="1322"/>
      <c r="D93" s="1322"/>
      <c r="E93" s="1322"/>
      <c r="F93" s="1322"/>
      <c r="G93" s="1322"/>
      <c r="H93" s="1322"/>
      <c r="I93" s="1322"/>
      <c r="J93" s="1322"/>
      <c r="K93" s="1331"/>
      <c r="L93" s="1322"/>
      <c r="M93" s="1331"/>
      <c r="N93" s="1331"/>
      <c r="O93" s="1331"/>
      <c r="P93" s="71"/>
    </row>
    <row r="94" spans="1:16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0"/>
      <c r="L94" s="1021"/>
      <c r="M94" s="1020"/>
      <c r="N94" s="1020"/>
      <c r="O94" s="1020"/>
      <c r="P94" s="67"/>
    </row>
    <row r="95" spans="1:16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0"/>
      <c r="L95" s="1021"/>
      <c r="M95" s="1020"/>
      <c r="N95" s="1020"/>
      <c r="O95" s="1020"/>
      <c r="P95" s="67"/>
    </row>
    <row r="96" spans="1:16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0"/>
      <c r="L96" s="1021"/>
      <c r="M96" s="1020"/>
      <c r="N96" s="1020"/>
      <c r="O96" s="1020"/>
      <c r="P96" s="67"/>
    </row>
    <row r="97" spans="1:16" s="103" customFormat="1" ht="23.1" customHeight="1" x14ac:dyDescent="0.15">
      <c r="A97" s="75"/>
      <c r="B97" s="76"/>
      <c r="C97" s="1321"/>
      <c r="D97" s="1321"/>
      <c r="E97" s="1321"/>
      <c r="F97" s="1321"/>
      <c r="G97" s="1321"/>
      <c r="H97" s="1321"/>
      <c r="I97" s="1321"/>
      <c r="J97" s="1321"/>
      <c r="K97" s="1330"/>
      <c r="L97" s="1321"/>
      <c r="M97" s="1330"/>
      <c r="N97" s="1330"/>
      <c r="O97" s="1330"/>
      <c r="P97" s="77"/>
    </row>
    <row r="98" spans="1:16" s="103" customFormat="1" ht="23.1" customHeight="1" x14ac:dyDescent="0.15">
      <c r="A98" s="70"/>
      <c r="B98" s="65"/>
      <c r="C98" s="1322"/>
      <c r="D98" s="1322"/>
      <c r="E98" s="1322"/>
      <c r="F98" s="1322"/>
      <c r="G98" s="1322"/>
      <c r="H98" s="1322"/>
      <c r="I98" s="1322"/>
      <c r="J98" s="1322"/>
      <c r="K98" s="1331"/>
      <c r="L98" s="1322"/>
      <c r="M98" s="1331"/>
      <c r="N98" s="1331"/>
      <c r="O98" s="1331"/>
      <c r="P98" s="71"/>
    </row>
    <row r="99" spans="1:16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0"/>
      <c r="L99" s="1021"/>
      <c r="M99" s="1020"/>
      <c r="N99" s="1020"/>
      <c r="O99" s="1020"/>
      <c r="P99" s="67"/>
    </row>
    <row r="100" spans="1:16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0"/>
      <c r="L100" s="1021"/>
      <c r="M100" s="1020"/>
      <c r="N100" s="1020"/>
      <c r="O100" s="1020"/>
      <c r="P100" s="67"/>
    </row>
    <row r="101" spans="1:16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0"/>
      <c r="L101" s="1021"/>
      <c r="M101" s="1020"/>
      <c r="N101" s="1020"/>
      <c r="O101" s="1020"/>
      <c r="P101" s="67"/>
    </row>
    <row r="102" spans="1:16" s="103" customFormat="1" ht="23.1" customHeight="1" x14ac:dyDescent="0.15">
      <c r="A102" s="75"/>
      <c r="B102" s="76"/>
      <c r="C102" s="1321"/>
      <c r="D102" s="1321"/>
      <c r="E102" s="1321"/>
      <c r="F102" s="1321"/>
      <c r="G102" s="1321"/>
      <c r="H102" s="1321"/>
      <c r="I102" s="1321"/>
      <c r="J102" s="1321"/>
      <c r="K102" s="1330"/>
      <c r="L102" s="1321"/>
      <c r="M102" s="1330"/>
      <c r="N102" s="1330"/>
      <c r="O102" s="1330"/>
      <c r="P102" s="77"/>
    </row>
    <row r="103" spans="1:16" s="124" customFormat="1" ht="23.1" customHeight="1" x14ac:dyDescent="0.15">
      <c r="A103" s="78"/>
      <c r="B103" s="65"/>
      <c r="C103" s="1322"/>
      <c r="D103" s="1322"/>
      <c r="E103" s="1322"/>
      <c r="F103" s="1322"/>
      <c r="G103" s="1322"/>
      <c r="H103" s="1322"/>
      <c r="I103" s="1322"/>
      <c r="J103" s="1322"/>
      <c r="K103" s="1331"/>
      <c r="L103" s="1322"/>
      <c r="M103" s="1331"/>
      <c r="N103" s="1331"/>
      <c r="O103" s="1331"/>
      <c r="P103" s="79"/>
    </row>
    <row r="104" spans="1:16" s="124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0"/>
      <c r="L104" s="1021"/>
      <c r="M104" s="1020"/>
      <c r="N104" s="1020"/>
      <c r="O104" s="1020"/>
      <c r="P104" s="67"/>
    </row>
    <row r="105" spans="1:16" s="124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0"/>
      <c r="L105" s="1021"/>
      <c r="M105" s="1020"/>
      <c r="N105" s="1020"/>
      <c r="O105" s="1020"/>
      <c r="P105" s="67"/>
    </row>
    <row r="106" spans="1:16" s="124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0"/>
      <c r="L106" s="1021"/>
      <c r="M106" s="1020"/>
      <c r="N106" s="1020"/>
      <c r="O106" s="1020"/>
      <c r="P106" s="67"/>
    </row>
    <row r="107" spans="1:16" s="124" customFormat="1" ht="23.1" customHeight="1" thickBot="1" x14ac:dyDescent="0.2">
      <c r="A107" s="81"/>
      <c r="B107" s="82"/>
      <c r="C107" s="1326"/>
      <c r="D107" s="1326"/>
      <c r="E107" s="1326"/>
      <c r="F107" s="1326"/>
      <c r="G107" s="1326"/>
      <c r="H107" s="1326"/>
      <c r="I107" s="1326"/>
      <c r="J107" s="1326"/>
      <c r="K107" s="1333"/>
      <c r="L107" s="1326"/>
      <c r="M107" s="1333"/>
      <c r="N107" s="1333"/>
      <c r="O107" s="1333"/>
      <c r="P107" s="83"/>
    </row>
  </sheetData>
  <mergeCells count="2">
    <mergeCell ref="N3:O3"/>
    <mergeCell ref="E3:I3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9" max="10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S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H21" sqref="H21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62" customFormat="1" ht="30.95" customHeight="1" x14ac:dyDescent="0.15">
      <c r="A1" s="384" t="s">
        <v>997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</row>
    <row r="2" spans="1:19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 t="s">
        <v>648</v>
      </c>
      <c r="R2" s="87"/>
      <c r="S2" s="132"/>
    </row>
    <row r="3" spans="1:19" s="120" customFormat="1" ht="24.95" customHeight="1" x14ac:dyDescent="0.15">
      <c r="A3" s="17" t="s">
        <v>487</v>
      </c>
      <c r="B3" s="18"/>
      <c r="C3" s="2479" t="s">
        <v>611</v>
      </c>
      <c r="D3" s="2193"/>
      <c r="E3" s="497" t="s">
        <v>221</v>
      </c>
      <c r="F3" s="498"/>
      <c r="G3" s="133" t="s">
        <v>0</v>
      </c>
      <c r="H3" s="468"/>
      <c r="I3" s="133" t="s">
        <v>591</v>
      </c>
      <c r="J3" s="468"/>
      <c r="K3" s="133" t="s">
        <v>592</v>
      </c>
      <c r="L3" s="390"/>
      <c r="M3" s="390"/>
      <c r="N3" s="390"/>
      <c r="O3" s="468"/>
      <c r="P3" s="133" t="s">
        <v>360</v>
      </c>
      <c r="Q3" s="89"/>
      <c r="R3" s="20" t="s">
        <v>487</v>
      </c>
    </row>
    <row r="4" spans="1:19" s="120" customFormat="1" ht="24.95" customHeight="1" x14ac:dyDescent="0.15">
      <c r="A4" s="26" t="s">
        <v>488</v>
      </c>
      <c r="B4" s="27"/>
      <c r="C4" s="499"/>
      <c r="D4" s="283"/>
      <c r="E4" s="500" t="s">
        <v>603</v>
      </c>
      <c r="F4" s="501"/>
      <c r="G4" s="5"/>
      <c r="H4" s="5"/>
      <c r="I4" s="5"/>
      <c r="J4" s="5"/>
      <c r="K4" s="5"/>
      <c r="L4" s="135"/>
      <c r="M4" s="32"/>
      <c r="N4" s="496"/>
      <c r="O4" s="366"/>
      <c r="P4" s="5"/>
      <c r="Q4" s="250"/>
      <c r="R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502" t="s">
        <v>599</v>
      </c>
      <c r="D5" s="273" t="s">
        <v>605</v>
      </c>
      <c r="E5" s="5"/>
      <c r="F5" s="2238" t="s">
        <v>223</v>
      </c>
      <c r="G5" s="24" t="s">
        <v>473</v>
      </c>
      <c r="H5" s="24" t="s">
        <v>480</v>
      </c>
      <c r="I5" s="24" t="s">
        <v>473</v>
      </c>
      <c r="J5" s="24" t="s">
        <v>480</v>
      </c>
      <c r="K5" s="24" t="s">
        <v>473</v>
      </c>
      <c r="L5" s="24" t="s">
        <v>480</v>
      </c>
      <c r="M5" s="5"/>
      <c r="N5" s="135"/>
      <c r="O5" s="5"/>
      <c r="P5" s="24" t="s">
        <v>473</v>
      </c>
      <c r="Q5" s="182" t="s">
        <v>596</v>
      </c>
      <c r="R5" s="29" t="s">
        <v>489</v>
      </c>
    </row>
    <row r="6" spans="1:19" s="120" customFormat="1" ht="24.95" customHeight="1" x14ac:dyDescent="0.15">
      <c r="A6" s="26" t="s">
        <v>490</v>
      </c>
      <c r="B6" s="27"/>
      <c r="C6" s="502"/>
      <c r="D6" s="273"/>
      <c r="E6" s="24" t="s">
        <v>473</v>
      </c>
      <c r="F6" s="2457"/>
      <c r="G6" s="24"/>
      <c r="H6" s="24"/>
      <c r="I6" s="24"/>
      <c r="J6" s="24"/>
      <c r="K6" s="24"/>
      <c r="L6" s="24"/>
      <c r="M6" s="24" t="s">
        <v>481</v>
      </c>
      <c r="N6" s="39" t="s">
        <v>224</v>
      </c>
      <c r="O6" s="24" t="s">
        <v>369</v>
      </c>
      <c r="P6" s="24"/>
      <c r="Q6" s="182"/>
      <c r="R6" s="29" t="s">
        <v>490</v>
      </c>
    </row>
    <row r="7" spans="1:19" s="120" customFormat="1" ht="24.95" customHeight="1" thickBot="1" x14ac:dyDescent="0.2">
      <c r="A7" s="49" t="s">
        <v>491</v>
      </c>
      <c r="B7" s="50"/>
      <c r="C7" s="503"/>
      <c r="D7" s="379"/>
      <c r="E7" s="46"/>
      <c r="F7" s="2480"/>
      <c r="G7" s="46"/>
      <c r="H7" s="46"/>
      <c r="I7" s="46"/>
      <c r="J7" s="46"/>
      <c r="K7" s="46"/>
      <c r="L7" s="46"/>
      <c r="M7" s="46"/>
      <c r="N7" s="138"/>
      <c r="O7" s="46"/>
      <c r="P7" s="46"/>
      <c r="Q7" s="186"/>
      <c r="R7" s="56" t="s">
        <v>491</v>
      </c>
    </row>
    <row r="8" spans="1:19" s="120" customFormat="1" ht="30" customHeight="1" x14ac:dyDescent="0.15">
      <c r="A8" s="269"/>
      <c r="B8" s="30" t="s">
        <v>1</v>
      </c>
      <c r="C8" s="1368" t="s">
        <v>693</v>
      </c>
      <c r="D8" s="1368" t="s">
        <v>693</v>
      </c>
      <c r="E8" s="1368" t="s">
        <v>693</v>
      </c>
      <c r="F8" s="1368" t="s">
        <v>693</v>
      </c>
      <c r="G8" s="1368" t="s">
        <v>693</v>
      </c>
      <c r="H8" s="1368" t="s">
        <v>693</v>
      </c>
      <c r="I8" s="1368" t="s">
        <v>693</v>
      </c>
      <c r="J8" s="1368" t="s">
        <v>693</v>
      </c>
      <c r="K8" s="1369" t="s">
        <v>693</v>
      </c>
      <c r="L8" s="1343" t="s">
        <v>693</v>
      </c>
      <c r="M8" s="1343" t="s">
        <v>693</v>
      </c>
      <c r="N8" s="1343" t="s">
        <v>693</v>
      </c>
      <c r="O8" s="1343" t="s">
        <v>693</v>
      </c>
      <c r="P8" s="1369" t="s">
        <v>693</v>
      </c>
      <c r="Q8" s="1370" t="s">
        <v>693</v>
      </c>
      <c r="R8" s="270"/>
    </row>
    <row r="9" spans="1:19" s="120" customFormat="1" ht="30" customHeight="1" x14ac:dyDescent="0.15">
      <c r="A9" s="64"/>
      <c r="B9" s="30" t="s">
        <v>817</v>
      </c>
      <c r="C9" s="1123">
        <v>1269</v>
      </c>
      <c r="D9" s="1124">
        <v>12136254</v>
      </c>
      <c r="E9" s="1124">
        <v>0</v>
      </c>
      <c r="F9" s="1130">
        <v>0</v>
      </c>
      <c r="G9" s="1130">
        <v>9</v>
      </c>
      <c r="H9" s="1130">
        <v>131200</v>
      </c>
      <c r="I9" s="1130">
        <v>0</v>
      </c>
      <c r="J9" s="1130">
        <v>0</v>
      </c>
      <c r="K9" s="1130">
        <v>1278</v>
      </c>
      <c r="L9" s="1130">
        <v>12267454</v>
      </c>
      <c r="M9" s="1130">
        <v>9761653</v>
      </c>
      <c r="N9" s="1130">
        <v>766031</v>
      </c>
      <c r="O9" s="1130">
        <v>1739770</v>
      </c>
      <c r="P9" s="1130">
        <v>233</v>
      </c>
      <c r="Q9" s="1334">
        <v>30116846</v>
      </c>
      <c r="R9" s="537"/>
    </row>
    <row r="10" spans="1:19" s="120" customFormat="1" ht="30" customHeight="1" x14ac:dyDescent="0.15">
      <c r="A10" s="64"/>
      <c r="B10" s="168" t="s">
        <v>818</v>
      </c>
      <c r="C10" s="1371" t="s">
        <v>693</v>
      </c>
      <c r="D10" s="1138" t="s">
        <v>693</v>
      </c>
      <c r="E10" s="1138" t="s">
        <v>693</v>
      </c>
      <c r="F10" s="1138" t="s">
        <v>693</v>
      </c>
      <c r="G10" s="1138" t="s">
        <v>693</v>
      </c>
      <c r="H10" s="1138" t="s">
        <v>693</v>
      </c>
      <c r="I10" s="1138" t="s">
        <v>693</v>
      </c>
      <c r="J10" s="1372" t="s">
        <v>693</v>
      </c>
      <c r="K10" s="1344" t="s">
        <v>693</v>
      </c>
      <c r="L10" s="1343" t="s">
        <v>693</v>
      </c>
      <c r="M10" s="1343" t="s">
        <v>693</v>
      </c>
      <c r="N10" s="1343" t="s">
        <v>693</v>
      </c>
      <c r="O10" s="1343" t="s">
        <v>693</v>
      </c>
      <c r="P10" s="1344" t="s">
        <v>693</v>
      </c>
      <c r="Q10" s="1373" t="s">
        <v>693</v>
      </c>
      <c r="R10" s="271"/>
    </row>
    <row r="11" spans="1:19" s="120" customFormat="1" ht="30" customHeight="1" x14ac:dyDescent="0.15">
      <c r="A11" s="64"/>
      <c r="B11" s="168" t="s">
        <v>819</v>
      </c>
      <c r="C11" s="1337">
        <v>1194</v>
      </c>
      <c r="D11" s="1124">
        <v>11562574</v>
      </c>
      <c r="E11" s="1124">
        <v>0</v>
      </c>
      <c r="F11" s="1130">
        <v>0</v>
      </c>
      <c r="G11" s="1130">
        <v>9</v>
      </c>
      <c r="H11" s="1130">
        <v>131200</v>
      </c>
      <c r="I11" s="1130">
        <v>0</v>
      </c>
      <c r="J11" s="1130">
        <v>0</v>
      </c>
      <c r="K11" s="1130">
        <v>1203</v>
      </c>
      <c r="L11" s="1130">
        <v>11693774</v>
      </c>
      <c r="M11" s="1130">
        <v>9338941</v>
      </c>
      <c r="N11" s="1130">
        <v>715239</v>
      </c>
      <c r="O11" s="1130">
        <v>1639594</v>
      </c>
      <c r="P11" s="1130">
        <v>232</v>
      </c>
      <c r="Q11" s="1334">
        <v>29982314</v>
      </c>
      <c r="R11" s="537"/>
    </row>
    <row r="12" spans="1:19" s="120" customFormat="1" ht="30" customHeight="1" x14ac:dyDescent="0.15">
      <c r="A12" s="188"/>
      <c r="B12" s="169" t="s">
        <v>820</v>
      </c>
      <c r="C12" s="1337">
        <v>75</v>
      </c>
      <c r="D12" s="1125">
        <v>573680</v>
      </c>
      <c r="E12" s="1125">
        <v>0</v>
      </c>
      <c r="F12" s="1125">
        <v>0</v>
      </c>
      <c r="G12" s="1125">
        <v>0</v>
      </c>
      <c r="H12" s="1125">
        <v>0</v>
      </c>
      <c r="I12" s="1125">
        <v>0</v>
      </c>
      <c r="J12" s="1338">
        <v>0</v>
      </c>
      <c r="K12" s="1319">
        <v>75</v>
      </c>
      <c r="L12" s="1339">
        <v>573680</v>
      </c>
      <c r="M12" s="1339">
        <v>422712</v>
      </c>
      <c r="N12" s="1339">
        <v>50792</v>
      </c>
      <c r="O12" s="1339">
        <v>100176</v>
      </c>
      <c r="P12" s="1319">
        <v>1</v>
      </c>
      <c r="Q12" s="1360">
        <v>134532</v>
      </c>
      <c r="R12" s="272"/>
    </row>
    <row r="13" spans="1:19" s="6" customFormat="1" ht="23.1" customHeight="1" x14ac:dyDescent="0.15">
      <c r="A13" s="61">
        <v>1</v>
      </c>
      <c r="B13" s="96" t="s">
        <v>821</v>
      </c>
      <c r="C13" s="1134">
        <v>50</v>
      </c>
      <c r="D13" s="1126">
        <v>308450</v>
      </c>
      <c r="E13" s="1320">
        <v>0</v>
      </c>
      <c r="F13" s="1320">
        <v>0</v>
      </c>
      <c r="G13" s="1320">
        <v>0</v>
      </c>
      <c r="H13" s="1320">
        <v>0</v>
      </c>
      <c r="I13" s="1320">
        <v>0</v>
      </c>
      <c r="J13" s="1320">
        <v>0</v>
      </c>
      <c r="K13" s="1320">
        <v>50</v>
      </c>
      <c r="L13" s="1320">
        <v>308450</v>
      </c>
      <c r="M13" s="1320">
        <v>246760</v>
      </c>
      <c r="N13" s="1320">
        <v>4884</v>
      </c>
      <c r="O13" s="1320">
        <v>56806</v>
      </c>
      <c r="P13" s="1320">
        <v>1</v>
      </c>
      <c r="Q13" s="1327">
        <v>74873</v>
      </c>
      <c r="R13" s="63">
        <v>1</v>
      </c>
    </row>
    <row r="14" spans="1:19" s="6" customFormat="1" ht="23.1" customHeight="1" x14ac:dyDescent="0.15">
      <c r="A14" s="64">
        <v>2</v>
      </c>
      <c r="B14" s="97" t="s">
        <v>823</v>
      </c>
      <c r="C14" s="1124">
        <v>16</v>
      </c>
      <c r="D14" s="1124">
        <v>215330</v>
      </c>
      <c r="E14" s="1130">
        <v>0</v>
      </c>
      <c r="F14" s="1130">
        <v>0</v>
      </c>
      <c r="G14" s="1130">
        <v>0</v>
      </c>
      <c r="H14" s="1130">
        <v>0</v>
      </c>
      <c r="I14" s="1130">
        <v>0</v>
      </c>
      <c r="J14" s="1130">
        <v>0</v>
      </c>
      <c r="K14" s="1130">
        <v>16</v>
      </c>
      <c r="L14" s="1130">
        <v>215330</v>
      </c>
      <c r="M14" s="1130">
        <v>172264</v>
      </c>
      <c r="N14" s="1130">
        <v>1200</v>
      </c>
      <c r="O14" s="1130">
        <v>41866</v>
      </c>
      <c r="P14" s="1130">
        <v>0</v>
      </c>
      <c r="Q14" s="1130">
        <v>0</v>
      </c>
      <c r="R14" s="59">
        <v>2</v>
      </c>
    </row>
    <row r="15" spans="1:19" s="6" customFormat="1" ht="23.1" customHeight="1" x14ac:dyDescent="0.15">
      <c r="A15" s="64">
        <v>3</v>
      </c>
      <c r="B15" s="97" t="s">
        <v>825</v>
      </c>
      <c r="C15" s="1124">
        <v>26</v>
      </c>
      <c r="D15" s="1124">
        <v>176100</v>
      </c>
      <c r="E15" s="1130">
        <v>0</v>
      </c>
      <c r="F15" s="1130">
        <v>0</v>
      </c>
      <c r="G15" s="1130">
        <v>0</v>
      </c>
      <c r="H15" s="1130">
        <v>0</v>
      </c>
      <c r="I15" s="1130">
        <v>0</v>
      </c>
      <c r="J15" s="1130">
        <v>0</v>
      </c>
      <c r="K15" s="1130">
        <v>26</v>
      </c>
      <c r="L15" s="1130">
        <v>176100</v>
      </c>
      <c r="M15" s="1130">
        <v>140880</v>
      </c>
      <c r="N15" s="1130">
        <v>35220</v>
      </c>
      <c r="O15" s="1130">
        <v>0</v>
      </c>
      <c r="P15" s="1130">
        <v>29</v>
      </c>
      <c r="Q15" s="1130">
        <v>4619016</v>
      </c>
      <c r="R15" s="59">
        <v>3</v>
      </c>
    </row>
    <row r="16" spans="1:19" s="6" customFormat="1" ht="23.1" customHeight="1" x14ac:dyDescent="0.15">
      <c r="A16" s="64">
        <v>4</v>
      </c>
      <c r="B16" s="97" t="s">
        <v>827</v>
      </c>
      <c r="C16" s="1124">
        <v>20</v>
      </c>
      <c r="D16" s="1124">
        <v>99950</v>
      </c>
      <c r="E16" s="1130">
        <v>0</v>
      </c>
      <c r="F16" s="1130">
        <v>0</v>
      </c>
      <c r="G16" s="1130">
        <v>0</v>
      </c>
      <c r="H16" s="1130">
        <v>0</v>
      </c>
      <c r="I16" s="1130">
        <v>0</v>
      </c>
      <c r="J16" s="1130">
        <v>0</v>
      </c>
      <c r="K16" s="1130">
        <v>20</v>
      </c>
      <c r="L16" s="1130">
        <v>99950</v>
      </c>
      <c r="M16" s="1130">
        <v>79960</v>
      </c>
      <c r="N16" s="1130">
        <v>-184</v>
      </c>
      <c r="O16" s="1130">
        <v>20174</v>
      </c>
      <c r="P16" s="1130">
        <v>0</v>
      </c>
      <c r="Q16" s="1328">
        <v>0</v>
      </c>
      <c r="R16" s="59">
        <v>4</v>
      </c>
    </row>
    <row r="17" spans="1:18" s="6" customFormat="1" ht="23.1" customHeight="1" x14ac:dyDescent="0.15">
      <c r="A17" s="64">
        <v>5</v>
      </c>
      <c r="B17" s="97" t="s">
        <v>829</v>
      </c>
      <c r="C17" s="1125">
        <v>11</v>
      </c>
      <c r="D17" s="1125">
        <v>86620</v>
      </c>
      <c r="E17" s="1319">
        <v>0</v>
      </c>
      <c r="F17" s="1319">
        <v>0</v>
      </c>
      <c r="G17" s="1319">
        <v>0</v>
      </c>
      <c r="H17" s="1319">
        <v>0</v>
      </c>
      <c r="I17" s="1319">
        <v>0</v>
      </c>
      <c r="J17" s="1319">
        <v>0</v>
      </c>
      <c r="K17" s="1319">
        <v>11</v>
      </c>
      <c r="L17" s="1319">
        <v>86620</v>
      </c>
      <c r="M17" s="1319">
        <v>69296</v>
      </c>
      <c r="N17" s="1319">
        <v>2460</v>
      </c>
      <c r="O17" s="1319">
        <v>14864</v>
      </c>
      <c r="P17" s="1319">
        <v>0</v>
      </c>
      <c r="Q17" s="1329">
        <v>0</v>
      </c>
      <c r="R17" s="59">
        <v>5</v>
      </c>
    </row>
    <row r="18" spans="1:18" s="6" customFormat="1" ht="23.1" customHeight="1" x14ac:dyDescent="0.15">
      <c r="A18" s="61">
        <v>6</v>
      </c>
      <c r="B18" s="96" t="s">
        <v>831</v>
      </c>
      <c r="C18" s="1126">
        <v>21</v>
      </c>
      <c r="D18" s="1126">
        <v>145140</v>
      </c>
      <c r="E18" s="1320">
        <v>0</v>
      </c>
      <c r="F18" s="1320">
        <v>0</v>
      </c>
      <c r="G18" s="1320">
        <v>0</v>
      </c>
      <c r="H18" s="1320">
        <v>0</v>
      </c>
      <c r="I18" s="1320">
        <v>0</v>
      </c>
      <c r="J18" s="1320">
        <v>0</v>
      </c>
      <c r="K18" s="1320">
        <v>21</v>
      </c>
      <c r="L18" s="1320">
        <v>145140</v>
      </c>
      <c r="M18" s="1320">
        <v>116112</v>
      </c>
      <c r="N18" s="1320">
        <v>4702</v>
      </c>
      <c r="O18" s="1320">
        <v>24326</v>
      </c>
      <c r="P18" s="1320">
        <v>0</v>
      </c>
      <c r="Q18" s="1327">
        <v>0</v>
      </c>
      <c r="R18" s="63">
        <v>6</v>
      </c>
    </row>
    <row r="19" spans="1:18" s="6" customFormat="1" ht="23.1" customHeight="1" x14ac:dyDescent="0.15">
      <c r="A19" s="64">
        <v>7</v>
      </c>
      <c r="B19" s="97" t="s">
        <v>833</v>
      </c>
      <c r="C19" s="1124">
        <v>54</v>
      </c>
      <c r="D19" s="1124">
        <v>1346850</v>
      </c>
      <c r="E19" s="1130">
        <v>0</v>
      </c>
      <c r="F19" s="1130">
        <v>0</v>
      </c>
      <c r="G19" s="1130">
        <v>0</v>
      </c>
      <c r="H19" s="1130">
        <v>0</v>
      </c>
      <c r="I19" s="1130">
        <v>0</v>
      </c>
      <c r="J19" s="1130">
        <v>0</v>
      </c>
      <c r="K19" s="1130">
        <v>54</v>
      </c>
      <c r="L19" s="1130">
        <v>1346850</v>
      </c>
      <c r="M19" s="1130">
        <v>1076028</v>
      </c>
      <c r="N19" s="1130">
        <v>268760</v>
      </c>
      <c r="O19" s="1130">
        <v>2062</v>
      </c>
      <c r="P19" s="1130">
        <v>0</v>
      </c>
      <c r="Q19" s="1328">
        <v>0</v>
      </c>
      <c r="R19" s="59">
        <v>7</v>
      </c>
    </row>
    <row r="20" spans="1:18" s="6" customFormat="1" ht="23.1" customHeight="1" x14ac:dyDescent="0.15">
      <c r="A20" s="64">
        <v>8</v>
      </c>
      <c r="B20" s="97" t="s">
        <v>835</v>
      </c>
      <c r="C20" s="1124">
        <v>6</v>
      </c>
      <c r="D20" s="1124">
        <v>43980</v>
      </c>
      <c r="E20" s="1130">
        <v>0</v>
      </c>
      <c r="F20" s="1130">
        <v>0</v>
      </c>
      <c r="G20" s="1130">
        <v>0</v>
      </c>
      <c r="H20" s="1130">
        <v>0</v>
      </c>
      <c r="I20" s="1130">
        <v>0</v>
      </c>
      <c r="J20" s="1130">
        <v>0</v>
      </c>
      <c r="K20" s="1130">
        <v>6</v>
      </c>
      <c r="L20" s="1130">
        <v>43980</v>
      </c>
      <c r="M20" s="1130">
        <v>32700</v>
      </c>
      <c r="N20" s="1130">
        <v>3510</v>
      </c>
      <c r="O20" s="1130">
        <v>7770</v>
      </c>
      <c r="P20" s="1130">
        <v>0</v>
      </c>
      <c r="Q20" s="1328">
        <v>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1120">
        <v>15</v>
      </c>
      <c r="D21" s="1120">
        <v>122570</v>
      </c>
      <c r="E21" s="1021">
        <v>0</v>
      </c>
      <c r="F21" s="1021">
        <v>0</v>
      </c>
      <c r="G21" s="1021">
        <v>0</v>
      </c>
      <c r="H21" s="1021">
        <v>0</v>
      </c>
      <c r="I21" s="1021">
        <v>0</v>
      </c>
      <c r="J21" s="1021">
        <v>0</v>
      </c>
      <c r="K21" s="1021">
        <v>15</v>
      </c>
      <c r="L21" s="1021">
        <v>122570</v>
      </c>
      <c r="M21" s="1021">
        <v>96376</v>
      </c>
      <c r="N21" s="1021">
        <v>3440</v>
      </c>
      <c r="O21" s="1021">
        <v>22754</v>
      </c>
      <c r="P21" s="1021">
        <v>132</v>
      </c>
      <c r="Q21" s="1020">
        <v>15714355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1121">
        <v>5</v>
      </c>
      <c r="D22" s="1121">
        <v>31340</v>
      </c>
      <c r="E22" s="1321">
        <v>0</v>
      </c>
      <c r="F22" s="1321">
        <v>0</v>
      </c>
      <c r="G22" s="1321">
        <v>0</v>
      </c>
      <c r="H22" s="1321">
        <v>0</v>
      </c>
      <c r="I22" s="1321">
        <v>0</v>
      </c>
      <c r="J22" s="1321">
        <v>0</v>
      </c>
      <c r="K22" s="1321">
        <v>5</v>
      </c>
      <c r="L22" s="1321">
        <v>31340</v>
      </c>
      <c r="M22" s="1321">
        <v>25072</v>
      </c>
      <c r="N22" s="1321">
        <v>300</v>
      </c>
      <c r="O22" s="1321">
        <v>5968</v>
      </c>
      <c r="P22" s="1321">
        <v>0</v>
      </c>
      <c r="Q22" s="1330">
        <v>0</v>
      </c>
      <c r="R22" s="7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1119">
        <v>62</v>
      </c>
      <c r="D23" s="1119">
        <v>806100</v>
      </c>
      <c r="E23" s="1322">
        <v>0</v>
      </c>
      <c r="F23" s="1322">
        <v>0</v>
      </c>
      <c r="G23" s="1322">
        <v>0</v>
      </c>
      <c r="H23" s="1322">
        <v>0</v>
      </c>
      <c r="I23" s="1322">
        <v>0</v>
      </c>
      <c r="J23" s="1322">
        <v>0</v>
      </c>
      <c r="K23" s="1322">
        <v>62</v>
      </c>
      <c r="L23" s="1322">
        <v>806100</v>
      </c>
      <c r="M23" s="1322">
        <v>642768</v>
      </c>
      <c r="N23" s="1322">
        <v>9928</v>
      </c>
      <c r="O23" s="1322">
        <v>153404</v>
      </c>
      <c r="P23" s="1322">
        <v>1</v>
      </c>
      <c r="Q23" s="1331">
        <v>144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1120">
        <v>5</v>
      </c>
      <c r="D24" s="1120">
        <v>27360</v>
      </c>
      <c r="E24" s="1021">
        <v>0</v>
      </c>
      <c r="F24" s="1021">
        <v>0</v>
      </c>
      <c r="G24" s="1021">
        <v>0</v>
      </c>
      <c r="H24" s="1021">
        <v>0</v>
      </c>
      <c r="I24" s="1021">
        <v>0</v>
      </c>
      <c r="J24" s="1021">
        <v>0</v>
      </c>
      <c r="K24" s="1021">
        <v>5</v>
      </c>
      <c r="L24" s="1021">
        <v>27360</v>
      </c>
      <c r="M24" s="1021">
        <v>21888</v>
      </c>
      <c r="N24" s="1021">
        <v>2902</v>
      </c>
      <c r="O24" s="1021">
        <v>2570</v>
      </c>
      <c r="P24" s="1021">
        <v>0</v>
      </c>
      <c r="Q24" s="1020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1120">
        <v>24</v>
      </c>
      <c r="D25" s="1120">
        <v>145120</v>
      </c>
      <c r="E25" s="1021">
        <v>0</v>
      </c>
      <c r="F25" s="1021">
        <v>0</v>
      </c>
      <c r="G25" s="1021">
        <v>0</v>
      </c>
      <c r="H25" s="1021">
        <v>0</v>
      </c>
      <c r="I25" s="1021">
        <v>0</v>
      </c>
      <c r="J25" s="1021">
        <v>0</v>
      </c>
      <c r="K25" s="1021">
        <v>24</v>
      </c>
      <c r="L25" s="1021">
        <v>145120</v>
      </c>
      <c r="M25" s="1021">
        <v>116096</v>
      </c>
      <c r="N25" s="1021">
        <v>3788</v>
      </c>
      <c r="O25" s="1021">
        <v>25236</v>
      </c>
      <c r="P25" s="1021">
        <v>0</v>
      </c>
      <c r="Q25" s="1020">
        <v>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1120">
        <v>0</v>
      </c>
      <c r="D26" s="1120">
        <v>0</v>
      </c>
      <c r="E26" s="1021">
        <v>0</v>
      </c>
      <c r="F26" s="1021">
        <v>0</v>
      </c>
      <c r="G26" s="1021">
        <v>0</v>
      </c>
      <c r="H26" s="1021">
        <v>0</v>
      </c>
      <c r="I26" s="1021">
        <v>0</v>
      </c>
      <c r="J26" s="1021">
        <v>0</v>
      </c>
      <c r="K26" s="1021">
        <v>0</v>
      </c>
      <c r="L26" s="1021">
        <v>0</v>
      </c>
      <c r="M26" s="1021">
        <v>0</v>
      </c>
      <c r="N26" s="1021">
        <v>0</v>
      </c>
      <c r="O26" s="1021">
        <v>0</v>
      </c>
      <c r="P26" s="1021">
        <v>0</v>
      </c>
      <c r="Q26" s="1020">
        <v>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1121">
        <v>32</v>
      </c>
      <c r="D27" s="1121">
        <v>898680</v>
      </c>
      <c r="E27" s="1321">
        <v>0</v>
      </c>
      <c r="F27" s="1321">
        <v>0</v>
      </c>
      <c r="G27" s="1321">
        <v>0</v>
      </c>
      <c r="H27" s="1321">
        <v>0</v>
      </c>
      <c r="I27" s="1321">
        <v>0</v>
      </c>
      <c r="J27" s="1321">
        <v>0</v>
      </c>
      <c r="K27" s="1321">
        <v>32</v>
      </c>
      <c r="L27" s="1321">
        <v>898680</v>
      </c>
      <c r="M27" s="1321">
        <v>716780</v>
      </c>
      <c r="N27" s="1321">
        <v>18542</v>
      </c>
      <c r="O27" s="1321">
        <v>163358</v>
      </c>
      <c r="P27" s="1321">
        <v>0</v>
      </c>
      <c r="Q27" s="1330">
        <v>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850</v>
      </c>
      <c r="C28" s="1119">
        <v>43</v>
      </c>
      <c r="D28" s="1119">
        <v>324870</v>
      </c>
      <c r="E28" s="1322">
        <v>0</v>
      </c>
      <c r="F28" s="1322">
        <v>0</v>
      </c>
      <c r="G28" s="1322">
        <v>0</v>
      </c>
      <c r="H28" s="1322">
        <v>0</v>
      </c>
      <c r="I28" s="1322">
        <v>0</v>
      </c>
      <c r="J28" s="1322">
        <v>0</v>
      </c>
      <c r="K28" s="1322">
        <v>43</v>
      </c>
      <c r="L28" s="1322">
        <v>324870</v>
      </c>
      <c r="M28" s="1322">
        <v>259896</v>
      </c>
      <c r="N28" s="1322">
        <v>7274</v>
      </c>
      <c r="O28" s="1322">
        <v>57700</v>
      </c>
      <c r="P28" s="1322">
        <v>0</v>
      </c>
      <c r="Q28" s="1331">
        <v>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1120">
        <v>255</v>
      </c>
      <c r="D29" s="1120">
        <v>2339400</v>
      </c>
      <c r="E29" s="1021">
        <v>0</v>
      </c>
      <c r="F29" s="1021">
        <v>0</v>
      </c>
      <c r="G29" s="1021">
        <v>0</v>
      </c>
      <c r="H29" s="1021">
        <v>0</v>
      </c>
      <c r="I29" s="1021">
        <v>0</v>
      </c>
      <c r="J29" s="1021">
        <v>0</v>
      </c>
      <c r="K29" s="1021">
        <v>255</v>
      </c>
      <c r="L29" s="1021">
        <v>2339400</v>
      </c>
      <c r="M29" s="1021">
        <v>1869364</v>
      </c>
      <c r="N29" s="1021">
        <v>31662</v>
      </c>
      <c r="O29" s="1021">
        <v>438374</v>
      </c>
      <c r="P29" s="1021">
        <v>2</v>
      </c>
      <c r="Q29" s="1020">
        <v>55159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1120">
        <v>0</v>
      </c>
      <c r="D30" s="1120">
        <v>0</v>
      </c>
      <c r="E30" s="1021">
        <v>0</v>
      </c>
      <c r="F30" s="1021">
        <v>0</v>
      </c>
      <c r="G30" s="1021">
        <v>0</v>
      </c>
      <c r="H30" s="1021">
        <v>0</v>
      </c>
      <c r="I30" s="1021">
        <v>0</v>
      </c>
      <c r="J30" s="1021">
        <v>0</v>
      </c>
      <c r="K30" s="1021">
        <v>0</v>
      </c>
      <c r="L30" s="1021">
        <v>0</v>
      </c>
      <c r="M30" s="1021">
        <v>0</v>
      </c>
      <c r="N30" s="1021">
        <v>0</v>
      </c>
      <c r="O30" s="1021">
        <v>0</v>
      </c>
      <c r="P30" s="1021">
        <v>0</v>
      </c>
      <c r="Q30" s="1020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1120">
        <v>96</v>
      </c>
      <c r="D31" s="1120">
        <v>1032948</v>
      </c>
      <c r="E31" s="1021">
        <v>0</v>
      </c>
      <c r="F31" s="1021">
        <v>0</v>
      </c>
      <c r="G31" s="1021">
        <v>0</v>
      </c>
      <c r="H31" s="1021">
        <v>0</v>
      </c>
      <c r="I31" s="1021">
        <v>0</v>
      </c>
      <c r="J31" s="1021">
        <v>0</v>
      </c>
      <c r="K31" s="1021">
        <v>96</v>
      </c>
      <c r="L31" s="1021">
        <v>1032948</v>
      </c>
      <c r="M31" s="1021">
        <v>825088</v>
      </c>
      <c r="N31" s="1021">
        <v>44510</v>
      </c>
      <c r="O31" s="1021">
        <v>163350</v>
      </c>
      <c r="P31" s="1021">
        <v>0</v>
      </c>
      <c r="Q31" s="1020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1121">
        <v>38</v>
      </c>
      <c r="D32" s="1121">
        <v>308730</v>
      </c>
      <c r="E32" s="1321">
        <v>0</v>
      </c>
      <c r="F32" s="1321">
        <v>0</v>
      </c>
      <c r="G32" s="1321">
        <v>0</v>
      </c>
      <c r="H32" s="1321">
        <v>0</v>
      </c>
      <c r="I32" s="1321">
        <v>0</v>
      </c>
      <c r="J32" s="1321">
        <v>0</v>
      </c>
      <c r="K32" s="1321">
        <v>38</v>
      </c>
      <c r="L32" s="1321">
        <v>308730</v>
      </c>
      <c r="M32" s="1321">
        <v>246984</v>
      </c>
      <c r="N32" s="1321">
        <v>61744</v>
      </c>
      <c r="O32" s="1321">
        <v>2</v>
      </c>
      <c r="P32" s="1321">
        <v>0</v>
      </c>
      <c r="Q32" s="1330">
        <v>0</v>
      </c>
      <c r="R32" s="67">
        <v>20</v>
      </c>
    </row>
    <row r="33" spans="1:18" s="6" customFormat="1" ht="23.1" customHeight="1" x14ac:dyDescent="0.15">
      <c r="A33" s="61">
        <v>21</v>
      </c>
      <c r="B33" s="96" t="s">
        <v>860</v>
      </c>
      <c r="C33" s="1126">
        <v>0</v>
      </c>
      <c r="D33" s="1126">
        <v>0</v>
      </c>
      <c r="E33" s="1320">
        <v>0</v>
      </c>
      <c r="F33" s="1320">
        <v>0</v>
      </c>
      <c r="G33" s="1320">
        <v>0</v>
      </c>
      <c r="H33" s="1320">
        <v>0</v>
      </c>
      <c r="I33" s="1320">
        <v>0</v>
      </c>
      <c r="J33" s="1320">
        <v>0</v>
      </c>
      <c r="K33" s="1320">
        <v>0</v>
      </c>
      <c r="L33" s="1320">
        <v>0</v>
      </c>
      <c r="M33" s="1320">
        <v>0</v>
      </c>
      <c r="N33" s="1320">
        <v>0</v>
      </c>
      <c r="O33" s="1320">
        <v>0</v>
      </c>
      <c r="P33" s="1320">
        <v>0</v>
      </c>
      <c r="Q33" s="1327">
        <v>0</v>
      </c>
      <c r="R33" s="63">
        <v>21</v>
      </c>
    </row>
    <row r="34" spans="1:18" s="6" customFormat="1" ht="23.1" customHeight="1" x14ac:dyDescent="0.15">
      <c r="A34" s="64">
        <v>22</v>
      </c>
      <c r="B34" s="97" t="s">
        <v>862</v>
      </c>
      <c r="C34" s="1124">
        <v>-2</v>
      </c>
      <c r="D34" s="1124">
        <v>93970</v>
      </c>
      <c r="E34" s="1130">
        <v>0</v>
      </c>
      <c r="F34" s="1130">
        <v>0</v>
      </c>
      <c r="G34" s="1130">
        <v>9</v>
      </c>
      <c r="H34" s="1130">
        <v>131200</v>
      </c>
      <c r="I34" s="1130">
        <v>0</v>
      </c>
      <c r="J34" s="1130">
        <v>0</v>
      </c>
      <c r="K34" s="1130">
        <v>7</v>
      </c>
      <c r="L34" s="1130">
        <v>225170</v>
      </c>
      <c r="M34" s="1130">
        <v>180135</v>
      </c>
      <c r="N34" s="1130">
        <v>23949</v>
      </c>
      <c r="O34" s="1130">
        <v>21086</v>
      </c>
      <c r="P34" s="1130">
        <v>21</v>
      </c>
      <c r="Q34" s="1328">
        <v>1002229</v>
      </c>
      <c r="R34" s="59">
        <v>22</v>
      </c>
    </row>
    <row r="35" spans="1:18" s="6" customFormat="1" ht="23.1" customHeight="1" x14ac:dyDescent="0.15">
      <c r="A35" s="64">
        <v>23</v>
      </c>
      <c r="B35" s="97" t="s">
        <v>863</v>
      </c>
      <c r="C35" s="1124">
        <v>28</v>
      </c>
      <c r="D35" s="1124">
        <v>135330</v>
      </c>
      <c r="E35" s="1130">
        <v>0</v>
      </c>
      <c r="F35" s="1130">
        <v>0</v>
      </c>
      <c r="G35" s="1130">
        <v>0</v>
      </c>
      <c r="H35" s="1130">
        <v>0</v>
      </c>
      <c r="I35" s="1130">
        <v>0</v>
      </c>
      <c r="J35" s="1130">
        <v>0</v>
      </c>
      <c r="K35" s="1130">
        <v>28</v>
      </c>
      <c r="L35" s="1130">
        <v>135330</v>
      </c>
      <c r="M35" s="1130">
        <v>108264</v>
      </c>
      <c r="N35" s="1130">
        <v>1494</v>
      </c>
      <c r="O35" s="1130">
        <v>25572</v>
      </c>
      <c r="P35" s="1130">
        <v>0</v>
      </c>
      <c r="Q35" s="1328">
        <v>0</v>
      </c>
      <c r="R35" s="59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1120">
        <v>18</v>
      </c>
      <c r="D36" s="1120">
        <v>99530</v>
      </c>
      <c r="E36" s="1021">
        <v>0</v>
      </c>
      <c r="F36" s="1021">
        <v>0</v>
      </c>
      <c r="G36" s="1021">
        <v>0</v>
      </c>
      <c r="H36" s="1021">
        <v>0</v>
      </c>
      <c r="I36" s="1021">
        <v>0</v>
      </c>
      <c r="J36" s="1021">
        <v>0</v>
      </c>
      <c r="K36" s="1021">
        <v>18</v>
      </c>
      <c r="L36" s="1021">
        <v>99530</v>
      </c>
      <c r="M36" s="1021">
        <v>79624</v>
      </c>
      <c r="N36" s="1021">
        <v>0</v>
      </c>
      <c r="O36" s="1021">
        <v>19906</v>
      </c>
      <c r="P36" s="1021">
        <v>0</v>
      </c>
      <c r="Q36" s="1020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1121">
        <v>5</v>
      </c>
      <c r="D37" s="1121">
        <v>26070</v>
      </c>
      <c r="E37" s="1321">
        <v>0</v>
      </c>
      <c r="F37" s="1321">
        <v>0</v>
      </c>
      <c r="G37" s="1321">
        <v>0</v>
      </c>
      <c r="H37" s="1321">
        <v>0</v>
      </c>
      <c r="I37" s="1321">
        <v>0</v>
      </c>
      <c r="J37" s="1321">
        <v>0</v>
      </c>
      <c r="K37" s="1321">
        <v>5</v>
      </c>
      <c r="L37" s="1321">
        <v>26070</v>
      </c>
      <c r="M37" s="1321">
        <v>20856</v>
      </c>
      <c r="N37" s="1321">
        <v>5214</v>
      </c>
      <c r="O37" s="1321">
        <v>0</v>
      </c>
      <c r="P37" s="1321">
        <v>0</v>
      </c>
      <c r="Q37" s="1330">
        <v>0</v>
      </c>
      <c r="R37" s="77">
        <v>25</v>
      </c>
    </row>
    <row r="38" spans="1:18" s="103" customFormat="1" ht="23.1" customHeight="1" x14ac:dyDescent="0.15">
      <c r="A38" s="70">
        <v>26</v>
      </c>
      <c r="B38" s="62" t="s">
        <v>869</v>
      </c>
      <c r="C38" s="1119">
        <v>44</v>
      </c>
      <c r="D38" s="1119">
        <v>329940</v>
      </c>
      <c r="E38" s="1322">
        <v>0</v>
      </c>
      <c r="F38" s="1322">
        <v>0</v>
      </c>
      <c r="G38" s="1322">
        <v>0</v>
      </c>
      <c r="H38" s="1322">
        <v>0</v>
      </c>
      <c r="I38" s="1322">
        <v>0</v>
      </c>
      <c r="J38" s="1322">
        <v>0</v>
      </c>
      <c r="K38" s="1322">
        <v>44</v>
      </c>
      <c r="L38" s="1322">
        <v>329940</v>
      </c>
      <c r="M38" s="1322">
        <v>263952</v>
      </c>
      <c r="N38" s="1322">
        <v>5800</v>
      </c>
      <c r="O38" s="1322">
        <v>60188</v>
      </c>
      <c r="P38" s="1322">
        <v>0</v>
      </c>
      <c r="Q38" s="1331">
        <v>0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1120">
        <v>0</v>
      </c>
      <c r="D39" s="1120">
        <v>0</v>
      </c>
      <c r="E39" s="1021">
        <v>0</v>
      </c>
      <c r="F39" s="1021">
        <v>0</v>
      </c>
      <c r="G39" s="1021">
        <v>0</v>
      </c>
      <c r="H39" s="1021">
        <v>0</v>
      </c>
      <c r="I39" s="1021">
        <v>0</v>
      </c>
      <c r="J39" s="1021">
        <v>0</v>
      </c>
      <c r="K39" s="1021">
        <v>0</v>
      </c>
      <c r="L39" s="1021">
        <v>0</v>
      </c>
      <c r="M39" s="1021">
        <v>0</v>
      </c>
      <c r="N39" s="1021">
        <v>0</v>
      </c>
      <c r="O39" s="1021">
        <v>0</v>
      </c>
      <c r="P39" s="1021">
        <v>0</v>
      </c>
      <c r="Q39" s="1020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1120">
        <v>38</v>
      </c>
      <c r="D40" s="1120">
        <v>356850</v>
      </c>
      <c r="E40" s="1021">
        <v>0</v>
      </c>
      <c r="F40" s="1021">
        <v>0</v>
      </c>
      <c r="G40" s="1021">
        <v>0</v>
      </c>
      <c r="H40" s="1021">
        <v>0</v>
      </c>
      <c r="I40" s="1021">
        <v>0</v>
      </c>
      <c r="J40" s="1021">
        <v>0</v>
      </c>
      <c r="K40" s="1021">
        <v>38</v>
      </c>
      <c r="L40" s="1021">
        <v>356850</v>
      </c>
      <c r="M40" s="1021">
        <v>284200</v>
      </c>
      <c r="N40" s="1021">
        <v>3210</v>
      </c>
      <c r="O40" s="1021">
        <v>69440</v>
      </c>
      <c r="P40" s="1021">
        <v>0</v>
      </c>
      <c r="Q40" s="1020">
        <v>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1120">
        <v>0</v>
      </c>
      <c r="D41" s="1120">
        <v>0</v>
      </c>
      <c r="E41" s="1021">
        <v>0</v>
      </c>
      <c r="F41" s="1021">
        <v>0</v>
      </c>
      <c r="G41" s="1021">
        <v>0</v>
      </c>
      <c r="H41" s="1021">
        <v>0</v>
      </c>
      <c r="I41" s="1021">
        <v>0</v>
      </c>
      <c r="J41" s="1021">
        <v>0</v>
      </c>
      <c r="K41" s="1021">
        <v>0</v>
      </c>
      <c r="L41" s="1021">
        <v>0</v>
      </c>
      <c r="M41" s="1021">
        <v>0</v>
      </c>
      <c r="N41" s="1021">
        <v>0</v>
      </c>
      <c r="O41" s="1021">
        <v>0</v>
      </c>
      <c r="P41" s="1021">
        <v>0</v>
      </c>
      <c r="Q41" s="1020">
        <v>0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877</v>
      </c>
      <c r="C42" s="1121">
        <v>28</v>
      </c>
      <c r="D42" s="1121">
        <v>180046</v>
      </c>
      <c r="E42" s="1321">
        <v>0</v>
      </c>
      <c r="F42" s="1321">
        <v>0</v>
      </c>
      <c r="G42" s="1321">
        <v>0</v>
      </c>
      <c r="H42" s="1321">
        <v>0</v>
      </c>
      <c r="I42" s="1321">
        <v>0</v>
      </c>
      <c r="J42" s="1321">
        <v>0</v>
      </c>
      <c r="K42" s="1321">
        <v>28</v>
      </c>
      <c r="L42" s="1321">
        <v>180046</v>
      </c>
      <c r="M42" s="1321">
        <v>143878</v>
      </c>
      <c r="N42" s="1321">
        <v>7966</v>
      </c>
      <c r="O42" s="1321">
        <v>28202</v>
      </c>
      <c r="P42" s="1321">
        <v>46</v>
      </c>
      <c r="Q42" s="1330">
        <v>8516538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879</v>
      </c>
      <c r="C43" s="1119">
        <v>40</v>
      </c>
      <c r="D43" s="1119">
        <v>338640</v>
      </c>
      <c r="E43" s="1322">
        <v>0</v>
      </c>
      <c r="F43" s="1322">
        <v>0</v>
      </c>
      <c r="G43" s="1322">
        <v>0</v>
      </c>
      <c r="H43" s="1322">
        <v>0</v>
      </c>
      <c r="I43" s="1322">
        <v>0</v>
      </c>
      <c r="J43" s="1322">
        <v>0</v>
      </c>
      <c r="K43" s="1322">
        <v>40</v>
      </c>
      <c r="L43" s="1322">
        <v>338640</v>
      </c>
      <c r="M43" s="1322">
        <v>270912</v>
      </c>
      <c r="N43" s="1322">
        <v>6200</v>
      </c>
      <c r="O43" s="1322">
        <v>61528</v>
      </c>
      <c r="P43" s="1322">
        <v>0</v>
      </c>
      <c r="Q43" s="1331">
        <v>0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1120">
        <v>0</v>
      </c>
      <c r="D44" s="1120">
        <v>0</v>
      </c>
      <c r="E44" s="1021">
        <v>0</v>
      </c>
      <c r="F44" s="1021">
        <v>0</v>
      </c>
      <c r="G44" s="1021">
        <v>0</v>
      </c>
      <c r="H44" s="1021">
        <v>0</v>
      </c>
      <c r="I44" s="1021">
        <v>0</v>
      </c>
      <c r="J44" s="1021">
        <v>0</v>
      </c>
      <c r="K44" s="1021">
        <v>0</v>
      </c>
      <c r="L44" s="1021">
        <v>0</v>
      </c>
      <c r="M44" s="1021">
        <v>0</v>
      </c>
      <c r="N44" s="1021">
        <v>0</v>
      </c>
      <c r="O44" s="1021">
        <v>0</v>
      </c>
      <c r="P44" s="1021">
        <v>0</v>
      </c>
      <c r="Q44" s="1020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1120">
        <v>71</v>
      </c>
      <c r="D45" s="1120">
        <v>367730</v>
      </c>
      <c r="E45" s="1021">
        <v>0</v>
      </c>
      <c r="F45" s="1021">
        <v>0</v>
      </c>
      <c r="G45" s="1021">
        <v>0</v>
      </c>
      <c r="H45" s="1021">
        <v>0</v>
      </c>
      <c r="I45" s="1021">
        <v>0</v>
      </c>
      <c r="J45" s="1021">
        <v>0</v>
      </c>
      <c r="K45" s="1021">
        <v>71</v>
      </c>
      <c r="L45" s="1021">
        <v>367730</v>
      </c>
      <c r="M45" s="1021">
        <v>294184</v>
      </c>
      <c r="N45" s="1021">
        <v>10848</v>
      </c>
      <c r="O45" s="1021">
        <v>62698</v>
      </c>
      <c r="P45" s="1021">
        <v>0</v>
      </c>
      <c r="Q45" s="1020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1120">
        <v>0</v>
      </c>
      <c r="D46" s="1120">
        <v>0</v>
      </c>
      <c r="E46" s="1021">
        <v>0</v>
      </c>
      <c r="F46" s="1021">
        <v>0</v>
      </c>
      <c r="G46" s="1021">
        <v>0</v>
      </c>
      <c r="H46" s="1021">
        <v>0</v>
      </c>
      <c r="I46" s="1021">
        <v>0</v>
      </c>
      <c r="J46" s="1021">
        <v>0</v>
      </c>
      <c r="K46" s="1021">
        <v>0</v>
      </c>
      <c r="L46" s="1021">
        <v>0</v>
      </c>
      <c r="M46" s="1021">
        <v>0</v>
      </c>
      <c r="N46" s="1021">
        <v>-6</v>
      </c>
      <c r="O46" s="1021">
        <v>6</v>
      </c>
      <c r="P46" s="1021">
        <v>0</v>
      </c>
      <c r="Q46" s="1020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1121">
        <v>10</v>
      </c>
      <c r="D47" s="1121">
        <v>77970</v>
      </c>
      <c r="E47" s="1321">
        <v>0</v>
      </c>
      <c r="F47" s="1321">
        <v>0</v>
      </c>
      <c r="G47" s="1321">
        <v>0</v>
      </c>
      <c r="H47" s="1321">
        <v>0</v>
      </c>
      <c r="I47" s="1321">
        <v>0</v>
      </c>
      <c r="J47" s="1321">
        <v>0</v>
      </c>
      <c r="K47" s="1321">
        <v>10</v>
      </c>
      <c r="L47" s="1321">
        <v>77970</v>
      </c>
      <c r="M47" s="1321">
        <v>62376</v>
      </c>
      <c r="N47" s="1321">
        <v>0</v>
      </c>
      <c r="O47" s="1321">
        <v>15594</v>
      </c>
      <c r="P47" s="1321">
        <v>0</v>
      </c>
      <c r="Q47" s="1330">
        <v>0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888</v>
      </c>
      <c r="C48" s="1119">
        <v>0</v>
      </c>
      <c r="D48" s="1119">
        <v>0</v>
      </c>
      <c r="E48" s="1322">
        <v>0</v>
      </c>
      <c r="F48" s="1322">
        <v>0</v>
      </c>
      <c r="G48" s="1322">
        <v>0</v>
      </c>
      <c r="H48" s="1322">
        <v>0</v>
      </c>
      <c r="I48" s="1322">
        <v>0</v>
      </c>
      <c r="J48" s="1322">
        <v>0</v>
      </c>
      <c r="K48" s="1322">
        <v>0</v>
      </c>
      <c r="L48" s="1322">
        <v>0</v>
      </c>
      <c r="M48" s="1322">
        <v>0</v>
      </c>
      <c r="N48" s="1322">
        <v>0</v>
      </c>
      <c r="O48" s="1322">
        <v>0</v>
      </c>
      <c r="P48" s="1322">
        <v>0</v>
      </c>
      <c r="Q48" s="1331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1120">
        <v>0</v>
      </c>
      <c r="D49" s="1120">
        <v>0</v>
      </c>
      <c r="E49" s="1021">
        <v>0</v>
      </c>
      <c r="F49" s="1021">
        <v>0</v>
      </c>
      <c r="G49" s="1021">
        <v>0</v>
      </c>
      <c r="H49" s="1021">
        <v>0</v>
      </c>
      <c r="I49" s="1021">
        <v>0</v>
      </c>
      <c r="J49" s="1021">
        <v>0</v>
      </c>
      <c r="K49" s="1021">
        <v>0</v>
      </c>
      <c r="L49" s="1021">
        <v>0</v>
      </c>
      <c r="M49" s="1021">
        <v>0</v>
      </c>
      <c r="N49" s="1021">
        <v>0</v>
      </c>
      <c r="O49" s="1021">
        <v>0</v>
      </c>
      <c r="P49" s="1021">
        <v>0</v>
      </c>
      <c r="Q49" s="1020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1120">
        <v>29</v>
      </c>
      <c r="D50" s="1120">
        <v>197870</v>
      </c>
      <c r="E50" s="1021">
        <v>0</v>
      </c>
      <c r="F50" s="1021">
        <v>0</v>
      </c>
      <c r="G50" s="1021">
        <v>0</v>
      </c>
      <c r="H50" s="1021">
        <v>0</v>
      </c>
      <c r="I50" s="1021">
        <v>0</v>
      </c>
      <c r="J50" s="1021">
        <v>0</v>
      </c>
      <c r="K50" s="1021">
        <v>29</v>
      </c>
      <c r="L50" s="1021">
        <v>197870</v>
      </c>
      <c r="M50" s="1021">
        <v>158296</v>
      </c>
      <c r="N50" s="1021">
        <v>0</v>
      </c>
      <c r="O50" s="1021">
        <v>39574</v>
      </c>
      <c r="P50" s="1021">
        <v>0</v>
      </c>
      <c r="Q50" s="1020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1120">
        <v>0</v>
      </c>
      <c r="D51" s="1120">
        <v>0</v>
      </c>
      <c r="E51" s="1021">
        <v>0</v>
      </c>
      <c r="F51" s="1021">
        <v>0</v>
      </c>
      <c r="G51" s="1021">
        <v>0</v>
      </c>
      <c r="H51" s="1021">
        <v>0</v>
      </c>
      <c r="I51" s="1021">
        <v>0</v>
      </c>
      <c r="J51" s="1021">
        <v>0</v>
      </c>
      <c r="K51" s="1021">
        <v>0</v>
      </c>
      <c r="L51" s="1021">
        <v>0</v>
      </c>
      <c r="M51" s="1021">
        <v>0</v>
      </c>
      <c r="N51" s="1021">
        <v>0</v>
      </c>
      <c r="O51" s="1021">
        <v>0</v>
      </c>
      <c r="P51" s="1021">
        <v>0</v>
      </c>
      <c r="Q51" s="1020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896</v>
      </c>
      <c r="C52" s="1121">
        <v>0</v>
      </c>
      <c r="D52" s="1121">
        <v>0</v>
      </c>
      <c r="E52" s="1321">
        <v>0</v>
      </c>
      <c r="F52" s="1321">
        <v>0</v>
      </c>
      <c r="G52" s="1321">
        <v>0</v>
      </c>
      <c r="H52" s="1321">
        <v>0</v>
      </c>
      <c r="I52" s="1321">
        <v>0</v>
      </c>
      <c r="J52" s="1321">
        <v>0</v>
      </c>
      <c r="K52" s="1321">
        <v>0</v>
      </c>
      <c r="L52" s="1321">
        <v>0</v>
      </c>
      <c r="M52" s="1321">
        <v>0</v>
      </c>
      <c r="N52" s="1321">
        <v>0</v>
      </c>
      <c r="O52" s="1321">
        <v>0</v>
      </c>
      <c r="P52" s="1321">
        <v>0</v>
      </c>
      <c r="Q52" s="1330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897</v>
      </c>
      <c r="C53" s="1119">
        <v>0</v>
      </c>
      <c r="D53" s="1119">
        <v>0</v>
      </c>
      <c r="E53" s="1322">
        <v>0</v>
      </c>
      <c r="F53" s="1322">
        <v>0</v>
      </c>
      <c r="G53" s="1322">
        <v>0</v>
      </c>
      <c r="H53" s="1322">
        <v>0</v>
      </c>
      <c r="I53" s="1322">
        <v>0</v>
      </c>
      <c r="J53" s="1322">
        <v>0</v>
      </c>
      <c r="K53" s="1322">
        <v>0</v>
      </c>
      <c r="L53" s="1322">
        <v>0</v>
      </c>
      <c r="M53" s="1322">
        <v>0</v>
      </c>
      <c r="N53" s="1322">
        <v>0</v>
      </c>
      <c r="O53" s="1322">
        <v>0</v>
      </c>
      <c r="P53" s="1322">
        <v>0</v>
      </c>
      <c r="Q53" s="1331">
        <v>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1120">
        <v>0</v>
      </c>
      <c r="D54" s="1120">
        <v>0</v>
      </c>
      <c r="E54" s="1021">
        <v>0</v>
      </c>
      <c r="F54" s="1021">
        <v>0</v>
      </c>
      <c r="G54" s="1021">
        <v>0</v>
      </c>
      <c r="H54" s="1021">
        <v>0</v>
      </c>
      <c r="I54" s="1021">
        <v>0</v>
      </c>
      <c r="J54" s="1021">
        <v>0</v>
      </c>
      <c r="K54" s="1021">
        <v>0</v>
      </c>
      <c r="L54" s="1021">
        <v>0</v>
      </c>
      <c r="M54" s="1021">
        <v>0</v>
      </c>
      <c r="N54" s="1021">
        <v>0</v>
      </c>
      <c r="O54" s="1021">
        <v>0</v>
      </c>
      <c r="P54" s="1021">
        <v>0</v>
      </c>
      <c r="Q54" s="1020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1123">
        <v>0</v>
      </c>
      <c r="D55" s="1120">
        <v>0</v>
      </c>
      <c r="E55" s="1021">
        <v>0</v>
      </c>
      <c r="F55" s="1021">
        <v>0</v>
      </c>
      <c r="G55" s="1021">
        <v>0</v>
      </c>
      <c r="H55" s="1021">
        <v>0</v>
      </c>
      <c r="I55" s="1021">
        <v>0</v>
      </c>
      <c r="J55" s="1021">
        <v>0</v>
      </c>
      <c r="K55" s="1021">
        <v>0</v>
      </c>
      <c r="L55" s="1021">
        <v>0</v>
      </c>
      <c r="M55" s="1021">
        <v>0</v>
      </c>
      <c r="N55" s="1021">
        <v>0</v>
      </c>
      <c r="O55" s="1021">
        <v>0</v>
      </c>
      <c r="P55" s="1021">
        <v>0</v>
      </c>
      <c r="Q55" s="1020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1120">
        <v>0</v>
      </c>
      <c r="D56" s="1120">
        <v>0</v>
      </c>
      <c r="E56" s="1021">
        <v>0</v>
      </c>
      <c r="F56" s="1021">
        <v>0</v>
      </c>
      <c r="G56" s="1021">
        <v>0</v>
      </c>
      <c r="H56" s="1021">
        <v>0</v>
      </c>
      <c r="I56" s="1021">
        <v>0</v>
      </c>
      <c r="J56" s="1021">
        <v>0</v>
      </c>
      <c r="K56" s="1021">
        <v>0</v>
      </c>
      <c r="L56" s="1021">
        <v>0</v>
      </c>
      <c r="M56" s="1021">
        <v>0</v>
      </c>
      <c r="N56" s="1021">
        <v>0</v>
      </c>
      <c r="O56" s="1021">
        <v>0</v>
      </c>
      <c r="P56" s="1021">
        <v>0</v>
      </c>
      <c r="Q56" s="1020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1122">
        <v>14</v>
      </c>
      <c r="D57" s="1122">
        <v>102790</v>
      </c>
      <c r="E57" s="1326">
        <v>0</v>
      </c>
      <c r="F57" s="1326">
        <v>0</v>
      </c>
      <c r="G57" s="1326">
        <v>0</v>
      </c>
      <c r="H57" s="1326">
        <v>0</v>
      </c>
      <c r="I57" s="1326">
        <v>0</v>
      </c>
      <c r="J57" s="1326">
        <v>0</v>
      </c>
      <c r="K57" s="1326">
        <v>14</v>
      </c>
      <c r="L57" s="1326">
        <v>102790</v>
      </c>
      <c r="M57" s="1326">
        <v>82232</v>
      </c>
      <c r="N57" s="1326">
        <v>2800</v>
      </c>
      <c r="O57" s="1326">
        <v>17758</v>
      </c>
      <c r="P57" s="1326">
        <v>0</v>
      </c>
      <c r="Q57" s="1333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904</v>
      </c>
      <c r="C58" s="1120">
        <v>9</v>
      </c>
      <c r="D58" s="1120">
        <v>88400</v>
      </c>
      <c r="E58" s="1021">
        <v>0</v>
      </c>
      <c r="F58" s="1021">
        <v>0</v>
      </c>
      <c r="G58" s="1021">
        <v>0</v>
      </c>
      <c r="H58" s="1021">
        <v>0</v>
      </c>
      <c r="I58" s="1021">
        <v>0</v>
      </c>
      <c r="J58" s="1021">
        <v>0</v>
      </c>
      <c r="K58" s="1021">
        <v>9</v>
      </c>
      <c r="L58" s="1021">
        <v>88400</v>
      </c>
      <c r="M58" s="1021">
        <v>70720</v>
      </c>
      <c r="N58" s="1021">
        <v>8728</v>
      </c>
      <c r="O58" s="1021">
        <v>8952</v>
      </c>
      <c r="P58" s="1021">
        <v>0</v>
      </c>
      <c r="Q58" s="1020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906</v>
      </c>
      <c r="C59" s="1120">
        <v>63</v>
      </c>
      <c r="D59" s="1120">
        <v>664390</v>
      </c>
      <c r="E59" s="1021">
        <v>0</v>
      </c>
      <c r="F59" s="1021">
        <v>0</v>
      </c>
      <c r="G59" s="1021">
        <v>0</v>
      </c>
      <c r="H59" s="1021">
        <v>0</v>
      </c>
      <c r="I59" s="1021">
        <v>0</v>
      </c>
      <c r="J59" s="1021">
        <v>0</v>
      </c>
      <c r="K59" s="1021">
        <v>63</v>
      </c>
      <c r="L59" s="1021">
        <v>664390</v>
      </c>
      <c r="M59" s="1021">
        <v>530192</v>
      </c>
      <c r="N59" s="1021">
        <v>100992</v>
      </c>
      <c r="O59" s="1021">
        <v>33206</v>
      </c>
      <c r="P59" s="1021">
        <v>0</v>
      </c>
      <c r="Q59" s="1020">
        <v>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908</v>
      </c>
      <c r="C60" s="1120">
        <v>0</v>
      </c>
      <c r="D60" s="1120">
        <v>0</v>
      </c>
      <c r="E60" s="1021">
        <v>0</v>
      </c>
      <c r="F60" s="1021">
        <v>0</v>
      </c>
      <c r="G60" s="1021">
        <v>0</v>
      </c>
      <c r="H60" s="1021">
        <v>0</v>
      </c>
      <c r="I60" s="1021">
        <v>0</v>
      </c>
      <c r="J60" s="1021">
        <v>0</v>
      </c>
      <c r="K60" s="1021">
        <v>0</v>
      </c>
      <c r="L60" s="1021">
        <v>0</v>
      </c>
      <c r="M60" s="1021">
        <v>0</v>
      </c>
      <c r="N60" s="1021">
        <v>0</v>
      </c>
      <c r="O60" s="1021">
        <v>0</v>
      </c>
      <c r="P60" s="1021">
        <v>0</v>
      </c>
      <c r="Q60" s="1020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910</v>
      </c>
      <c r="C61" s="1120">
        <v>0</v>
      </c>
      <c r="D61" s="1120">
        <v>0</v>
      </c>
      <c r="E61" s="1021">
        <v>0</v>
      </c>
      <c r="F61" s="1021">
        <v>0</v>
      </c>
      <c r="G61" s="1021">
        <v>0</v>
      </c>
      <c r="H61" s="1021">
        <v>0</v>
      </c>
      <c r="I61" s="1021">
        <v>0</v>
      </c>
      <c r="J61" s="1021">
        <v>0</v>
      </c>
      <c r="K61" s="1021">
        <v>0</v>
      </c>
      <c r="L61" s="1021">
        <v>0</v>
      </c>
      <c r="M61" s="1021">
        <v>0</v>
      </c>
      <c r="N61" s="1021">
        <v>0</v>
      </c>
      <c r="O61" s="1021">
        <v>0</v>
      </c>
      <c r="P61" s="1021">
        <v>0</v>
      </c>
      <c r="Q61" s="1020">
        <v>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912</v>
      </c>
      <c r="C62" s="1121">
        <v>0</v>
      </c>
      <c r="D62" s="1121">
        <v>0</v>
      </c>
      <c r="E62" s="1321">
        <v>0</v>
      </c>
      <c r="F62" s="1321">
        <v>0</v>
      </c>
      <c r="G62" s="1321">
        <v>0</v>
      </c>
      <c r="H62" s="1321">
        <v>0</v>
      </c>
      <c r="I62" s="1321">
        <v>0</v>
      </c>
      <c r="J62" s="1321">
        <v>0</v>
      </c>
      <c r="K62" s="1321">
        <v>0</v>
      </c>
      <c r="L62" s="1321">
        <v>0</v>
      </c>
      <c r="M62" s="1321">
        <v>0</v>
      </c>
      <c r="N62" s="1321">
        <v>0</v>
      </c>
      <c r="O62" s="1321">
        <v>0</v>
      </c>
      <c r="P62" s="1321">
        <v>0</v>
      </c>
      <c r="Q62" s="1330">
        <v>0</v>
      </c>
      <c r="R62" s="77">
        <v>72</v>
      </c>
    </row>
    <row r="63" spans="1:18" s="124" customFormat="1" ht="23.1" customHeight="1" x14ac:dyDescent="0.15">
      <c r="A63" s="78">
        <v>74</v>
      </c>
      <c r="B63" s="65" t="s">
        <v>914</v>
      </c>
      <c r="C63" s="1119">
        <v>0</v>
      </c>
      <c r="D63" s="1119">
        <v>0</v>
      </c>
      <c r="E63" s="1322">
        <v>0</v>
      </c>
      <c r="F63" s="1322">
        <v>0</v>
      </c>
      <c r="G63" s="1322">
        <v>0</v>
      </c>
      <c r="H63" s="1322">
        <v>0</v>
      </c>
      <c r="I63" s="1322">
        <v>0</v>
      </c>
      <c r="J63" s="1322">
        <v>0</v>
      </c>
      <c r="K63" s="1322">
        <v>0</v>
      </c>
      <c r="L63" s="1322">
        <v>0</v>
      </c>
      <c r="M63" s="1322">
        <v>0</v>
      </c>
      <c r="N63" s="1322">
        <v>0</v>
      </c>
      <c r="O63" s="1322">
        <v>0</v>
      </c>
      <c r="P63" s="1322">
        <v>0</v>
      </c>
      <c r="Q63" s="1331">
        <v>0</v>
      </c>
      <c r="R63" s="79">
        <v>74</v>
      </c>
    </row>
    <row r="64" spans="1:18" s="124" customFormat="1" ht="23.1" customHeight="1" x14ac:dyDescent="0.15">
      <c r="A64" s="66">
        <v>81</v>
      </c>
      <c r="B64" s="65" t="s">
        <v>916</v>
      </c>
      <c r="C64" s="1120">
        <v>82</v>
      </c>
      <c r="D64" s="1120">
        <v>510540</v>
      </c>
      <c r="E64" s="1021">
        <v>0</v>
      </c>
      <c r="F64" s="1021">
        <v>0</v>
      </c>
      <c r="G64" s="1021">
        <v>0</v>
      </c>
      <c r="H64" s="1021">
        <v>0</v>
      </c>
      <c r="I64" s="1021">
        <v>0</v>
      </c>
      <c r="J64" s="1021">
        <v>0</v>
      </c>
      <c r="K64" s="1021">
        <v>82</v>
      </c>
      <c r="L64" s="1021">
        <v>510540</v>
      </c>
      <c r="M64" s="1021">
        <v>408432</v>
      </c>
      <c r="N64" s="1021">
        <v>44924</v>
      </c>
      <c r="O64" s="1021">
        <v>57184</v>
      </c>
      <c r="P64" s="1021">
        <v>0</v>
      </c>
      <c r="Q64" s="1020">
        <v>0</v>
      </c>
      <c r="R64" s="67">
        <v>81</v>
      </c>
    </row>
    <row r="65" spans="1:18" s="124" customFormat="1" ht="23.1" customHeight="1" x14ac:dyDescent="0.15">
      <c r="A65" s="66">
        <v>82</v>
      </c>
      <c r="B65" s="65" t="s">
        <v>918</v>
      </c>
      <c r="C65" s="1120">
        <v>0</v>
      </c>
      <c r="D65" s="1120">
        <v>0</v>
      </c>
      <c r="E65" s="1021">
        <v>0</v>
      </c>
      <c r="F65" s="1021">
        <v>0</v>
      </c>
      <c r="G65" s="1021">
        <v>0</v>
      </c>
      <c r="H65" s="1021">
        <v>0</v>
      </c>
      <c r="I65" s="1021">
        <v>0</v>
      </c>
      <c r="J65" s="1021">
        <v>0</v>
      </c>
      <c r="K65" s="1021">
        <v>0</v>
      </c>
      <c r="L65" s="1021">
        <v>0</v>
      </c>
      <c r="M65" s="1021">
        <v>0</v>
      </c>
      <c r="N65" s="1021">
        <v>0</v>
      </c>
      <c r="O65" s="1021">
        <v>0</v>
      </c>
      <c r="P65" s="1021">
        <v>0</v>
      </c>
      <c r="Q65" s="1020">
        <v>0</v>
      </c>
      <c r="R65" s="67">
        <v>82</v>
      </c>
    </row>
    <row r="66" spans="1:18" s="124" customFormat="1" ht="23.1" customHeight="1" x14ac:dyDescent="0.15">
      <c r="A66" s="66">
        <v>83</v>
      </c>
      <c r="B66" s="65" t="s">
        <v>919</v>
      </c>
      <c r="C66" s="1120">
        <v>13</v>
      </c>
      <c r="D66" s="1120">
        <v>106650</v>
      </c>
      <c r="E66" s="1021">
        <v>0</v>
      </c>
      <c r="F66" s="1021">
        <v>0</v>
      </c>
      <c r="G66" s="1021">
        <v>0</v>
      </c>
      <c r="H66" s="1021">
        <v>0</v>
      </c>
      <c r="I66" s="1021">
        <v>0</v>
      </c>
      <c r="J66" s="1021">
        <v>0</v>
      </c>
      <c r="K66" s="1021">
        <v>13</v>
      </c>
      <c r="L66" s="1021">
        <v>106650</v>
      </c>
      <c r="M66" s="1021">
        <v>49088</v>
      </c>
      <c r="N66" s="1021">
        <v>39270</v>
      </c>
      <c r="O66" s="1021">
        <v>18292</v>
      </c>
      <c r="P66" s="1021">
        <v>1</v>
      </c>
      <c r="Q66" s="1020">
        <v>134532</v>
      </c>
      <c r="R66" s="67">
        <v>83</v>
      </c>
    </row>
    <row r="67" spans="1:18" s="124" customFormat="1" ht="23.1" customHeight="1" x14ac:dyDescent="0.15">
      <c r="A67" s="75">
        <v>301</v>
      </c>
      <c r="B67" s="76" t="s">
        <v>920</v>
      </c>
      <c r="C67" s="1121" t="s">
        <v>693</v>
      </c>
      <c r="D67" s="1121" t="s">
        <v>693</v>
      </c>
      <c r="E67" s="1321" t="s">
        <v>693</v>
      </c>
      <c r="F67" s="1321" t="s">
        <v>693</v>
      </c>
      <c r="G67" s="1321" t="s">
        <v>693</v>
      </c>
      <c r="H67" s="1321" t="s">
        <v>693</v>
      </c>
      <c r="I67" s="1321" t="s">
        <v>693</v>
      </c>
      <c r="J67" s="1321" t="s">
        <v>693</v>
      </c>
      <c r="K67" s="1321" t="s">
        <v>693</v>
      </c>
      <c r="L67" s="1321" t="s">
        <v>693</v>
      </c>
      <c r="M67" s="1321" t="s">
        <v>693</v>
      </c>
      <c r="N67" s="1321" t="s">
        <v>693</v>
      </c>
      <c r="O67" s="1321" t="s">
        <v>693</v>
      </c>
      <c r="P67" s="1321" t="s">
        <v>693</v>
      </c>
      <c r="Q67" s="1330" t="s">
        <v>693</v>
      </c>
      <c r="R67" s="77">
        <v>301</v>
      </c>
    </row>
    <row r="68" spans="1:18" s="6" customFormat="1" ht="23.1" customHeight="1" x14ac:dyDescent="0.15">
      <c r="A68" s="64">
        <v>302</v>
      </c>
      <c r="B68" s="97" t="s">
        <v>922</v>
      </c>
      <c r="C68" s="1135" t="s">
        <v>693</v>
      </c>
      <c r="D68" s="1124" t="s">
        <v>693</v>
      </c>
      <c r="E68" s="1130" t="s">
        <v>693</v>
      </c>
      <c r="F68" s="1130" t="s">
        <v>693</v>
      </c>
      <c r="G68" s="1130" t="s">
        <v>693</v>
      </c>
      <c r="H68" s="1130" t="s">
        <v>693</v>
      </c>
      <c r="I68" s="1130" t="s">
        <v>693</v>
      </c>
      <c r="J68" s="1130" t="s">
        <v>693</v>
      </c>
      <c r="K68" s="1130" t="s">
        <v>693</v>
      </c>
      <c r="L68" s="1130" t="s">
        <v>693</v>
      </c>
      <c r="M68" s="1130" t="s">
        <v>693</v>
      </c>
      <c r="N68" s="1130" t="s">
        <v>693</v>
      </c>
      <c r="O68" s="1130" t="s">
        <v>693</v>
      </c>
      <c r="P68" s="1130" t="s">
        <v>693</v>
      </c>
      <c r="Q68" s="1328" t="s">
        <v>693</v>
      </c>
      <c r="R68" s="59">
        <v>302</v>
      </c>
    </row>
    <row r="69" spans="1:18" s="6" customFormat="1" ht="23.1" customHeight="1" x14ac:dyDescent="0.15">
      <c r="A69" s="64">
        <v>303</v>
      </c>
      <c r="B69" s="97" t="s">
        <v>924</v>
      </c>
      <c r="C69" s="1124" t="s">
        <v>693</v>
      </c>
      <c r="D69" s="1124" t="s">
        <v>693</v>
      </c>
      <c r="E69" s="1130" t="s">
        <v>693</v>
      </c>
      <c r="F69" s="1130" t="s">
        <v>693</v>
      </c>
      <c r="G69" s="1130" t="s">
        <v>693</v>
      </c>
      <c r="H69" s="1130" t="s">
        <v>693</v>
      </c>
      <c r="I69" s="1130" t="s">
        <v>693</v>
      </c>
      <c r="J69" s="1130" t="s">
        <v>693</v>
      </c>
      <c r="K69" s="1130" t="s">
        <v>693</v>
      </c>
      <c r="L69" s="1130" t="s">
        <v>693</v>
      </c>
      <c r="M69" s="1130" t="s">
        <v>693</v>
      </c>
      <c r="N69" s="1130" t="s">
        <v>693</v>
      </c>
      <c r="O69" s="1130" t="s">
        <v>693</v>
      </c>
      <c r="P69" s="1130" t="s">
        <v>693</v>
      </c>
      <c r="Q69" s="1328" t="s">
        <v>693</v>
      </c>
      <c r="R69" s="59">
        <v>303</v>
      </c>
    </row>
    <row r="70" spans="1:18" s="6" customFormat="1" ht="23.1" customHeight="1" x14ac:dyDescent="0.15">
      <c r="A70" s="64"/>
      <c r="B70" s="97"/>
      <c r="C70" s="1124"/>
      <c r="D70" s="1124"/>
      <c r="E70" s="1130"/>
      <c r="F70" s="1130"/>
      <c r="G70" s="1130"/>
      <c r="H70" s="1130"/>
      <c r="I70" s="1130"/>
      <c r="J70" s="1130"/>
      <c r="K70" s="1374"/>
      <c r="L70" s="1374"/>
      <c r="M70" s="1374"/>
      <c r="N70" s="1374"/>
      <c r="O70" s="1374"/>
      <c r="P70" s="1374"/>
      <c r="Q70" s="1374"/>
      <c r="R70" s="59"/>
    </row>
    <row r="71" spans="1:18" s="6" customFormat="1" ht="23.1" customHeight="1" x14ac:dyDescent="0.15">
      <c r="A71" s="64"/>
      <c r="B71" s="97"/>
      <c r="C71" s="1124"/>
      <c r="D71" s="1124"/>
      <c r="E71" s="1130"/>
      <c r="F71" s="1130"/>
      <c r="G71" s="1130"/>
      <c r="H71" s="1130"/>
      <c r="I71" s="1130"/>
      <c r="J71" s="1130"/>
      <c r="K71" s="1130"/>
      <c r="L71" s="1130"/>
      <c r="M71" s="1130"/>
      <c r="N71" s="1130"/>
      <c r="O71" s="1130"/>
      <c r="P71" s="1130"/>
      <c r="Q71" s="1328"/>
      <c r="R71" s="59"/>
    </row>
    <row r="72" spans="1:18" s="6" customFormat="1" ht="23.1" customHeight="1" x14ac:dyDescent="0.15">
      <c r="A72" s="64"/>
      <c r="B72" s="97"/>
      <c r="C72" s="1125"/>
      <c r="D72" s="1125"/>
      <c r="E72" s="1319"/>
      <c r="F72" s="1319"/>
      <c r="G72" s="1319"/>
      <c r="H72" s="1319"/>
      <c r="I72" s="1319"/>
      <c r="J72" s="1319"/>
      <c r="K72" s="1319"/>
      <c r="L72" s="1319"/>
      <c r="M72" s="1319"/>
      <c r="N72" s="1319"/>
      <c r="O72" s="1319"/>
      <c r="P72" s="1319"/>
      <c r="Q72" s="1329"/>
      <c r="R72" s="59"/>
    </row>
    <row r="73" spans="1:18" s="6" customFormat="1" ht="23.1" customHeight="1" x14ac:dyDescent="0.15">
      <c r="A73" s="61"/>
      <c r="B73" s="96"/>
      <c r="C73" s="1126"/>
      <c r="D73" s="1126"/>
      <c r="E73" s="1320"/>
      <c r="F73" s="1320"/>
      <c r="G73" s="1320"/>
      <c r="H73" s="1320"/>
      <c r="I73" s="1320"/>
      <c r="J73" s="1320"/>
      <c r="K73" s="1320"/>
      <c r="L73" s="1320"/>
      <c r="M73" s="1320"/>
      <c r="N73" s="1320"/>
      <c r="O73" s="1320"/>
      <c r="P73" s="1320"/>
      <c r="Q73" s="1327"/>
      <c r="R73" s="63"/>
    </row>
    <row r="74" spans="1:18" s="6" customFormat="1" ht="23.1" customHeight="1" x14ac:dyDescent="0.15">
      <c r="A74" s="64"/>
      <c r="B74" s="97"/>
      <c r="C74" s="1124"/>
      <c r="D74" s="1124"/>
      <c r="E74" s="1130"/>
      <c r="F74" s="1130"/>
      <c r="G74" s="1130"/>
      <c r="H74" s="1130"/>
      <c r="I74" s="1130"/>
      <c r="J74" s="1130"/>
      <c r="K74" s="1130"/>
      <c r="L74" s="1130"/>
      <c r="M74" s="1130"/>
      <c r="N74" s="1130"/>
      <c r="O74" s="1130"/>
      <c r="P74" s="1130"/>
      <c r="Q74" s="1328"/>
      <c r="R74" s="59"/>
    </row>
    <row r="75" spans="1:18" s="6" customFormat="1" ht="23.1" customHeight="1" x14ac:dyDescent="0.15">
      <c r="A75" s="64"/>
      <c r="B75" s="97"/>
      <c r="C75" s="1124"/>
      <c r="D75" s="1124"/>
      <c r="E75" s="1130"/>
      <c r="F75" s="1130"/>
      <c r="G75" s="1130"/>
      <c r="H75" s="1130"/>
      <c r="I75" s="1130"/>
      <c r="J75" s="1130"/>
      <c r="K75" s="1130"/>
      <c r="L75" s="1130"/>
      <c r="M75" s="1130"/>
      <c r="N75" s="1130"/>
      <c r="O75" s="1130"/>
      <c r="P75" s="1130"/>
      <c r="Q75" s="1328"/>
      <c r="R75" s="59"/>
    </row>
    <row r="76" spans="1:18" s="103" customFormat="1" ht="23.1" customHeight="1" x14ac:dyDescent="0.15">
      <c r="A76" s="66"/>
      <c r="B76" s="65"/>
      <c r="C76" s="1120"/>
      <c r="D76" s="1120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0"/>
      <c r="R76" s="67"/>
    </row>
    <row r="77" spans="1:18" s="103" customFormat="1" ht="23.1" customHeight="1" x14ac:dyDescent="0.15">
      <c r="A77" s="66"/>
      <c r="B77" s="65"/>
      <c r="C77" s="1121"/>
      <c r="D77" s="11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30"/>
      <c r="R77" s="77"/>
    </row>
    <row r="78" spans="1:18" s="103" customFormat="1" ht="23.1" customHeight="1" x14ac:dyDescent="0.15">
      <c r="A78" s="70"/>
      <c r="B78" s="62"/>
      <c r="C78" s="1119"/>
      <c r="D78" s="1119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31"/>
      <c r="R78" s="71"/>
    </row>
    <row r="79" spans="1:18" s="103" customFormat="1" ht="23.1" customHeight="1" x14ac:dyDescent="0.15">
      <c r="A79" s="66"/>
      <c r="B79" s="65"/>
      <c r="C79" s="1120"/>
      <c r="D79" s="1120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0"/>
      <c r="R79" s="67"/>
    </row>
    <row r="80" spans="1:18" s="103" customFormat="1" ht="23.1" customHeight="1" x14ac:dyDescent="0.15">
      <c r="A80" s="66"/>
      <c r="B80" s="65"/>
      <c r="C80" s="1120"/>
      <c r="D80" s="1120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0"/>
      <c r="R80" s="67"/>
    </row>
    <row r="81" spans="1:18" s="103" customFormat="1" ht="23.1" customHeight="1" x14ac:dyDescent="0.15">
      <c r="A81" s="66"/>
      <c r="B81" s="65"/>
      <c r="C81" s="1120"/>
      <c r="D81" s="1120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0"/>
      <c r="R81" s="67"/>
    </row>
    <row r="82" spans="1:18" s="103" customFormat="1" ht="23.1" customHeight="1" x14ac:dyDescent="0.15">
      <c r="A82" s="66"/>
      <c r="B82" s="65"/>
      <c r="C82" s="1121"/>
      <c r="D82" s="11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30"/>
      <c r="R82" s="67"/>
    </row>
    <row r="83" spans="1:18" s="103" customFormat="1" ht="23.1" customHeight="1" x14ac:dyDescent="0.15">
      <c r="A83" s="72"/>
      <c r="B83" s="62"/>
      <c r="C83" s="1119"/>
      <c r="D83" s="1119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31"/>
      <c r="R83" s="73"/>
    </row>
    <row r="84" spans="1:18" s="103" customFormat="1" ht="23.1" customHeight="1" x14ac:dyDescent="0.15">
      <c r="A84" s="66"/>
      <c r="B84" s="65"/>
      <c r="C84" s="1120"/>
      <c r="D84" s="1120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0"/>
      <c r="R84" s="67"/>
    </row>
    <row r="85" spans="1:18" s="103" customFormat="1" ht="23.1" customHeight="1" x14ac:dyDescent="0.15">
      <c r="A85" s="66"/>
      <c r="B85" s="65"/>
      <c r="C85" s="1120"/>
      <c r="D85" s="1120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0"/>
      <c r="R85" s="67"/>
    </row>
    <row r="86" spans="1:18" s="103" customFormat="1" ht="23.1" customHeight="1" x14ac:dyDescent="0.15">
      <c r="A86" s="66"/>
      <c r="B86" s="65"/>
      <c r="C86" s="1120"/>
      <c r="D86" s="1120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0"/>
      <c r="R86" s="67"/>
    </row>
    <row r="87" spans="1:18" s="103" customFormat="1" ht="23.1" customHeight="1" x14ac:dyDescent="0.15">
      <c r="A87" s="66"/>
      <c r="B87" s="65"/>
      <c r="C87" s="1121"/>
      <c r="D87" s="11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30"/>
      <c r="R87" s="67"/>
    </row>
    <row r="88" spans="1:18" s="6" customFormat="1" ht="23.1" customHeight="1" x14ac:dyDescent="0.15">
      <c r="A88" s="61"/>
      <c r="B88" s="96"/>
      <c r="C88" s="1126"/>
      <c r="D88" s="1126"/>
      <c r="E88" s="1320"/>
      <c r="F88" s="1320"/>
      <c r="G88" s="1320"/>
      <c r="H88" s="1320"/>
      <c r="I88" s="1320"/>
      <c r="J88" s="1320"/>
      <c r="K88" s="1320"/>
      <c r="L88" s="1320"/>
      <c r="M88" s="1320"/>
      <c r="N88" s="1320"/>
      <c r="O88" s="1320"/>
      <c r="P88" s="1320"/>
      <c r="Q88" s="1327"/>
      <c r="R88" s="63"/>
    </row>
    <row r="89" spans="1:18" s="6" customFormat="1" ht="23.1" customHeight="1" x14ac:dyDescent="0.15">
      <c r="A89" s="64"/>
      <c r="B89" s="97"/>
      <c r="C89" s="1124"/>
      <c r="D89" s="1124"/>
      <c r="E89" s="1130"/>
      <c r="F89" s="1130"/>
      <c r="G89" s="1130"/>
      <c r="H89" s="1130"/>
      <c r="I89" s="1130"/>
      <c r="J89" s="1130"/>
      <c r="K89" s="1130"/>
      <c r="L89" s="1130"/>
      <c r="M89" s="1130"/>
      <c r="N89" s="1130"/>
      <c r="O89" s="1130"/>
      <c r="P89" s="1130"/>
      <c r="Q89" s="1328"/>
      <c r="R89" s="59"/>
    </row>
    <row r="90" spans="1:18" s="6" customFormat="1" ht="23.1" customHeight="1" x14ac:dyDescent="0.15">
      <c r="A90" s="64"/>
      <c r="B90" s="97"/>
      <c r="C90" s="1124"/>
      <c r="D90" s="1124"/>
      <c r="E90" s="1130"/>
      <c r="F90" s="1130"/>
      <c r="G90" s="1130"/>
      <c r="H90" s="1130"/>
      <c r="I90" s="1130"/>
      <c r="J90" s="1130"/>
      <c r="K90" s="1130"/>
      <c r="L90" s="1130"/>
      <c r="M90" s="1130"/>
      <c r="N90" s="1130"/>
      <c r="O90" s="1130"/>
      <c r="P90" s="1130"/>
      <c r="Q90" s="1328"/>
      <c r="R90" s="59"/>
    </row>
    <row r="91" spans="1:18" s="103" customFormat="1" ht="23.1" customHeight="1" x14ac:dyDescent="0.15">
      <c r="A91" s="66"/>
      <c r="B91" s="65"/>
      <c r="C91" s="1120"/>
      <c r="D91" s="1120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0"/>
      <c r="R91" s="67"/>
    </row>
    <row r="92" spans="1:18" s="103" customFormat="1" ht="23.1" customHeight="1" x14ac:dyDescent="0.15">
      <c r="A92" s="66"/>
      <c r="B92" s="65"/>
      <c r="C92" s="1121"/>
      <c r="D92" s="11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30"/>
      <c r="R92" s="77"/>
    </row>
    <row r="93" spans="1:18" s="103" customFormat="1" ht="23.1" customHeight="1" x14ac:dyDescent="0.15">
      <c r="A93" s="70"/>
      <c r="B93" s="62"/>
      <c r="C93" s="1119"/>
      <c r="D93" s="1119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31"/>
      <c r="R93" s="71"/>
    </row>
    <row r="94" spans="1:18" s="103" customFormat="1" ht="23.1" customHeight="1" x14ac:dyDescent="0.15">
      <c r="A94" s="66"/>
      <c r="B94" s="65"/>
      <c r="C94" s="1120"/>
      <c r="D94" s="1120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0"/>
      <c r="R94" s="67"/>
    </row>
    <row r="95" spans="1:18" s="103" customFormat="1" ht="23.1" customHeight="1" x14ac:dyDescent="0.15">
      <c r="A95" s="66"/>
      <c r="B95" s="65"/>
      <c r="C95" s="1120"/>
      <c r="D95" s="1120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0"/>
      <c r="R95" s="67"/>
    </row>
    <row r="96" spans="1:18" s="103" customFormat="1" ht="23.1" customHeight="1" x14ac:dyDescent="0.15">
      <c r="A96" s="66"/>
      <c r="B96" s="65"/>
      <c r="C96" s="1120"/>
      <c r="D96" s="1120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0"/>
      <c r="R96" s="67"/>
    </row>
    <row r="97" spans="1:18" s="103" customFormat="1" ht="23.1" customHeight="1" x14ac:dyDescent="0.15">
      <c r="A97" s="66"/>
      <c r="B97" s="65"/>
      <c r="C97" s="1121"/>
      <c r="D97" s="11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30"/>
      <c r="R97" s="67"/>
    </row>
    <row r="98" spans="1:18" s="103" customFormat="1" ht="23.1" customHeight="1" x14ac:dyDescent="0.15">
      <c r="A98" s="72"/>
      <c r="B98" s="62"/>
      <c r="C98" s="1119"/>
      <c r="D98" s="1119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31"/>
      <c r="R98" s="73"/>
    </row>
    <row r="99" spans="1:18" s="103" customFormat="1" ht="23.1" customHeight="1" x14ac:dyDescent="0.15">
      <c r="A99" s="66"/>
      <c r="B99" s="65"/>
      <c r="C99" s="1120"/>
      <c r="D99" s="1120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0"/>
      <c r="R99" s="67"/>
    </row>
    <row r="100" spans="1:18" s="103" customFormat="1" ht="23.1" customHeight="1" x14ac:dyDescent="0.15">
      <c r="A100" s="66"/>
      <c r="B100" s="65"/>
      <c r="C100" s="1120"/>
      <c r="D100" s="1120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0"/>
      <c r="R100" s="67"/>
    </row>
    <row r="101" spans="1:18" s="103" customFormat="1" ht="23.1" customHeight="1" x14ac:dyDescent="0.15">
      <c r="A101" s="66"/>
      <c r="B101" s="65"/>
      <c r="C101" s="1120"/>
      <c r="D101" s="1120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0"/>
      <c r="R101" s="67"/>
    </row>
    <row r="102" spans="1:18" s="103" customFormat="1" ht="23.1" customHeight="1" x14ac:dyDescent="0.15">
      <c r="A102" s="66"/>
      <c r="B102" s="65"/>
      <c r="C102" s="1121"/>
      <c r="D102" s="11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30"/>
      <c r="R102" s="67"/>
    </row>
    <row r="103" spans="1:18" s="103" customFormat="1" ht="23.1" customHeight="1" x14ac:dyDescent="0.15">
      <c r="A103" s="70"/>
      <c r="B103" s="62"/>
      <c r="C103" s="1119"/>
      <c r="D103" s="1119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31"/>
      <c r="R103" s="71"/>
    </row>
    <row r="104" spans="1:18" s="103" customFormat="1" ht="23.1" customHeight="1" x14ac:dyDescent="0.15">
      <c r="A104" s="66"/>
      <c r="B104" s="65"/>
      <c r="C104" s="1120"/>
      <c r="D104" s="1120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0"/>
      <c r="R104" s="67"/>
    </row>
    <row r="105" spans="1:18" s="103" customFormat="1" ht="23.1" customHeight="1" x14ac:dyDescent="0.15">
      <c r="A105" s="66"/>
      <c r="B105" s="65"/>
      <c r="C105" s="1120"/>
      <c r="D105" s="1120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0"/>
      <c r="R105" s="67"/>
    </row>
    <row r="106" spans="1:18" s="103" customFormat="1" ht="23.1" customHeight="1" x14ac:dyDescent="0.15">
      <c r="A106" s="66"/>
      <c r="B106" s="65"/>
      <c r="C106" s="1120"/>
      <c r="D106" s="1120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0"/>
      <c r="R106" s="67"/>
    </row>
    <row r="107" spans="1:18" s="103" customFormat="1" ht="23.1" customHeight="1" thickBot="1" x14ac:dyDescent="0.2">
      <c r="A107" s="81"/>
      <c r="B107" s="82"/>
      <c r="C107" s="1122"/>
      <c r="D107" s="1122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33"/>
      <c r="R107" s="83"/>
    </row>
    <row r="108" spans="1:18" s="7" customFormat="1" ht="23.1" customHeight="1" x14ac:dyDescent="0.15">
      <c r="A108" s="86"/>
      <c r="R108" s="86"/>
    </row>
    <row r="109" spans="1:18" s="7" customFormat="1" ht="23.1" customHeight="1" x14ac:dyDescent="0.15">
      <c r="A109" s="86"/>
      <c r="R109" s="86"/>
    </row>
    <row r="110" spans="1:18" s="7" customFormat="1" ht="23.1" customHeight="1" x14ac:dyDescent="0.15">
      <c r="A110" s="86"/>
      <c r="R110" s="86"/>
    </row>
    <row r="111" spans="1:18" s="7" customFormat="1" ht="23.1" customHeight="1" x14ac:dyDescent="0.15">
      <c r="A111" s="86"/>
      <c r="R111" s="86"/>
    </row>
    <row r="112" spans="1:18" s="7" customFormat="1" ht="23.1" customHeight="1" x14ac:dyDescent="0.15">
      <c r="A112" s="86"/>
      <c r="R112" s="86"/>
    </row>
    <row r="113" spans="1:18" s="7" customFormat="1" ht="23.1" customHeight="1" x14ac:dyDescent="0.15">
      <c r="A113" s="86"/>
      <c r="R113" s="86"/>
    </row>
    <row r="114" spans="1:18" s="7" customFormat="1" ht="23.1" customHeight="1" x14ac:dyDescent="0.15">
      <c r="A114" s="86"/>
      <c r="R114" s="86"/>
    </row>
    <row r="115" spans="1:18" s="7" customFormat="1" ht="23.1" customHeight="1" x14ac:dyDescent="0.15">
      <c r="A115" s="86"/>
      <c r="R115" s="86"/>
    </row>
    <row r="116" spans="1:18" s="7" customFormat="1" ht="23.1" customHeight="1" x14ac:dyDescent="0.15">
      <c r="A116" s="86"/>
      <c r="R116" s="86"/>
    </row>
    <row r="117" spans="1:18" s="7" customFormat="1" ht="23.1" customHeight="1" x14ac:dyDescent="0.15">
      <c r="A117" s="86"/>
      <c r="R117" s="86"/>
    </row>
    <row r="118" spans="1:18" s="7" customFormat="1" ht="23.1" customHeight="1" x14ac:dyDescent="0.15">
      <c r="A118" s="86"/>
      <c r="R118" s="86"/>
    </row>
    <row r="119" spans="1:18" s="7" customFormat="1" ht="23.1" customHeight="1" x14ac:dyDescent="0.15">
      <c r="A119" s="86"/>
      <c r="R119" s="86"/>
    </row>
    <row r="120" spans="1:18" s="7" customFormat="1" ht="23.1" customHeight="1" x14ac:dyDescent="0.15">
      <c r="A120" s="86"/>
      <c r="R120" s="86"/>
    </row>
    <row r="121" spans="1:18" s="7" customFormat="1" ht="23.1" customHeight="1" x14ac:dyDescent="0.15">
      <c r="A121" s="86"/>
      <c r="R121" s="86"/>
    </row>
    <row r="122" spans="1:18" s="7" customFormat="1" ht="23.1" customHeight="1" x14ac:dyDescent="0.15">
      <c r="A122" s="86"/>
      <c r="R122" s="86"/>
    </row>
    <row r="123" spans="1:18" s="7" customFormat="1" ht="23.1" customHeight="1" x14ac:dyDescent="0.15">
      <c r="A123" s="86"/>
      <c r="R123" s="86"/>
    </row>
    <row r="124" spans="1:18" s="7" customFormat="1" ht="23.1" customHeight="1" x14ac:dyDescent="0.15">
      <c r="A124" s="86"/>
      <c r="R124" s="86"/>
    </row>
    <row r="125" spans="1:18" s="7" customFormat="1" ht="23.1" customHeight="1" x14ac:dyDescent="0.15">
      <c r="A125" s="86"/>
      <c r="R125" s="86"/>
    </row>
    <row r="126" spans="1:18" s="7" customFormat="1" ht="23.1" customHeight="1" x14ac:dyDescent="0.15">
      <c r="A126" s="86"/>
      <c r="R126" s="86"/>
    </row>
    <row r="127" spans="1:18" s="7" customFormat="1" ht="23.1" customHeight="1" x14ac:dyDescent="0.15">
      <c r="A127" s="86"/>
      <c r="R127" s="86"/>
    </row>
    <row r="128" spans="1:18" s="7" customFormat="1" ht="23.1" customHeight="1" x14ac:dyDescent="0.15">
      <c r="A128" s="86"/>
      <c r="R128" s="86"/>
    </row>
    <row r="129" spans="1:18" s="7" customFormat="1" ht="23.1" customHeight="1" x14ac:dyDescent="0.15">
      <c r="A129" s="86"/>
      <c r="R129" s="86"/>
    </row>
    <row r="130" spans="1:18" s="7" customFormat="1" ht="23.1" customHeight="1" x14ac:dyDescent="0.15">
      <c r="A130" s="86"/>
      <c r="R130" s="86"/>
    </row>
    <row r="131" spans="1:18" s="7" customFormat="1" ht="23.1" customHeight="1" x14ac:dyDescent="0.15">
      <c r="A131" s="86"/>
      <c r="R131" s="86"/>
    </row>
    <row r="132" spans="1:18" s="7" customFormat="1" ht="23.1" customHeight="1" x14ac:dyDescent="0.15">
      <c r="A132" s="86"/>
      <c r="R132" s="86"/>
    </row>
    <row r="133" spans="1:18" s="7" customFormat="1" ht="23.1" customHeight="1" x14ac:dyDescent="0.15">
      <c r="A133" s="86"/>
      <c r="R133" s="86"/>
    </row>
    <row r="134" spans="1:18" s="7" customFormat="1" ht="23.1" customHeight="1" x14ac:dyDescent="0.15">
      <c r="A134" s="86"/>
      <c r="R134" s="86"/>
    </row>
    <row r="135" spans="1:18" s="7" customFormat="1" ht="23.1" customHeight="1" x14ac:dyDescent="0.15">
      <c r="A135" s="86"/>
      <c r="R135" s="86"/>
    </row>
    <row r="136" spans="1:18" s="7" customFormat="1" ht="23.1" customHeight="1" x14ac:dyDescent="0.15">
      <c r="A136" s="86"/>
      <c r="R136" s="86"/>
    </row>
    <row r="137" spans="1:18" s="7" customFormat="1" ht="23.1" customHeight="1" x14ac:dyDescent="0.15">
      <c r="A137" s="86"/>
      <c r="R137" s="86"/>
    </row>
    <row r="138" spans="1:18" s="7" customFormat="1" ht="23.1" customHeight="1" x14ac:dyDescent="0.15">
      <c r="A138" s="86"/>
      <c r="R138" s="86"/>
    </row>
    <row r="139" spans="1:18" s="7" customFormat="1" ht="23.1" customHeight="1" x14ac:dyDescent="0.15">
      <c r="A139" s="86"/>
      <c r="R139" s="86"/>
    </row>
    <row r="140" spans="1:18" s="7" customFormat="1" ht="23.1" customHeight="1" x14ac:dyDescent="0.15">
      <c r="A140" s="86"/>
      <c r="R140" s="86"/>
    </row>
    <row r="141" spans="1:18" s="7" customFormat="1" ht="23.1" customHeight="1" x14ac:dyDescent="0.15">
      <c r="A141" s="86"/>
      <c r="R141" s="86"/>
    </row>
    <row r="142" spans="1:18" s="7" customFormat="1" ht="23.1" customHeight="1" x14ac:dyDescent="0.15">
      <c r="A142" s="86"/>
      <c r="R142" s="86"/>
    </row>
    <row r="143" spans="1:18" s="7" customFormat="1" ht="23.1" customHeight="1" x14ac:dyDescent="0.15">
      <c r="A143" s="86"/>
      <c r="R143" s="86"/>
    </row>
    <row r="144" spans="1:18" s="7" customFormat="1" ht="23.1" customHeight="1" x14ac:dyDescent="0.15">
      <c r="A144" s="86"/>
      <c r="R144" s="86"/>
    </row>
    <row r="145" spans="1:18" s="7" customFormat="1" ht="23.1" customHeight="1" x14ac:dyDescent="0.15">
      <c r="A145" s="86"/>
      <c r="R145" s="86"/>
    </row>
    <row r="146" spans="1:18" s="7" customFormat="1" ht="23.1" customHeight="1" x14ac:dyDescent="0.15">
      <c r="A146" s="86"/>
      <c r="R146" s="86"/>
    </row>
    <row r="147" spans="1:18" s="7" customFormat="1" ht="23.1" customHeight="1" x14ac:dyDescent="0.15">
      <c r="A147" s="86"/>
      <c r="R147" s="86"/>
    </row>
    <row r="148" spans="1:18" s="7" customFormat="1" ht="23.1" customHeight="1" x14ac:dyDescent="0.15">
      <c r="A148" s="86"/>
      <c r="R148" s="86"/>
    </row>
    <row r="149" spans="1:18" s="7" customFormat="1" ht="23.1" customHeight="1" x14ac:dyDescent="0.15">
      <c r="A149" s="86"/>
      <c r="R149" s="86"/>
    </row>
    <row r="150" spans="1:18" s="7" customFormat="1" ht="23.1" customHeight="1" x14ac:dyDescent="0.15">
      <c r="A150" s="86"/>
      <c r="R150" s="86"/>
    </row>
    <row r="151" spans="1:18" s="7" customFormat="1" ht="23.1" customHeight="1" x14ac:dyDescent="0.15">
      <c r="A151" s="86"/>
      <c r="R151" s="86"/>
    </row>
    <row r="152" spans="1:18" s="7" customFormat="1" ht="23.1" customHeight="1" x14ac:dyDescent="0.15">
      <c r="A152" s="86"/>
      <c r="R152" s="86"/>
    </row>
    <row r="153" spans="1:18" s="7" customFormat="1" ht="23.1" customHeight="1" x14ac:dyDescent="0.15">
      <c r="A153" s="86"/>
      <c r="R153" s="86"/>
    </row>
    <row r="154" spans="1:18" s="7" customFormat="1" ht="23.1" customHeight="1" x14ac:dyDescent="0.15">
      <c r="A154" s="86"/>
      <c r="R154" s="86"/>
    </row>
    <row r="155" spans="1:18" s="7" customFormat="1" ht="23.1" customHeight="1" x14ac:dyDescent="0.15">
      <c r="A155" s="86"/>
      <c r="R155" s="86"/>
    </row>
    <row r="156" spans="1:18" s="7" customFormat="1" ht="23.1" customHeight="1" x14ac:dyDescent="0.15">
      <c r="A156" s="86"/>
      <c r="R156" s="86"/>
    </row>
    <row r="157" spans="1:18" s="7" customFormat="1" ht="23.1" customHeight="1" x14ac:dyDescent="0.15">
      <c r="A157" s="86"/>
      <c r="R157" s="86"/>
    </row>
    <row r="158" spans="1:18" s="7" customFormat="1" ht="23.1" customHeight="1" x14ac:dyDescent="0.15">
      <c r="A158" s="86"/>
      <c r="R158" s="86"/>
    </row>
    <row r="159" spans="1:18" s="7" customFormat="1" ht="23.1" customHeight="1" x14ac:dyDescent="0.15">
      <c r="A159" s="86"/>
      <c r="R159" s="86"/>
    </row>
    <row r="160" spans="1:18" s="7" customFormat="1" ht="23.1" customHeight="1" x14ac:dyDescent="0.15">
      <c r="A160" s="86"/>
      <c r="R160" s="86"/>
    </row>
    <row r="161" spans="1:18" s="7" customFormat="1" ht="23.1" customHeight="1" x14ac:dyDescent="0.15">
      <c r="A161" s="86"/>
      <c r="R161" s="86"/>
    </row>
    <row r="162" spans="1:18" s="7" customFormat="1" ht="23.1" customHeight="1" x14ac:dyDescent="0.15">
      <c r="A162" s="86"/>
      <c r="R162" s="86"/>
    </row>
    <row r="163" spans="1:18" s="7" customFormat="1" ht="23.1" customHeight="1" x14ac:dyDescent="0.15">
      <c r="A163" s="86"/>
      <c r="R163" s="86"/>
    </row>
    <row r="164" spans="1:18" s="7" customFormat="1" ht="23.1" customHeight="1" x14ac:dyDescent="0.15">
      <c r="A164" s="86"/>
      <c r="R164" s="86"/>
    </row>
    <row r="165" spans="1:18" s="7" customFormat="1" ht="23.1" customHeight="1" x14ac:dyDescent="0.15">
      <c r="A165" s="86"/>
      <c r="R165" s="86"/>
    </row>
    <row r="166" spans="1:18" s="7" customFormat="1" ht="23.1" customHeight="1" x14ac:dyDescent="0.15">
      <c r="A166" s="86"/>
      <c r="R166" s="86"/>
    </row>
    <row r="167" spans="1:18" s="7" customFormat="1" ht="23.1" customHeight="1" x14ac:dyDescent="0.15">
      <c r="A167" s="86"/>
      <c r="R167" s="86"/>
    </row>
    <row r="168" spans="1:18" s="7" customFormat="1" ht="23.1" customHeight="1" x14ac:dyDescent="0.15">
      <c r="A168" s="86"/>
      <c r="R168" s="86"/>
    </row>
    <row r="169" spans="1:18" s="7" customFormat="1" ht="23.1" customHeight="1" x14ac:dyDescent="0.15">
      <c r="A169" s="86"/>
      <c r="R169" s="86"/>
    </row>
    <row r="170" spans="1:18" s="7" customFormat="1" ht="23.1" customHeight="1" x14ac:dyDescent="0.15">
      <c r="A170" s="86"/>
      <c r="R170" s="86"/>
    </row>
    <row r="171" spans="1:18" s="7" customFormat="1" ht="23.1" customHeight="1" x14ac:dyDescent="0.15">
      <c r="A171" s="86"/>
      <c r="R171" s="86"/>
    </row>
    <row r="172" spans="1:18" s="7" customFormat="1" ht="23.1" customHeight="1" x14ac:dyDescent="0.15">
      <c r="A172" s="86"/>
      <c r="R172" s="86"/>
    </row>
    <row r="173" spans="1:18" s="7" customFormat="1" ht="23.1" customHeight="1" x14ac:dyDescent="0.15">
      <c r="A173" s="86"/>
      <c r="R173" s="86"/>
    </row>
    <row r="174" spans="1:18" s="7" customFormat="1" ht="23.1" customHeight="1" x14ac:dyDescent="0.15">
      <c r="A174" s="86"/>
      <c r="R174" s="86"/>
    </row>
    <row r="175" spans="1:18" s="7" customFormat="1" ht="23.1" customHeight="1" x14ac:dyDescent="0.15">
      <c r="A175" s="86"/>
      <c r="R175" s="86"/>
    </row>
    <row r="176" spans="1:18" s="7" customFormat="1" ht="23.1" customHeight="1" x14ac:dyDescent="0.15">
      <c r="A176" s="86"/>
      <c r="R176" s="86"/>
    </row>
    <row r="177" spans="1:18" s="7" customFormat="1" ht="23.1" customHeight="1" x14ac:dyDescent="0.15">
      <c r="A177" s="86"/>
      <c r="R177" s="86"/>
    </row>
    <row r="178" spans="1:18" s="7" customFormat="1" ht="23.1" customHeight="1" x14ac:dyDescent="0.15">
      <c r="A178" s="86"/>
      <c r="R178" s="86"/>
    </row>
    <row r="179" spans="1:18" s="7" customFormat="1" ht="23.1" customHeight="1" x14ac:dyDescent="0.15">
      <c r="A179" s="86"/>
      <c r="R179" s="86"/>
    </row>
    <row r="180" spans="1:18" s="7" customFormat="1" ht="23.1" customHeight="1" x14ac:dyDescent="0.15">
      <c r="A180" s="86"/>
      <c r="R180" s="86"/>
    </row>
    <row r="181" spans="1:18" s="7" customFormat="1" ht="23.1" customHeight="1" x14ac:dyDescent="0.15">
      <c r="A181" s="86"/>
      <c r="R181" s="86"/>
    </row>
    <row r="182" spans="1:18" s="7" customFormat="1" ht="23.1" customHeight="1" x14ac:dyDescent="0.15">
      <c r="A182" s="86"/>
      <c r="R182" s="86"/>
    </row>
    <row r="183" spans="1:18" s="7" customFormat="1" ht="23.1" customHeight="1" x14ac:dyDescent="0.15">
      <c r="A183" s="86"/>
      <c r="R183" s="86"/>
    </row>
    <row r="184" spans="1:18" s="7" customFormat="1" ht="23.1" customHeight="1" x14ac:dyDescent="0.15">
      <c r="A184" s="86"/>
      <c r="R184" s="86"/>
    </row>
    <row r="185" spans="1:18" s="7" customFormat="1" ht="23.1" customHeight="1" x14ac:dyDescent="0.15">
      <c r="A185" s="86"/>
      <c r="R185" s="86"/>
    </row>
    <row r="186" spans="1:18" s="7" customFormat="1" ht="23.1" customHeight="1" x14ac:dyDescent="0.15">
      <c r="A186" s="86"/>
      <c r="R186" s="86"/>
    </row>
    <row r="187" spans="1:18" s="7" customFormat="1" ht="23.1" customHeight="1" x14ac:dyDescent="0.15">
      <c r="A187" s="86"/>
      <c r="R187" s="86"/>
    </row>
    <row r="188" spans="1:18" s="7" customFormat="1" ht="23.1" customHeight="1" x14ac:dyDescent="0.15">
      <c r="A188" s="86"/>
      <c r="R188" s="86"/>
    </row>
    <row r="189" spans="1:18" s="7" customFormat="1" ht="23.1" customHeight="1" x14ac:dyDescent="0.15">
      <c r="A189" s="86"/>
      <c r="R189" s="86"/>
    </row>
    <row r="190" spans="1:18" s="7" customFormat="1" ht="23.1" customHeight="1" x14ac:dyDescent="0.15">
      <c r="A190" s="86"/>
      <c r="R190" s="86"/>
    </row>
    <row r="191" spans="1:18" s="7" customFormat="1" ht="23.1" customHeight="1" x14ac:dyDescent="0.15">
      <c r="A191" s="86"/>
      <c r="R191" s="86"/>
    </row>
    <row r="192" spans="1:18" s="7" customFormat="1" ht="23.1" customHeight="1" x14ac:dyDescent="0.15">
      <c r="A192" s="86"/>
      <c r="R192" s="86"/>
    </row>
    <row r="193" spans="1:18" s="7" customFormat="1" ht="23.1" customHeight="1" x14ac:dyDescent="0.15">
      <c r="A193" s="86"/>
      <c r="R193" s="86"/>
    </row>
    <row r="194" spans="1:18" s="7" customFormat="1" ht="23.1" customHeight="1" x14ac:dyDescent="0.15">
      <c r="A194" s="86"/>
      <c r="R194" s="86"/>
    </row>
    <row r="195" spans="1:18" s="7" customFormat="1" ht="23.1" customHeight="1" x14ac:dyDescent="0.15">
      <c r="A195" s="86"/>
      <c r="R195" s="86"/>
    </row>
    <row r="196" spans="1:18" s="7" customFormat="1" ht="23.1" customHeight="1" x14ac:dyDescent="0.15">
      <c r="A196" s="86"/>
      <c r="R196" s="86"/>
    </row>
    <row r="197" spans="1:18" s="7" customFormat="1" ht="23.1" customHeight="1" x14ac:dyDescent="0.15">
      <c r="A197" s="86"/>
      <c r="R197" s="86"/>
    </row>
    <row r="198" spans="1:18" s="7" customFormat="1" ht="23.1" customHeight="1" x14ac:dyDescent="0.15">
      <c r="A198" s="86"/>
      <c r="R198" s="86"/>
    </row>
    <row r="199" spans="1:18" s="7" customFormat="1" ht="23.1" customHeight="1" x14ac:dyDescent="0.15">
      <c r="A199" s="86"/>
      <c r="R199" s="86"/>
    </row>
    <row r="200" spans="1:18" s="7" customFormat="1" ht="23.1" customHeight="1" x14ac:dyDescent="0.15">
      <c r="A200" s="86"/>
      <c r="R200" s="86"/>
    </row>
    <row r="201" spans="1:18" s="7" customFormat="1" ht="23.1" customHeight="1" x14ac:dyDescent="0.15">
      <c r="A201" s="86"/>
      <c r="R201" s="86"/>
    </row>
    <row r="202" spans="1:18" s="7" customFormat="1" ht="23.1" customHeight="1" x14ac:dyDescent="0.15">
      <c r="A202" s="86"/>
      <c r="R202" s="86"/>
    </row>
    <row r="203" spans="1:18" s="7" customFormat="1" ht="23.1" customHeight="1" x14ac:dyDescent="0.15">
      <c r="A203" s="86"/>
      <c r="R203" s="86"/>
    </row>
    <row r="204" spans="1:18" s="7" customFormat="1" ht="23.1" customHeight="1" x14ac:dyDescent="0.15">
      <c r="A204" s="86"/>
      <c r="R204" s="86"/>
    </row>
    <row r="205" spans="1:18" s="7" customFormat="1" ht="23.1" customHeight="1" x14ac:dyDescent="0.15">
      <c r="A205" s="86"/>
      <c r="R205" s="86"/>
    </row>
    <row r="206" spans="1:18" s="7" customFormat="1" ht="23.1" customHeight="1" x14ac:dyDescent="0.15">
      <c r="A206" s="86"/>
      <c r="R206" s="86"/>
    </row>
    <row r="207" spans="1:18" s="7" customFormat="1" ht="23.1" customHeight="1" x14ac:dyDescent="0.15">
      <c r="A207" s="86"/>
      <c r="R207" s="86"/>
    </row>
    <row r="208" spans="1:18" s="7" customFormat="1" ht="23.1" customHeight="1" x14ac:dyDescent="0.15">
      <c r="A208" s="86"/>
      <c r="R208" s="86"/>
    </row>
    <row r="209" spans="1:18" s="7" customFormat="1" ht="23.1" customHeight="1" x14ac:dyDescent="0.15">
      <c r="A209" s="86"/>
      <c r="R209" s="86"/>
    </row>
    <row r="210" spans="1:18" s="7" customFormat="1" ht="23.1" customHeight="1" x14ac:dyDescent="0.15">
      <c r="A210" s="86"/>
      <c r="R210" s="86"/>
    </row>
    <row r="211" spans="1:18" s="7" customFormat="1" ht="23.1" customHeight="1" x14ac:dyDescent="0.15">
      <c r="A211" s="86"/>
      <c r="R211" s="86"/>
    </row>
    <row r="212" spans="1:18" s="7" customFormat="1" ht="23.1" customHeight="1" x14ac:dyDescent="0.15">
      <c r="A212" s="86"/>
      <c r="R212" s="86"/>
    </row>
    <row r="213" spans="1:18" s="7" customFormat="1" ht="23.1" customHeight="1" x14ac:dyDescent="0.15">
      <c r="A213" s="86"/>
      <c r="R213" s="86"/>
    </row>
    <row r="214" spans="1:18" s="7" customFormat="1" ht="23.1" customHeight="1" x14ac:dyDescent="0.15">
      <c r="A214" s="86"/>
      <c r="R214" s="86"/>
    </row>
    <row r="215" spans="1:18" s="7" customFormat="1" ht="23.1" customHeight="1" x14ac:dyDescent="0.15">
      <c r="A215" s="86"/>
      <c r="R215" s="86"/>
    </row>
    <row r="216" spans="1:18" s="7" customFormat="1" ht="23.1" customHeight="1" x14ac:dyDescent="0.15">
      <c r="A216" s="86"/>
      <c r="R216" s="86"/>
    </row>
    <row r="217" spans="1:18" s="7" customFormat="1" ht="23.1" customHeight="1" x14ac:dyDescent="0.15">
      <c r="A217" s="86"/>
      <c r="R217" s="86"/>
    </row>
    <row r="218" spans="1:18" s="7" customFormat="1" ht="23.1" customHeight="1" x14ac:dyDescent="0.15">
      <c r="A218" s="86"/>
      <c r="R218" s="86"/>
    </row>
    <row r="219" spans="1:18" s="7" customFormat="1" ht="23.1" customHeight="1" x14ac:dyDescent="0.15">
      <c r="A219" s="86"/>
      <c r="R219" s="86"/>
    </row>
    <row r="220" spans="1:18" s="7" customFormat="1" ht="23.1" customHeight="1" x14ac:dyDescent="0.15">
      <c r="A220" s="86"/>
      <c r="R220" s="86"/>
    </row>
    <row r="221" spans="1:18" s="7" customFormat="1" ht="23.1" customHeight="1" x14ac:dyDescent="0.15">
      <c r="A221" s="86"/>
      <c r="R221" s="86"/>
    </row>
    <row r="222" spans="1:18" s="7" customFormat="1" ht="23.1" customHeight="1" x14ac:dyDescent="0.15">
      <c r="A222" s="86"/>
      <c r="R222" s="86"/>
    </row>
    <row r="223" spans="1:18" s="7" customFormat="1" ht="23.1" customHeight="1" x14ac:dyDescent="0.15">
      <c r="A223" s="86"/>
      <c r="R223" s="86"/>
    </row>
    <row r="224" spans="1:18" s="7" customFormat="1" ht="23.1" customHeight="1" x14ac:dyDescent="0.15">
      <c r="A224" s="86"/>
      <c r="R224" s="86"/>
    </row>
    <row r="225" spans="1:18" s="7" customFormat="1" ht="23.1" customHeight="1" x14ac:dyDescent="0.15">
      <c r="A225" s="86"/>
      <c r="R225" s="86"/>
    </row>
    <row r="226" spans="1:18" s="7" customFormat="1" ht="23.1" customHeight="1" x14ac:dyDescent="0.15">
      <c r="A226" s="86"/>
      <c r="R226" s="86"/>
    </row>
    <row r="227" spans="1:18" s="7" customFormat="1" ht="23.1" customHeight="1" x14ac:dyDescent="0.15">
      <c r="A227" s="86"/>
      <c r="R227" s="86"/>
    </row>
    <row r="228" spans="1:18" s="7" customFormat="1" ht="23.1" customHeight="1" x14ac:dyDescent="0.15">
      <c r="A228" s="86"/>
      <c r="R228" s="86"/>
    </row>
    <row r="229" spans="1:18" s="7" customFormat="1" ht="23.1" customHeight="1" x14ac:dyDescent="0.15">
      <c r="A229" s="86"/>
      <c r="R229" s="86"/>
    </row>
    <row r="230" spans="1:18" s="7" customFormat="1" ht="23.1" customHeight="1" x14ac:dyDescent="0.15">
      <c r="A230" s="86"/>
      <c r="R230" s="86"/>
    </row>
    <row r="231" spans="1:18" s="7" customFormat="1" ht="23.1" customHeight="1" x14ac:dyDescent="0.15">
      <c r="A231" s="86"/>
      <c r="R231" s="86"/>
    </row>
    <row r="232" spans="1:18" s="7" customFormat="1" ht="23.1" customHeight="1" x14ac:dyDescent="0.15">
      <c r="A232" s="86"/>
      <c r="R232" s="86"/>
    </row>
    <row r="233" spans="1:18" s="7" customFormat="1" ht="23.1" customHeight="1" x14ac:dyDescent="0.15">
      <c r="A233" s="86"/>
      <c r="R233" s="86"/>
    </row>
    <row r="234" spans="1:18" s="7" customFormat="1" ht="23.1" customHeight="1" x14ac:dyDescent="0.15">
      <c r="A234" s="86"/>
      <c r="R234" s="86"/>
    </row>
    <row r="235" spans="1:18" s="7" customFormat="1" ht="23.1" customHeight="1" x14ac:dyDescent="0.15">
      <c r="A235" s="86"/>
      <c r="R235" s="86"/>
    </row>
    <row r="236" spans="1:18" s="7" customFormat="1" ht="23.1" customHeight="1" x14ac:dyDescent="0.15">
      <c r="A236" s="86"/>
      <c r="R236" s="86"/>
    </row>
    <row r="237" spans="1:18" s="7" customFormat="1" ht="23.1" customHeight="1" x14ac:dyDescent="0.15">
      <c r="A237" s="86"/>
      <c r="R237" s="86"/>
    </row>
    <row r="238" spans="1:18" s="7" customFormat="1" ht="23.1" customHeight="1" x14ac:dyDescent="0.15">
      <c r="A238" s="86"/>
      <c r="R238" s="86"/>
    </row>
    <row r="239" spans="1:18" s="7" customFormat="1" ht="23.1" customHeight="1" x14ac:dyDescent="0.15">
      <c r="A239" s="86"/>
      <c r="R239" s="86"/>
    </row>
    <row r="240" spans="1:18" s="7" customFormat="1" ht="23.1" customHeight="1" x14ac:dyDescent="0.15">
      <c r="A240" s="86"/>
      <c r="R240" s="86"/>
    </row>
    <row r="241" spans="1:18" s="7" customFormat="1" ht="23.1" customHeight="1" x14ac:dyDescent="0.15">
      <c r="A241" s="86"/>
      <c r="R241" s="86"/>
    </row>
    <row r="242" spans="1:18" s="7" customFormat="1" ht="23.1" customHeight="1" x14ac:dyDescent="0.15">
      <c r="A242" s="86"/>
      <c r="R242" s="86"/>
    </row>
    <row r="243" spans="1:18" s="7" customFormat="1" ht="23.1" customHeight="1" x14ac:dyDescent="0.15">
      <c r="A243" s="86"/>
      <c r="R243" s="86"/>
    </row>
    <row r="244" spans="1:18" s="7" customFormat="1" ht="23.1" customHeight="1" x14ac:dyDescent="0.15">
      <c r="A244" s="86"/>
      <c r="R244" s="86"/>
    </row>
    <row r="245" spans="1:18" s="7" customFormat="1" ht="23.1" customHeight="1" x14ac:dyDescent="0.15">
      <c r="A245" s="86"/>
      <c r="R245" s="86"/>
    </row>
    <row r="246" spans="1:18" s="7" customFormat="1" ht="23.1" customHeight="1" x14ac:dyDescent="0.15">
      <c r="A246" s="86"/>
      <c r="R246" s="86"/>
    </row>
    <row r="247" spans="1:18" s="7" customFormat="1" ht="23.1" customHeight="1" x14ac:dyDescent="0.15">
      <c r="A247" s="86"/>
      <c r="R247" s="86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O17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84" t="s">
        <v>998</v>
      </c>
      <c r="B1" s="103"/>
      <c r="C1" s="103"/>
      <c r="D1" s="103"/>
      <c r="E1" s="103"/>
      <c r="F1" s="103"/>
      <c r="G1" s="103"/>
      <c r="H1" s="103"/>
    </row>
    <row r="2" spans="1:15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97" t="s">
        <v>510</v>
      </c>
      <c r="O2" s="87"/>
    </row>
    <row r="3" spans="1:15" s="120" customFormat="1" ht="24.95" customHeight="1" x14ac:dyDescent="0.15">
      <c r="A3" s="17" t="s">
        <v>487</v>
      </c>
      <c r="B3" s="18"/>
      <c r="C3" s="133" t="s">
        <v>232</v>
      </c>
      <c r="D3" s="390"/>
      <c r="E3" s="390"/>
      <c r="F3" s="751" t="s">
        <v>115</v>
      </c>
      <c r="G3" s="134"/>
      <c r="H3" s="134" t="s">
        <v>116</v>
      </c>
      <c r="I3" s="246"/>
      <c r="J3" s="246" t="s">
        <v>117</v>
      </c>
      <c r="K3" s="246"/>
      <c r="L3" s="89"/>
      <c r="M3" s="89"/>
      <c r="N3" s="191"/>
      <c r="O3" s="20" t="s">
        <v>487</v>
      </c>
    </row>
    <row r="4" spans="1:15" s="120" customFormat="1" ht="24.95" customHeight="1" x14ac:dyDescent="0.15">
      <c r="A4" s="22" t="s">
        <v>488</v>
      </c>
      <c r="B4" s="23"/>
      <c r="C4" s="179" t="s">
        <v>587</v>
      </c>
      <c r="D4" s="248"/>
      <c r="E4" s="249"/>
      <c r="F4" s="179" t="s">
        <v>588</v>
      </c>
      <c r="G4" s="248"/>
      <c r="H4" s="249"/>
      <c r="I4" s="179" t="s">
        <v>589</v>
      </c>
      <c r="J4" s="248"/>
      <c r="K4" s="249"/>
      <c r="L4" s="179" t="s">
        <v>590</v>
      </c>
      <c r="M4" s="248"/>
      <c r="N4" s="249"/>
      <c r="O4" s="2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489</v>
      </c>
    </row>
    <row r="6" spans="1:15" s="120" customFormat="1" ht="24.95" customHeight="1" x14ac:dyDescent="0.15">
      <c r="A6" s="22" t="s">
        <v>490</v>
      </c>
      <c r="B6" s="23"/>
      <c r="C6" s="93" t="s">
        <v>473</v>
      </c>
      <c r="D6" s="93" t="s">
        <v>482</v>
      </c>
      <c r="E6" s="93" t="s">
        <v>480</v>
      </c>
      <c r="F6" s="93" t="s">
        <v>473</v>
      </c>
      <c r="G6" s="93" t="s">
        <v>482</v>
      </c>
      <c r="H6" s="93" t="s">
        <v>480</v>
      </c>
      <c r="I6" s="93" t="s">
        <v>473</v>
      </c>
      <c r="J6" s="93" t="s">
        <v>482</v>
      </c>
      <c r="K6" s="93" t="s">
        <v>480</v>
      </c>
      <c r="L6" s="93" t="s">
        <v>473</v>
      </c>
      <c r="M6" s="93" t="s">
        <v>482</v>
      </c>
      <c r="N6" s="93" t="s">
        <v>480</v>
      </c>
      <c r="O6" s="29" t="s">
        <v>490</v>
      </c>
    </row>
    <row r="7" spans="1:15" s="124" customFormat="1" ht="24.95" customHeight="1" thickBot="1" x14ac:dyDescent="0.25">
      <c r="A7" s="49" t="s">
        <v>491</v>
      </c>
      <c r="B7" s="50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48" t="s">
        <v>491</v>
      </c>
    </row>
    <row r="8" spans="1:15" s="120" customFormat="1" ht="30" customHeight="1" x14ac:dyDescent="0.15">
      <c r="A8" s="22"/>
      <c r="B8" s="30" t="s">
        <v>1</v>
      </c>
      <c r="C8" s="1130">
        <v>333345</v>
      </c>
      <c r="D8" s="1130">
        <v>5063981</v>
      </c>
      <c r="E8" s="1130">
        <v>168872342351</v>
      </c>
      <c r="F8" s="1130">
        <v>13674238</v>
      </c>
      <c r="G8" s="1130">
        <v>22300662</v>
      </c>
      <c r="H8" s="1130">
        <v>186171321634</v>
      </c>
      <c r="I8" s="1336">
        <v>3200537</v>
      </c>
      <c r="J8" s="1130">
        <v>6657094</v>
      </c>
      <c r="K8" s="1130">
        <v>41668235195</v>
      </c>
      <c r="L8" s="1130">
        <v>17208120</v>
      </c>
      <c r="M8" s="1130">
        <v>34021737</v>
      </c>
      <c r="N8" s="1130">
        <v>396711899180</v>
      </c>
      <c r="O8" s="29"/>
    </row>
    <row r="9" spans="1:15" s="120" customFormat="1" ht="30" customHeight="1" x14ac:dyDescent="0.15">
      <c r="A9" s="22"/>
      <c r="B9" s="30" t="s">
        <v>817</v>
      </c>
      <c r="C9" s="1345">
        <v>331566</v>
      </c>
      <c r="D9" s="1131">
        <v>5045689</v>
      </c>
      <c r="E9" s="1130">
        <v>168064195912</v>
      </c>
      <c r="F9" s="1130">
        <v>13551472</v>
      </c>
      <c r="G9" s="1130">
        <v>22124243</v>
      </c>
      <c r="H9" s="1130">
        <v>184745460721</v>
      </c>
      <c r="I9" s="1130">
        <v>3174823</v>
      </c>
      <c r="J9" s="1130">
        <v>6610874</v>
      </c>
      <c r="K9" s="1130">
        <v>41380216815</v>
      </c>
      <c r="L9" s="1130">
        <v>17057861</v>
      </c>
      <c r="M9" s="1130">
        <v>33780806</v>
      </c>
      <c r="N9" s="1130">
        <v>394189873448</v>
      </c>
      <c r="O9" s="29"/>
    </row>
    <row r="10" spans="1:15" s="120" customFormat="1" ht="30" customHeight="1" x14ac:dyDescent="0.15">
      <c r="A10" s="22"/>
      <c r="B10" s="30" t="s">
        <v>818</v>
      </c>
      <c r="C10" s="1345">
        <v>1779</v>
      </c>
      <c r="D10" s="1131">
        <v>18292</v>
      </c>
      <c r="E10" s="1130">
        <v>808146439</v>
      </c>
      <c r="F10" s="1130">
        <v>122766</v>
      </c>
      <c r="G10" s="1130">
        <v>176419</v>
      </c>
      <c r="H10" s="1130">
        <v>1425860913</v>
      </c>
      <c r="I10" s="1130">
        <v>25714</v>
      </c>
      <c r="J10" s="1130">
        <v>46220</v>
      </c>
      <c r="K10" s="1130">
        <v>288018380</v>
      </c>
      <c r="L10" s="1130">
        <v>150259</v>
      </c>
      <c r="M10" s="1130">
        <v>240931</v>
      </c>
      <c r="N10" s="1130">
        <v>2522025732</v>
      </c>
      <c r="O10" s="29"/>
    </row>
    <row r="11" spans="1:15" s="120" customFormat="1" ht="30" customHeight="1" x14ac:dyDescent="0.15">
      <c r="A11" s="22"/>
      <c r="B11" s="30" t="s">
        <v>819</v>
      </c>
      <c r="C11" s="1345">
        <v>313231</v>
      </c>
      <c r="D11" s="1131">
        <v>4751849</v>
      </c>
      <c r="E11" s="1130">
        <v>159031848637</v>
      </c>
      <c r="F11" s="1130">
        <v>12839763</v>
      </c>
      <c r="G11" s="1130">
        <v>20970131</v>
      </c>
      <c r="H11" s="1130">
        <v>174540280746</v>
      </c>
      <c r="I11" s="1130">
        <v>3013770</v>
      </c>
      <c r="J11" s="1130">
        <v>6281092</v>
      </c>
      <c r="K11" s="1130">
        <v>39289047441</v>
      </c>
      <c r="L11" s="1130">
        <v>16166764</v>
      </c>
      <c r="M11" s="1130">
        <v>32003072</v>
      </c>
      <c r="N11" s="1130">
        <v>372861176824</v>
      </c>
      <c r="O11" s="29"/>
    </row>
    <row r="12" spans="1:15" s="120" customFormat="1" ht="30" customHeight="1" x14ac:dyDescent="0.15">
      <c r="A12" s="121"/>
      <c r="B12" s="148" t="s">
        <v>820</v>
      </c>
      <c r="C12" s="1319">
        <v>18335</v>
      </c>
      <c r="D12" s="1319">
        <v>293840</v>
      </c>
      <c r="E12" s="1319">
        <v>9032347275</v>
      </c>
      <c r="F12" s="1319">
        <v>711709</v>
      </c>
      <c r="G12" s="1319">
        <v>1154112</v>
      </c>
      <c r="H12" s="1319">
        <v>10205179975</v>
      </c>
      <c r="I12" s="1319">
        <v>161053</v>
      </c>
      <c r="J12" s="1319">
        <v>329782</v>
      </c>
      <c r="K12" s="1319">
        <v>2091169374</v>
      </c>
      <c r="L12" s="1319">
        <v>891097</v>
      </c>
      <c r="M12" s="1319">
        <v>1777734</v>
      </c>
      <c r="N12" s="1319">
        <v>21328696624</v>
      </c>
      <c r="O12" s="123"/>
    </row>
    <row r="13" spans="1:15" ht="23.1" customHeight="1" x14ac:dyDescent="0.15">
      <c r="A13" s="61">
        <v>1</v>
      </c>
      <c r="B13" s="279" t="s">
        <v>821</v>
      </c>
      <c r="C13" s="1350">
        <v>45256</v>
      </c>
      <c r="D13" s="1351">
        <v>659728</v>
      </c>
      <c r="E13" s="1320">
        <v>23203309253</v>
      </c>
      <c r="F13" s="1320">
        <v>2035019</v>
      </c>
      <c r="G13" s="1320">
        <v>3340230</v>
      </c>
      <c r="H13" s="1320">
        <v>26567178249</v>
      </c>
      <c r="I13" s="1320">
        <v>470574</v>
      </c>
      <c r="J13" s="1320">
        <v>973159</v>
      </c>
      <c r="K13" s="1320">
        <v>5998358422</v>
      </c>
      <c r="L13" s="1320">
        <v>2550849</v>
      </c>
      <c r="M13" s="1320">
        <v>4973117</v>
      </c>
      <c r="N13" s="1320">
        <v>55768845924</v>
      </c>
      <c r="O13" s="63">
        <v>1</v>
      </c>
    </row>
    <row r="14" spans="1:15" ht="23.1" customHeight="1" x14ac:dyDescent="0.15">
      <c r="A14" s="64">
        <v>2</v>
      </c>
      <c r="B14" s="280" t="s">
        <v>823</v>
      </c>
      <c r="C14" s="1345">
        <v>4874</v>
      </c>
      <c r="D14" s="1131">
        <v>80368</v>
      </c>
      <c r="E14" s="1130">
        <v>2465441088</v>
      </c>
      <c r="F14" s="1130">
        <v>189514</v>
      </c>
      <c r="G14" s="1130">
        <v>314392</v>
      </c>
      <c r="H14" s="1130">
        <v>2897378368</v>
      </c>
      <c r="I14" s="1130">
        <v>40375</v>
      </c>
      <c r="J14" s="1130">
        <v>94165</v>
      </c>
      <c r="K14" s="1130">
        <v>565708760</v>
      </c>
      <c r="L14" s="1130">
        <v>234763</v>
      </c>
      <c r="M14" s="1130">
        <v>488925</v>
      </c>
      <c r="N14" s="1130">
        <v>5928528216</v>
      </c>
      <c r="O14" s="59">
        <v>2</v>
      </c>
    </row>
    <row r="15" spans="1:15" ht="23.1" customHeight="1" x14ac:dyDescent="0.15">
      <c r="A15" s="64">
        <v>3</v>
      </c>
      <c r="B15" s="280" t="s">
        <v>825</v>
      </c>
      <c r="C15" s="1345">
        <v>19497</v>
      </c>
      <c r="D15" s="1131">
        <v>284016</v>
      </c>
      <c r="E15" s="1130">
        <v>10050004254</v>
      </c>
      <c r="F15" s="1130">
        <v>914865</v>
      </c>
      <c r="G15" s="1130">
        <v>1522992</v>
      </c>
      <c r="H15" s="1130">
        <v>11634290393</v>
      </c>
      <c r="I15" s="1130">
        <v>206616</v>
      </c>
      <c r="J15" s="1130">
        <v>439966</v>
      </c>
      <c r="K15" s="1130">
        <v>2787250371</v>
      </c>
      <c r="L15" s="1130">
        <v>1140978</v>
      </c>
      <c r="M15" s="1130">
        <v>2246974</v>
      </c>
      <c r="N15" s="1130">
        <v>24471545018</v>
      </c>
      <c r="O15" s="59">
        <v>3</v>
      </c>
    </row>
    <row r="16" spans="1:15" ht="23.1" customHeight="1" x14ac:dyDescent="0.15">
      <c r="A16" s="64">
        <v>4</v>
      </c>
      <c r="B16" s="280" t="s">
        <v>827</v>
      </c>
      <c r="C16" s="1345">
        <v>30060</v>
      </c>
      <c r="D16" s="1131">
        <v>449333</v>
      </c>
      <c r="E16" s="1130">
        <v>15454630707</v>
      </c>
      <c r="F16" s="1130">
        <v>1220332</v>
      </c>
      <c r="G16" s="1130">
        <v>1948459</v>
      </c>
      <c r="H16" s="1130">
        <v>16449685654</v>
      </c>
      <c r="I16" s="1130">
        <v>300889</v>
      </c>
      <c r="J16" s="1130">
        <v>635214</v>
      </c>
      <c r="K16" s="1130">
        <v>3932513145</v>
      </c>
      <c r="L16" s="1130">
        <v>1551281</v>
      </c>
      <c r="M16" s="1130">
        <v>3033006</v>
      </c>
      <c r="N16" s="1130">
        <v>35836829506</v>
      </c>
      <c r="O16" s="59">
        <v>4</v>
      </c>
    </row>
    <row r="17" spans="1:15" ht="23.1" customHeight="1" x14ac:dyDescent="0.15">
      <c r="A17" s="64">
        <v>5</v>
      </c>
      <c r="B17" s="280" t="s">
        <v>829</v>
      </c>
      <c r="C17" s="1352">
        <v>3784</v>
      </c>
      <c r="D17" s="1339">
        <v>64349</v>
      </c>
      <c r="E17" s="1319">
        <v>1843981063</v>
      </c>
      <c r="F17" s="1319">
        <v>143008</v>
      </c>
      <c r="G17" s="1319">
        <v>254615</v>
      </c>
      <c r="H17" s="1319">
        <v>2101132939</v>
      </c>
      <c r="I17" s="1319">
        <v>30290</v>
      </c>
      <c r="J17" s="1319">
        <v>62767</v>
      </c>
      <c r="K17" s="1319">
        <v>382598507</v>
      </c>
      <c r="L17" s="1319">
        <v>177082</v>
      </c>
      <c r="M17" s="1319">
        <v>381731</v>
      </c>
      <c r="N17" s="1319">
        <v>4327712509</v>
      </c>
      <c r="O17" s="59">
        <v>5</v>
      </c>
    </row>
    <row r="18" spans="1:15" ht="23.1" customHeight="1" x14ac:dyDescent="0.15">
      <c r="A18" s="61">
        <v>6</v>
      </c>
      <c r="B18" s="279" t="s">
        <v>831</v>
      </c>
      <c r="C18" s="1350">
        <v>8311</v>
      </c>
      <c r="D18" s="1351">
        <v>127576</v>
      </c>
      <c r="E18" s="1320">
        <v>4193510879</v>
      </c>
      <c r="F18" s="1320">
        <v>328742</v>
      </c>
      <c r="G18" s="1320">
        <v>565028</v>
      </c>
      <c r="H18" s="1320">
        <v>4400447304</v>
      </c>
      <c r="I18" s="1320">
        <v>64384</v>
      </c>
      <c r="J18" s="1320">
        <v>135570</v>
      </c>
      <c r="K18" s="1320">
        <v>885457960</v>
      </c>
      <c r="L18" s="1320">
        <v>401437</v>
      </c>
      <c r="M18" s="1320">
        <v>828174</v>
      </c>
      <c r="N18" s="1320">
        <v>9479416143</v>
      </c>
      <c r="O18" s="63">
        <v>6</v>
      </c>
    </row>
    <row r="19" spans="1:15" ht="23.1" customHeight="1" x14ac:dyDescent="0.15">
      <c r="A19" s="64">
        <v>7</v>
      </c>
      <c r="B19" s="280" t="s">
        <v>833</v>
      </c>
      <c r="C19" s="1345">
        <v>24122</v>
      </c>
      <c r="D19" s="1131">
        <v>349624</v>
      </c>
      <c r="E19" s="1130">
        <v>12479824141</v>
      </c>
      <c r="F19" s="1130">
        <v>1010106</v>
      </c>
      <c r="G19" s="1130">
        <v>1671416</v>
      </c>
      <c r="H19" s="1130">
        <v>13890584449</v>
      </c>
      <c r="I19" s="1130">
        <v>249966</v>
      </c>
      <c r="J19" s="1130">
        <v>525303</v>
      </c>
      <c r="K19" s="1130">
        <v>3268387652</v>
      </c>
      <c r="L19" s="1130">
        <v>1284194</v>
      </c>
      <c r="M19" s="1130">
        <v>2546343</v>
      </c>
      <c r="N19" s="1130">
        <v>29638796242</v>
      </c>
      <c r="O19" s="59">
        <v>7</v>
      </c>
    </row>
    <row r="20" spans="1:15" ht="23.1" customHeight="1" x14ac:dyDescent="0.15">
      <c r="A20" s="64">
        <v>8</v>
      </c>
      <c r="B20" s="280" t="s">
        <v>835</v>
      </c>
      <c r="C20" s="1345">
        <v>10075</v>
      </c>
      <c r="D20" s="1131">
        <v>161065</v>
      </c>
      <c r="E20" s="1130">
        <v>4933059793</v>
      </c>
      <c r="F20" s="1130">
        <v>370869</v>
      </c>
      <c r="G20" s="1130">
        <v>583297</v>
      </c>
      <c r="H20" s="1130">
        <v>4927926919</v>
      </c>
      <c r="I20" s="1130">
        <v>94317</v>
      </c>
      <c r="J20" s="1130">
        <v>203121</v>
      </c>
      <c r="K20" s="1130">
        <v>1192128926</v>
      </c>
      <c r="L20" s="1130">
        <v>475261</v>
      </c>
      <c r="M20" s="1130">
        <v>947483</v>
      </c>
      <c r="N20" s="1130">
        <v>11053115638</v>
      </c>
      <c r="O20" s="59">
        <v>8</v>
      </c>
    </row>
    <row r="21" spans="1:15" s="103" customFormat="1" ht="23.1" customHeight="1" x14ac:dyDescent="0.15">
      <c r="A21" s="66">
        <v>9</v>
      </c>
      <c r="B21" s="170" t="s">
        <v>837</v>
      </c>
      <c r="C21" s="1353">
        <v>6188</v>
      </c>
      <c r="D21" s="1354">
        <v>106028</v>
      </c>
      <c r="E21" s="1021">
        <v>3040050407</v>
      </c>
      <c r="F21" s="1021">
        <v>219281</v>
      </c>
      <c r="G21" s="1021">
        <v>340625</v>
      </c>
      <c r="H21" s="1021">
        <v>3242795552</v>
      </c>
      <c r="I21" s="1021">
        <v>45816</v>
      </c>
      <c r="J21" s="1021">
        <v>95672</v>
      </c>
      <c r="K21" s="1021">
        <v>584752790</v>
      </c>
      <c r="L21" s="1021">
        <v>271285</v>
      </c>
      <c r="M21" s="1021">
        <v>542325</v>
      </c>
      <c r="N21" s="1021">
        <v>6867598749</v>
      </c>
      <c r="O21" s="67">
        <v>9</v>
      </c>
    </row>
    <row r="22" spans="1:15" s="103" customFormat="1" ht="23.1" customHeight="1" x14ac:dyDescent="0.15">
      <c r="A22" s="66">
        <v>10</v>
      </c>
      <c r="B22" s="170" t="s">
        <v>839</v>
      </c>
      <c r="C22" s="1323">
        <v>5330</v>
      </c>
      <c r="D22" s="1355">
        <v>84457</v>
      </c>
      <c r="E22" s="1321">
        <v>2601296882</v>
      </c>
      <c r="F22" s="1321">
        <v>221137</v>
      </c>
      <c r="G22" s="1321">
        <v>356103</v>
      </c>
      <c r="H22" s="1321">
        <v>2844531790</v>
      </c>
      <c r="I22" s="1321">
        <v>50093</v>
      </c>
      <c r="J22" s="1321">
        <v>102775</v>
      </c>
      <c r="K22" s="1321">
        <v>627668990</v>
      </c>
      <c r="L22" s="1321">
        <v>276560</v>
      </c>
      <c r="M22" s="1321">
        <v>543335</v>
      </c>
      <c r="N22" s="1321">
        <v>6073497662</v>
      </c>
      <c r="O22" s="67">
        <v>10</v>
      </c>
    </row>
    <row r="23" spans="1:15" s="103" customFormat="1" ht="23.1" customHeight="1" x14ac:dyDescent="0.15">
      <c r="A23" s="70">
        <v>11</v>
      </c>
      <c r="B23" s="98" t="s">
        <v>841</v>
      </c>
      <c r="C23" s="1356">
        <v>6564</v>
      </c>
      <c r="D23" s="1357">
        <v>108780</v>
      </c>
      <c r="E23" s="1322">
        <v>3280062822</v>
      </c>
      <c r="F23" s="1322">
        <v>259103</v>
      </c>
      <c r="G23" s="1322">
        <v>410428</v>
      </c>
      <c r="H23" s="1322">
        <v>3574443605</v>
      </c>
      <c r="I23" s="1322">
        <v>57824</v>
      </c>
      <c r="J23" s="1322">
        <v>120399</v>
      </c>
      <c r="K23" s="1322">
        <v>786681780</v>
      </c>
      <c r="L23" s="1322">
        <v>323491</v>
      </c>
      <c r="M23" s="1322">
        <v>639607</v>
      </c>
      <c r="N23" s="1322">
        <v>7641188207</v>
      </c>
      <c r="O23" s="71">
        <v>11</v>
      </c>
    </row>
    <row r="24" spans="1:15" s="103" customFormat="1" ht="23.1" customHeight="1" x14ac:dyDescent="0.15">
      <c r="A24" s="66">
        <v>12</v>
      </c>
      <c r="B24" s="170" t="s">
        <v>843</v>
      </c>
      <c r="C24" s="1353">
        <v>9483</v>
      </c>
      <c r="D24" s="1354">
        <v>147143</v>
      </c>
      <c r="E24" s="1021">
        <v>4813282223</v>
      </c>
      <c r="F24" s="1021">
        <v>397963</v>
      </c>
      <c r="G24" s="1021">
        <v>638241</v>
      </c>
      <c r="H24" s="1021">
        <v>5255533065</v>
      </c>
      <c r="I24" s="1021">
        <v>97484</v>
      </c>
      <c r="J24" s="1021">
        <v>199731</v>
      </c>
      <c r="K24" s="1021">
        <v>1268173340</v>
      </c>
      <c r="L24" s="1021">
        <v>504930</v>
      </c>
      <c r="M24" s="1021">
        <v>985115</v>
      </c>
      <c r="N24" s="1021">
        <v>11336988628</v>
      </c>
      <c r="O24" s="67">
        <v>12</v>
      </c>
    </row>
    <row r="25" spans="1:15" s="103" customFormat="1" ht="23.1" customHeight="1" x14ac:dyDescent="0.15">
      <c r="A25" s="66">
        <v>13</v>
      </c>
      <c r="B25" s="170" t="s">
        <v>844</v>
      </c>
      <c r="C25" s="1353">
        <v>3571</v>
      </c>
      <c r="D25" s="1354">
        <v>54568</v>
      </c>
      <c r="E25" s="1021">
        <v>1781447044</v>
      </c>
      <c r="F25" s="1021">
        <v>148030</v>
      </c>
      <c r="G25" s="1021">
        <v>251559</v>
      </c>
      <c r="H25" s="1021">
        <v>2234730485</v>
      </c>
      <c r="I25" s="1021">
        <v>34843</v>
      </c>
      <c r="J25" s="1021">
        <v>70895</v>
      </c>
      <c r="K25" s="1021">
        <v>460163691</v>
      </c>
      <c r="L25" s="1021">
        <v>186444</v>
      </c>
      <c r="M25" s="1021">
        <v>377022</v>
      </c>
      <c r="N25" s="1021">
        <v>4476341220</v>
      </c>
      <c r="O25" s="67">
        <v>13</v>
      </c>
    </row>
    <row r="26" spans="1:15" s="103" customFormat="1" ht="23.1" customHeight="1" x14ac:dyDescent="0.15">
      <c r="A26" s="66">
        <v>14</v>
      </c>
      <c r="B26" s="170" t="s">
        <v>846</v>
      </c>
      <c r="C26" s="1353">
        <v>2805</v>
      </c>
      <c r="D26" s="1354">
        <v>44380</v>
      </c>
      <c r="E26" s="1021">
        <v>1386154577</v>
      </c>
      <c r="F26" s="1021">
        <v>112615</v>
      </c>
      <c r="G26" s="1021">
        <v>207237</v>
      </c>
      <c r="H26" s="1021">
        <v>1905202064</v>
      </c>
      <c r="I26" s="1021">
        <v>26147</v>
      </c>
      <c r="J26" s="1021">
        <v>55022</v>
      </c>
      <c r="K26" s="1021">
        <v>334550860</v>
      </c>
      <c r="L26" s="1021">
        <v>141567</v>
      </c>
      <c r="M26" s="1021">
        <v>306639</v>
      </c>
      <c r="N26" s="1021">
        <v>3625907501</v>
      </c>
      <c r="O26" s="67">
        <v>14</v>
      </c>
    </row>
    <row r="27" spans="1:15" s="103" customFormat="1" ht="23.1" customHeight="1" x14ac:dyDescent="0.15">
      <c r="A27" s="66">
        <v>15</v>
      </c>
      <c r="B27" s="170" t="s">
        <v>848</v>
      </c>
      <c r="C27" s="1323">
        <v>4537</v>
      </c>
      <c r="D27" s="1355">
        <v>75356</v>
      </c>
      <c r="E27" s="1321">
        <v>2365730170</v>
      </c>
      <c r="F27" s="1321">
        <v>173845</v>
      </c>
      <c r="G27" s="1321">
        <v>291189</v>
      </c>
      <c r="H27" s="1321">
        <v>3007161844</v>
      </c>
      <c r="I27" s="1321">
        <v>39746</v>
      </c>
      <c r="J27" s="1321">
        <v>85163</v>
      </c>
      <c r="K27" s="1321">
        <v>524643066</v>
      </c>
      <c r="L27" s="1321">
        <v>218128</v>
      </c>
      <c r="M27" s="1321">
        <v>451708</v>
      </c>
      <c r="N27" s="1321">
        <v>5897535080</v>
      </c>
      <c r="O27" s="67">
        <v>15</v>
      </c>
    </row>
    <row r="28" spans="1:15" s="103" customFormat="1" ht="23.1" customHeight="1" x14ac:dyDescent="0.15">
      <c r="A28" s="72">
        <v>16</v>
      </c>
      <c r="B28" s="98" t="s">
        <v>850</v>
      </c>
      <c r="C28" s="1356">
        <v>7846</v>
      </c>
      <c r="D28" s="1357">
        <v>115415</v>
      </c>
      <c r="E28" s="1322">
        <v>4073400705</v>
      </c>
      <c r="F28" s="1322">
        <v>302663</v>
      </c>
      <c r="G28" s="1322">
        <v>467877</v>
      </c>
      <c r="H28" s="1322">
        <v>3728940832</v>
      </c>
      <c r="I28" s="1322">
        <v>74249</v>
      </c>
      <c r="J28" s="1322">
        <v>155032</v>
      </c>
      <c r="K28" s="1322">
        <v>934593798</v>
      </c>
      <c r="L28" s="1322">
        <v>384758</v>
      </c>
      <c r="M28" s="1322">
        <v>738324</v>
      </c>
      <c r="N28" s="1322">
        <v>8736935335</v>
      </c>
      <c r="O28" s="73">
        <v>16</v>
      </c>
    </row>
    <row r="29" spans="1:15" s="103" customFormat="1" ht="23.1" customHeight="1" x14ac:dyDescent="0.15">
      <c r="A29" s="66">
        <v>17</v>
      </c>
      <c r="B29" s="170" t="s">
        <v>852</v>
      </c>
      <c r="C29" s="1353">
        <v>20161</v>
      </c>
      <c r="D29" s="1354">
        <v>306764</v>
      </c>
      <c r="E29" s="1021">
        <v>10046270600</v>
      </c>
      <c r="F29" s="1021">
        <v>801554</v>
      </c>
      <c r="G29" s="1021">
        <v>1287678</v>
      </c>
      <c r="H29" s="1021">
        <v>11206284618</v>
      </c>
      <c r="I29" s="1021">
        <v>208962</v>
      </c>
      <c r="J29" s="1021">
        <v>429188</v>
      </c>
      <c r="K29" s="1021">
        <v>2621816733</v>
      </c>
      <c r="L29" s="1021">
        <v>1030677</v>
      </c>
      <c r="M29" s="1021">
        <v>2023630</v>
      </c>
      <c r="N29" s="1021">
        <v>23874371951</v>
      </c>
      <c r="O29" s="67">
        <v>17</v>
      </c>
    </row>
    <row r="30" spans="1:15" s="103" customFormat="1" ht="23.1" customHeight="1" x14ac:dyDescent="0.15">
      <c r="A30" s="66">
        <v>18</v>
      </c>
      <c r="B30" s="170" t="s">
        <v>854</v>
      </c>
      <c r="C30" s="1353">
        <v>1746</v>
      </c>
      <c r="D30" s="1354">
        <v>31197</v>
      </c>
      <c r="E30" s="1021">
        <v>860289070</v>
      </c>
      <c r="F30" s="1021">
        <v>48903</v>
      </c>
      <c r="G30" s="1021">
        <v>78376</v>
      </c>
      <c r="H30" s="1021">
        <v>862510375</v>
      </c>
      <c r="I30" s="1021">
        <v>13182</v>
      </c>
      <c r="J30" s="1021">
        <v>26012</v>
      </c>
      <c r="K30" s="1021">
        <v>163227430</v>
      </c>
      <c r="L30" s="1021">
        <v>63831</v>
      </c>
      <c r="M30" s="1021">
        <v>135585</v>
      </c>
      <c r="N30" s="1021">
        <v>1886026875</v>
      </c>
      <c r="O30" s="67">
        <v>18</v>
      </c>
    </row>
    <row r="31" spans="1:15" s="103" customFormat="1" ht="23.1" customHeight="1" x14ac:dyDescent="0.15">
      <c r="A31" s="66">
        <v>19</v>
      </c>
      <c r="B31" s="170" t="s">
        <v>856</v>
      </c>
      <c r="C31" s="1353">
        <v>15953</v>
      </c>
      <c r="D31" s="1354">
        <v>239502</v>
      </c>
      <c r="E31" s="1021">
        <v>7893647612</v>
      </c>
      <c r="F31" s="1021">
        <v>672268</v>
      </c>
      <c r="G31" s="1021">
        <v>1114550</v>
      </c>
      <c r="H31" s="1021">
        <v>8911109601</v>
      </c>
      <c r="I31" s="1021">
        <v>144836</v>
      </c>
      <c r="J31" s="1021">
        <v>299938</v>
      </c>
      <c r="K31" s="1021">
        <v>1957715140</v>
      </c>
      <c r="L31" s="1021">
        <v>833057</v>
      </c>
      <c r="M31" s="1021">
        <v>1653990</v>
      </c>
      <c r="N31" s="1021">
        <v>18762472353</v>
      </c>
      <c r="O31" s="67">
        <v>19</v>
      </c>
    </row>
    <row r="32" spans="1:15" s="103" customFormat="1" ht="23.1" customHeight="1" x14ac:dyDescent="0.15">
      <c r="A32" s="66">
        <v>20</v>
      </c>
      <c r="B32" s="170" t="s">
        <v>858</v>
      </c>
      <c r="C32" s="1323">
        <v>8498</v>
      </c>
      <c r="D32" s="1355">
        <v>121953</v>
      </c>
      <c r="E32" s="1321">
        <v>4225020488</v>
      </c>
      <c r="F32" s="1321">
        <v>328669</v>
      </c>
      <c r="G32" s="1321">
        <v>521055</v>
      </c>
      <c r="H32" s="1321">
        <v>4326214297</v>
      </c>
      <c r="I32" s="1321">
        <v>86348</v>
      </c>
      <c r="J32" s="1321">
        <v>172721</v>
      </c>
      <c r="K32" s="1321">
        <v>1070301370</v>
      </c>
      <c r="L32" s="1321">
        <v>423515</v>
      </c>
      <c r="M32" s="1321">
        <v>815729</v>
      </c>
      <c r="N32" s="1321">
        <v>9621536155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860</v>
      </c>
      <c r="C33" s="1353">
        <v>9724</v>
      </c>
      <c r="D33" s="1357">
        <v>152153</v>
      </c>
      <c r="E33" s="1322">
        <v>5095040849</v>
      </c>
      <c r="F33" s="1322">
        <v>390442</v>
      </c>
      <c r="G33" s="1322">
        <v>642995</v>
      </c>
      <c r="H33" s="1322">
        <v>4992194469</v>
      </c>
      <c r="I33" s="1322">
        <v>95908</v>
      </c>
      <c r="J33" s="1322">
        <v>201316</v>
      </c>
      <c r="K33" s="1322">
        <v>1271264210</v>
      </c>
      <c r="L33" s="1322">
        <v>496074</v>
      </c>
      <c r="M33" s="1322">
        <v>996464</v>
      </c>
      <c r="N33" s="1322">
        <v>11358499528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353">
        <v>7153</v>
      </c>
      <c r="D34" s="1354">
        <v>105892</v>
      </c>
      <c r="E34" s="1021">
        <v>3645238629</v>
      </c>
      <c r="F34" s="1021">
        <v>299928</v>
      </c>
      <c r="G34" s="1021">
        <v>482320</v>
      </c>
      <c r="H34" s="1021">
        <v>4037406259</v>
      </c>
      <c r="I34" s="1021">
        <v>69100</v>
      </c>
      <c r="J34" s="1021">
        <v>148084</v>
      </c>
      <c r="K34" s="1021">
        <v>907020390</v>
      </c>
      <c r="L34" s="1021">
        <v>376181</v>
      </c>
      <c r="M34" s="1021">
        <v>736296</v>
      </c>
      <c r="N34" s="1021">
        <v>8589665278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353">
        <v>2730</v>
      </c>
      <c r="D35" s="1354">
        <v>43868</v>
      </c>
      <c r="E35" s="1021">
        <v>1274272084</v>
      </c>
      <c r="F35" s="1021">
        <v>79040</v>
      </c>
      <c r="G35" s="1021">
        <v>129496</v>
      </c>
      <c r="H35" s="1021">
        <v>1524040336</v>
      </c>
      <c r="I35" s="1021">
        <v>22563</v>
      </c>
      <c r="J35" s="1021">
        <v>44293</v>
      </c>
      <c r="K35" s="1021">
        <v>273715970</v>
      </c>
      <c r="L35" s="1021">
        <v>104333</v>
      </c>
      <c r="M35" s="1021">
        <v>217657</v>
      </c>
      <c r="N35" s="1021">
        <v>3072028390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353">
        <v>5761</v>
      </c>
      <c r="D36" s="1354">
        <v>80186</v>
      </c>
      <c r="E36" s="1021">
        <v>3227409661</v>
      </c>
      <c r="F36" s="1021">
        <v>240631</v>
      </c>
      <c r="G36" s="1021">
        <v>392473</v>
      </c>
      <c r="H36" s="1021">
        <v>3388668370</v>
      </c>
      <c r="I36" s="1021">
        <v>62771</v>
      </c>
      <c r="J36" s="1021">
        <v>133579</v>
      </c>
      <c r="K36" s="1021">
        <v>819733110</v>
      </c>
      <c r="L36" s="1021">
        <v>309163</v>
      </c>
      <c r="M36" s="1021">
        <v>606238</v>
      </c>
      <c r="N36" s="1021">
        <v>7435811141</v>
      </c>
      <c r="O36" s="67">
        <v>24</v>
      </c>
    </row>
    <row r="37" spans="1:15" s="103" customFormat="1" ht="23.1" customHeight="1" x14ac:dyDescent="0.15">
      <c r="A37" s="66">
        <v>25</v>
      </c>
      <c r="B37" s="170" t="s">
        <v>867</v>
      </c>
      <c r="C37" s="1323">
        <v>5487</v>
      </c>
      <c r="D37" s="1355">
        <v>84025</v>
      </c>
      <c r="E37" s="1321">
        <v>2738549506</v>
      </c>
      <c r="F37" s="1321">
        <v>204350</v>
      </c>
      <c r="G37" s="1321">
        <v>342972</v>
      </c>
      <c r="H37" s="1321">
        <v>2864535390</v>
      </c>
      <c r="I37" s="1321">
        <v>38949</v>
      </c>
      <c r="J37" s="1321">
        <v>78914</v>
      </c>
      <c r="K37" s="1321">
        <v>520898770</v>
      </c>
      <c r="L37" s="1321">
        <v>248786</v>
      </c>
      <c r="M37" s="1321">
        <v>505911</v>
      </c>
      <c r="N37" s="1321">
        <v>6123983666</v>
      </c>
      <c r="O37" s="67">
        <v>25</v>
      </c>
    </row>
    <row r="38" spans="1:15" s="103" customFormat="1" ht="23.1" customHeight="1" x14ac:dyDescent="0.15">
      <c r="A38" s="70">
        <v>26</v>
      </c>
      <c r="B38" s="98" t="s">
        <v>869</v>
      </c>
      <c r="C38" s="1356">
        <v>3848</v>
      </c>
      <c r="D38" s="1357">
        <v>62486</v>
      </c>
      <c r="E38" s="1322">
        <v>1811625540</v>
      </c>
      <c r="F38" s="1322">
        <v>135816</v>
      </c>
      <c r="G38" s="1322">
        <v>229365</v>
      </c>
      <c r="H38" s="1322">
        <v>1984710641</v>
      </c>
      <c r="I38" s="1322">
        <v>25045</v>
      </c>
      <c r="J38" s="1322">
        <v>53261</v>
      </c>
      <c r="K38" s="1322">
        <v>352581340</v>
      </c>
      <c r="L38" s="1322">
        <v>164709</v>
      </c>
      <c r="M38" s="1322">
        <v>345112</v>
      </c>
      <c r="N38" s="1322">
        <v>4148917521</v>
      </c>
      <c r="O38" s="71">
        <v>26</v>
      </c>
    </row>
    <row r="39" spans="1:15" s="103" customFormat="1" ht="23.1" customHeight="1" x14ac:dyDescent="0.15">
      <c r="A39" s="66">
        <v>27</v>
      </c>
      <c r="B39" s="170" t="s">
        <v>871</v>
      </c>
      <c r="C39" s="1353">
        <v>5290</v>
      </c>
      <c r="D39" s="1354">
        <v>71462</v>
      </c>
      <c r="E39" s="1021">
        <v>2870482286</v>
      </c>
      <c r="F39" s="1021">
        <v>270156</v>
      </c>
      <c r="G39" s="1021">
        <v>462391</v>
      </c>
      <c r="H39" s="1021">
        <v>3424316440</v>
      </c>
      <c r="I39" s="1021">
        <v>62723</v>
      </c>
      <c r="J39" s="1021">
        <v>117949</v>
      </c>
      <c r="K39" s="1021">
        <v>829645140</v>
      </c>
      <c r="L39" s="1021">
        <v>338169</v>
      </c>
      <c r="M39" s="1021">
        <v>651802</v>
      </c>
      <c r="N39" s="1021">
        <v>7124443866</v>
      </c>
      <c r="O39" s="67">
        <v>27</v>
      </c>
    </row>
    <row r="40" spans="1:15" s="103" customFormat="1" ht="23.1" customHeight="1" x14ac:dyDescent="0.15">
      <c r="A40" s="66">
        <v>30</v>
      </c>
      <c r="B40" s="170" t="s">
        <v>873</v>
      </c>
      <c r="C40" s="1353">
        <v>5472</v>
      </c>
      <c r="D40" s="1354">
        <v>79205</v>
      </c>
      <c r="E40" s="1021">
        <v>2715420630</v>
      </c>
      <c r="F40" s="1021">
        <v>212276</v>
      </c>
      <c r="G40" s="1021">
        <v>329554</v>
      </c>
      <c r="H40" s="1021">
        <v>2674940285</v>
      </c>
      <c r="I40" s="1021">
        <v>50791</v>
      </c>
      <c r="J40" s="1021">
        <v>105018</v>
      </c>
      <c r="K40" s="1021">
        <v>640832585</v>
      </c>
      <c r="L40" s="1021">
        <v>268539</v>
      </c>
      <c r="M40" s="1021">
        <v>513777</v>
      </c>
      <c r="N40" s="1021">
        <v>6031193500</v>
      </c>
      <c r="O40" s="67">
        <v>30</v>
      </c>
    </row>
    <row r="41" spans="1:15" s="103" customFormat="1" ht="23.1" customHeight="1" x14ac:dyDescent="0.15">
      <c r="A41" s="66">
        <v>31</v>
      </c>
      <c r="B41" s="170" t="s">
        <v>875</v>
      </c>
      <c r="C41" s="1353">
        <v>1227</v>
      </c>
      <c r="D41" s="1354">
        <v>17495</v>
      </c>
      <c r="E41" s="1021">
        <v>630600472</v>
      </c>
      <c r="F41" s="1021">
        <v>51981</v>
      </c>
      <c r="G41" s="1021">
        <v>82109</v>
      </c>
      <c r="H41" s="1021">
        <v>689602014</v>
      </c>
      <c r="I41" s="1021">
        <v>11832</v>
      </c>
      <c r="J41" s="1021">
        <v>25561</v>
      </c>
      <c r="K41" s="1021">
        <v>155300650</v>
      </c>
      <c r="L41" s="1021">
        <v>65040</v>
      </c>
      <c r="M41" s="1021">
        <v>125165</v>
      </c>
      <c r="N41" s="1021">
        <v>1475503136</v>
      </c>
      <c r="O41" s="67">
        <v>31</v>
      </c>
    </row>
    <row r="42" spans="1:15" s="103" customFormat="1" ht="23.1" customHeight="1" x14ac:dyDescent="0.15">
      <c r="A42" s="66">
        <v>32</v>
      </c>
      <c r="B42" s="170" t="s">
        <v>877</v>
      </c>
      <c r="C42" s="1323">
        <v>4842</v>
      </c>
      <c r="D42" s="1355">
        <v>73063</v>
      </c>
      <c r="E42" s="1321">
        <v>2398569881</v>
      </c>
      <c r="F42" s="1321">
        <v>178531</v>
      </c>
      <c r="G42" s="1321">
        <v>287954</v>
      </c>
      <c r="H42" s="1321">
        <v>2459221850</v>
      </c>
      <c r="I42" s="1321">
        <v>37518</v>
      </c>
      <c r="J42" s="1321">
        <v>75282</v>
      </c>
      <c r="K42" s="1321">
        <v>523363450</v>
      </c>
      <c r="L42" s="1321">
        <v>220891</v>
      </c>
      <c r="M42" s="1321">
        <v>436299</v>
      </c>
      <c r="N42" s="1321">
        <v>5381155181</v>
      </c>
      <c r="O42" s="67">
        <v>32</v>
      </c>
    </row>
    <row r="43" spans="1:15" s="103" customFormat="1" ht="23.1" customHeight="1" x14ac:dyDescent="0.15">
      <c r="A43" s="72">
        <v>33</v>
      </c>
      <c r="B43" s="98" t="s">
        <v>879</v>
      </c>
      <c r="C43" s="1356">
        <v>2759</v>
      </c>
      <c r="D43" s="1357">
        <v>40626</v>
      </c>
      <c r="E43" s="1322">
        <v>1384064840</v>
      </c>
      <c r="F43" s="1322">
        <v>117165</v>
      </c>
      <c r="G43" s="1322">
        <v>184779</v>
      </c>
      <c r="H43" s="1322">
        <v>1561674840</v>
      </c>
      <c r="I43" s="1322">
        <v>27344</v>
      </c>
      <c r="J43" s="1322">
        <v>56845</v>
      </c>
      <c r="K43" s="1322">
        <v>385610850</v>
      </c>
      <c r="L43" s="1322">
        <v>147268</v>
      </c>
      <c r="M43" s="1322">
        <v>282250</v>
      </c>
      <c r="N43" s="1322">
        <v>3331350530</v>
      </c>
      <c r="O43" s="73">
        <v>33</v>
      </c>
    </row>
    <row r="44" spans="1:15" s="103" customFormat="1" ht="23.1" customHeight="1" x14ac:dyDescent="0.15">
      <c r="A44" s="66">
        <v>35</v>
      </c>
      <c r="B44" s="170" t="s">
        <v>881</v>
      </c>
      <c r="C44" s="1353">
        <v>2836</v>
      </c>
      <c r="D44" s="1354">
        <v>41942</v>
      </c>
      <c r="E44" s="1021">
        <v>1586316147</v>
      </c>
      <c r="F44" s="1021">
        <v>118306</v>
      </c>
      <c r="G44" s="1021">
        <v>182125</v>
      </c>
      <c r="H44" s="1021">
        <v>1658118870</v>
      </c>
      <c r="I44" s="1021">
        <v>32160</v>
      </c>
      <c r="J44" s="1021">
        <v>64641</v>
      </c>
      <c r="K44" s="1021">
        <v>401305050</v>
      </c>
      <c r="L44" s="1021">
        <v>153302</v>
      </c>
      <c r="M44" s="1021">
        <v>288708</v>
      </c>
      <c r="N44" s="1021">
        <v>3645740067</v>
      </c>
      <c r="O44" s="67">
        <v>35</v>
      </c>
    </row>
    <row r="45" spans="1:15" s="103" customFormat="1" ht="23.1" customHeight="1" x14ac:dyDescent="0.15">
      <c r="A45" s="66">
        <v>36</v>
      </c>
      <c r="B45" s="170" t="s">
        <v>883</v>
      </c>
      <c r="C45" s="1353">
        <v>3837</v>
      </c>
      <c r="D45" s="1354">
        <v>63651</v>
      </c>
      <c r="E45" s="1021">
        <v>2057572767</v>
      </c>
      <c r="F45" s="1021">
        <v>152486</v>
      </c>
      <c r="G45" s="1021">
        <v>237539</v>
      </c>
      <c r="H45" s="1021">
        <v>2006720652</v>
      </c>
      <c r="I45" s="1021">
        <v>36577</v>
      </c>
      <c r="J45" s="1021">
        <v>73938</v>
      </c>
      <c r="K45" s="1021">
        <v>470009215</v>
      </c>
      <c r="L45" s="1021">
        <v>192900</v>
      </c>
      <c r="M45" s="1021">
        <v>375128</v>
      </c>
      <c r="N45" s="1021">
        <v>4534302634</v>
      </c>
      <c r="O45" s="67">
        <v>36</v>
      </c>
    </row>
    <row r="46" spans="1:15" s="103" customFormat="1" ht="23.1" customHeight="1" x14ac:dyDescent="0.15">
      <c r="A46" s="66">
        <v>38</v>
      </c>
      <c r="B46" s="170" t="s">
        <v>885</v>
      </c>
      <c r="C46" s="1353">
        <v>1362</v>
      </c>
      <c r="D46" s="1354">
        <v>22245</v>
      </c>
      <c r="E46" s="1021">
        <v>731798707</v>
      </c>
      <c r="F46" s="1021">
        <v>53756</v>
      </c>
      <c r="G46" s="1021">
        <v>82813</v>
      </c>
      <c r="H46" s="1021">
        <v>685102859</v>
      </c>
      <c r="I46" s="1021">
        <v>14911</v>
      </c>
      <c r="J46" s="1021">
        <v>28767</v>
      </c>
      <c r="K46" s="1021">
        <v>172165720</v>
      </c>
      <c r="L46" s="1021">
        <v>70029</v>
      </c>
      <c r="M46" s="1021">
        <v>133825</v>
      </c>
      <c r="N46" s="1021">
        <v>1589067286</v>
      </c>
      <c r="O46" s="67">
        <v>38</v>
      </c>
    </row>
    <row r="47" spans="1:15" s="103" customFormat="1" ht="23.1" customHeight="1" x14ac:dyDescent="0.15">
      <c r="A47" s="66">
        <v>39</v>
      </c>
      <c r="B47" s="170" t="s">
        <v>887</v>
      </c>
      <c r="C47" s="1323">
        <v>728</v>
      </c>
      <c r="D47" s="1355">
        <v>12140</v>
      </c>
      <c r="E47" s="1321">
        <v>348662790</v>
      </c>
      <c r="F47" s="1321">
        <v>32094</v>
      </c>
      <c r="G47" s="1321">
        <v>48931</v>
      </c>
      <c r="H47" s="1321">
        <v>391122633</v>
      </c>
      <c r="I47" s="1321">
        <v>7303</v>
      </c>
      <c r="J47" s="1321">
        <v>13581</v>
      </c>
      <c r="K47" s="1321">
        <v>81007240</v>
      </c>
      <c r="L47" s="1321">
        <v>40125</v>
      </c>
      <c r="M47" s="1321">
        <v>74652</v>
      </c>
      <c r="N47" s="1321">
        <v>820792663</v>
      </c>
      <c r="O47" s="67">
        <v>39</v>
      </c>
    </row>
    <row r="48" spans="1:15" s="103" customFormat="1" ht="23.1" customHeight="1" x14ac:dyDescent="0.15">
      <c r="A48" s="70">
        <v>40</v>
      </c>
      <c r="B48" s="62" t="s">
        <v>888</v>
      </c>
      <c r="C48" s="1353">
        <v>585</v>
      </c>
      <c r="D48" s="1357">
        <v>11335</v>
      </c>
      <c r="E48" s="1322">
        <v>285596890</v>
      </c>
      <c r="F48" s="1322">
        <v>20448</v>
      </c>
      <c r="G48" s="1322">
        <v>31429</v>
      </c>
      <c r="H48" s="1322">
        <v>257460020</v>
      </c>
      <c r="I48" s="1322">
        <v>4901</v>
      </c>
      <c r="J48" s="1322">
        <v>9033</v>
      </c>
      <c r="K48" s="1322">
        <v>56387370</v>
      </c>
      <c r="L48" s="1322">
        <v>25934</v>
      </c>
      <c r="M48" s="1322">
        <v>51797</v>
      </c>
      <c r="N48" s="1322">
        <v>599444280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353">
        <v>825</v>
      </c>
      <c r="D49" s="1354">
        <v>13576</v>
      </c>
      <c r="E49" s="1021">
        <v>413333199</v>
      </c>
      <c r="F49" s="1021">
        <v>39168</v>
      </c>
      <c r="G49" s="1021">
        <v>59331</v>
      </c>
      <c r="H49" s="1021">
        <v>475464511</v>
      </c>
      <c r="I49" s="1021">
        <v>7980</v>
      </c>
      <c r="J49" s="1021">
        <v>16629</v>
      </c>
      <c r="K49" s="1021">
        <v>104510760</v>
      </c>
      <c r="L49" s="1021">
        <v>47973</v>
      </c>
      <c r="M49" s="1021">
        <v>89536</v>
      </c>
      <c r="N49" s="1021">
        <v>993308470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353">
        <v>794</v>
      </c>
      <c r="D50" s="1354">
        <v>11132</v>
      </c>
      <c r="E50" s="1021">
        <v>387045820</v>
      </c>
      <c r="F50" s="1021">
        <v>38246</v>
      </c>
      <c r="G50" s="1021">
        <v>61512</v>
      </c>
      <c r="H50" s="1021">
        <v>538187000</v>
      </c>
      <c r="I50" s="1021">
        <v>8087</v>
      </c>
      <c r="J50" s="1021">
        <v>17151</v>
      </c>
      <c r="K50" s="1021">
        <v>102408820</v>
      </c>
      <c r="L50" s="1021">
        <v>47127</v>
      </c>
      <c r="M50" s="1021">
        <v>89795</v>
      </c>
      <c r="N50" s="1021">
        <v>1027641640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894</v>
      </c>
      <c r="C51" s="1353">
        <v>586</v>
      </c>
      <c r="D51" s="1354">
        <v>10630</v>
      </c>
      <c r="E51" s="1021">
        <v>265929640</v>
      </c>
      <c r="F51" s="1021">
        <v>21052</v>
      </c>
      <c r="G51" s="1021">
        <v>34110</v>
      </c>
      <c r="H51" s="1021">
        <v>292684660</v>
      </c>
      <c r="I51" s="1021">
        <v>4681</v>
      </c>
      <c r="J51" s="1021">
        <v>9581</v>
      </c>
      <c r="K51" s="1021">
        <v>62576890</v>
      </c>
      <c r="L51" s="1021">
        <v>26319</v>
      </c>
      <c r="M51" s="1021">
        <v>54321</v>
      </c>
      <c r="N51" s="1021">
        <v>621191190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323">
        <v>568</v>
      </c>
      <c r="D52" s="1355">
        <v>10070</v>
      </c>
      <c r="E52" s="1321">
        <v>255310991</v>
      </c>
      <c r="F52" s="1321">
        <v>23885</v>
      </c>
      <c r="G52" s="1321">
        <v>40450</v>
      </c>
      <c r="H52" s="1321">
        <v>328021674</v>
      </c>
      <c r="I52" s="1321">
        <v>5783</v>
      </c>
      <c r="J52" s="1321">
        <v>11000</v>
      </c>
      <c r="K52" s="1321">
        <v>75459820</v>
      </c>
      <c r="L52" s="1321">
        <v>30236</v>
      </c>
      <c r="M52" s="1321">
        <v>61520</v>
      </c>
      <c r="N52" s="1321">
        <v>658792485</v>
      </c>
      <c r="O52" s="77">
        <v>44</v>
      </c>
    </row>
    <row r="53" spans="1:15" s="124" customFormat="1" ht="23.1" customHeight="1" x14ac:dyDescent="0.15">
      <c r="A53" s="78">
        <v>45</v>
      </c>
      <c r="B53" s="170" t="s">
        <v>897</v>
      </c>
      <c r="C53" s="1353">
        <v>2761</v>
      </c>
      <c r="D53" s="1354">
        <v>40261</v>
      </c>
      <c r="E53" s="1021">
        <v>1349055618</v>
      </c>
      <c r="F53" s="1021">
        <v>123391</v>
      </c>
      <c r="G53" s="1021">
        <v>203130</v>
      </c>
      <c r="H53" s="1021">
        <v>1698946651</v>
      </c>
      <c r="I53" s="1021">
        <v>27328</v>
      </c>
      <c r="J53" s="1021">
        <v>54421</v>
      </c>
      <c r="K53" s="1021">
        <v>358830070</v>
      </c>
      <c r="L53" s="1021">
        <v>153480</v>
      </c>
      <c r="M53" s="1021">
        <v>297812</v>
      </c>
      <c r="N53" s="1021">
        <v>3406832339</v>
      </c>
      <c r="O53" s="79">
        <v>45</v>
      </c>
    </row>
    <row r="54" spans="1:15" s="124" customFormat="1" ht="23.1" customHeight="1" x14ac:dyDescent="0.15">
      <c r="A54" s="66">
        <v>46</v>
      </c>
      <c r="B54" s="170" t="s">
        <v>898</v>
      </c>
      <c r="C54" s="1353">
        <v>1456</v>
      </c>
      <c r="D54" s="1354">
        <v>24494</v>
      </c>
      <c r="E54" s="1021">
        <v>756790077</v>
      </c>
      <c r="F54" s="1021">
        <v>51560</v>
      </c>
      <c r="G54" s="1021">
        <v>89989</v>
      </c>
      <c r="H54" s="1021">
        <v>792798672</v>
      </c>
      <c r="I54" s="1021">
        <v>10052</v>
      </c>
      <c r="J54" s="1021">
        <v>22009</v>
      </c>
      <c r="K54" s="1021">
        <v>140248690</v>
      </c>
      <c r="L54" s="1021">
        <v>63068</v>
      </c>
      <c r="M54" s="1021">
        <v>136492</v>
      </c>
      <c r="N54" s="1021">
        <v>1689837439</v>
      </c>
      <c r="O54" s="67">
        <v>46</v>
      </c>
    </row>
    <row r="55" spans="1:15" s="124" customFormat="1" ht="23.1" customHeight="1" x14ac:dyDescent="0.15">
      <c r="A55" s="66">
        <v>52</v>
      </c>
      <c r="B55" s="170" t="s">
        <v>899</v>
      </c>
      <c r="C55" s="1353">
        <v>596</v>
      </c>
      <c r="D55" s="1354">
        <v>9903</v>
      </c>
      <c r="E55" s="1021">
        <v>304654031</v>
      </c>
      <c r="F55" s="1021">
        <v>20402</v>
      </c>
      <c r="G55" s="1021">
        <v>31494</v>
      </c>
      <c r="H55" s="1021">
        <v>272449059</v>
      </c>
      <c r="I55" s="1021">
        <v>4376</v>
      </c>
      <c r="J55" s="1021">
        <v>9640</v>
      </c>
      <c r="K55" s="1021">
        <v>65581670</v>
      </c>
      <c r="L55" s="1021">
        <v>25374</v>
      </c>
      <c r="M55" s="1021">
        <v>51037</v>
      </c>
      <c r="N55" s="1021">
        <v>642684760</v>
      </c>
      <c r="O55" s="67">
        <v>52</v>
      </c>
    </row>
    <row r="56" spans="1:15" s="124" customFormat="1" ht="23.1" customHeight="1" x14ac:dyDescent="0.15">
      <c r="A56" s="66">
        <v>54</v>
      </c>
      <c r="B56" s="170" t="s">
        <v>900</v>
      </c>
      <c r="C56" s="1353">
        <v>472</v>
      </c>
      <c r="D56" s="1354">
        <v>7145</v>
      </c>
      <c r="E56" s="1021">
        <v>189262400</v>
      </c>
      <c r="F56" s="1021">
        <v>15647</v>
      </c>
      <c r="G56" s="1021">
        <v>24070</v>
      </c>
      <c r="H56" s="1021">
        <v>232969383</v>
      </c>
      <c r="I56" s="1021">
        <v>3360</v>
      </c>
      <c r="J56" s="1021">
        <v>7453</v>
      </c>
      <c r="K56" s="1021">
        <v>46934610</v>
      </c>
      <c r="L56" s="1021">
        <v>19479</v>
      </c>
      <c r="M56" s="1021">
        <v>38668</v>
      </c>
      <c r="N56" s="1021">
        <v>469166393</v>
      </c>
      <c r="O56" s="67">
        <v>54</v>
      </c>
    </row>
    <row r="57" spans="1:15" s="124" customFormat="1" ht="23.1" customHeight="1" thickBot="1" x14ac:dyDescent="0.2">
      <c r="A57" s="81">
        <v>59</v>
      </c>
      <c r="B57" s="171" t="s">
        <v>902</v>
      </c>
      <c r="C57" s="1325">
        <v>1304</v>
      </c>
      <c r="D57" s="1358">
        <v>21836</v>
      </c>
      <c r="E57" s="1326">
        <v>591142585</v>
      </c>
      <c r="F57" s="1326">
        <v>41309</v>
      </c>
      <c r="G57" s="1326">
        <v>66391</v>
      </c>
      <c r="H57" s="1326">
        <v>633092860</v>
      </c>
      <c r="I57" s="1326">
        <v>8644</v>
      </c>
      <c r="J57" s="1326">
        <v>18235</v>
      </c>
      <c r="K57" s="1326">
        <v>119460460</v>
      </c>
      <c r="L57" s="1326">
        <v>51257</v>
      </c>
      <c r="M57" s="1326">
        <v>106462</v>
      </c>
      <c r="N57" s="1326">
        <v>1343695905</v>
      </c>
      <c r="O57" s="83">
        <v>59</v>
      </c>
    </row>
    <row r="58" spans="1:15" ht="23.1" customHeight="1" x14ac:dyDescent="0.15">
      <c r="A58" s="61">
        <v>61</v>
      </c>
      <c r="B58" s="279" t="s">
        <v>904</v>
      </c>
      <c r="C58" s="1350">
        <v>1116</v>
      </c>
      <c r="D58" s="1351">
        <v>17503</v>
      </c>
      <c r="E58" s="1320">
        <v>578923273</v>
      </c>
      <c r="F58" s="1320">
        <v>37839</v>
      </c>
      <c r="G58" s="1320">
        <v>55750</v>
      </c>
      <c r="H58" s="1320">
        <v>635506969</v>
      </c>
      <c r="I58" s="1320">
        <v>8745</v>
      </c>
      <c r="J58" s="1320">
        <v>16783</v>
      </c>
      <c r="K58" s="1320">
        <v>118942120</v>
      </c>
      <c r="L58" s="1320">
        <v>47700</v>
      </c>
      <c r="M58" s="1320">
        <v>90036</v>
      </c>
      <c r="N58" s="1320">
        <v>1333372362</v>
      </c>
      <c r="O58" s="63">
        <v>61</v>
      </c>
    </row>
    <row r="59" spans="1:15" ht="23.1" customHeight="1" x14ac:dyDescent="0.15">
      <c r="A59" s="64">
        <v>66</v>
      </c>
      <c r="B59" s="280" t="s">
        <v>906</v>
      </c>
      <c r="C59" s="1345">
        <v>3686</v>
      </c>
      <c r="D59" s="1131">
        <v>54375</v>
      </c>
      <c r="E59" s="1130">
        <v>1783642741</v>
      </c>
      <c r="F59" s="1130">
        <v>150102</v>
      </c>
      <c r="G59" s="1130">
        <v>250528</v>
      </c>
      <c r="H59" s="1130">
        <v>2002497289</v>
      </c>
      <c r="I59" s="1130">
        <v>29381</v>
      </c>
      <c r="J59" s="1130">
        <v>62973</v>
      </c>
      <c r="K59" s="1130">
        <v>390283070</v>
      </c>
      <c r="L59" s="1130">
        <v>183169</v>
      </c>
      <c r="M59" s="1130">
        <v>367876</v>
      </c>
      <c r="N59" s="1130">
        <v>4176423100</v>
      </c>
      <c r="O59" s="59">
        <v>66</v>
      </c>
    </row>
    <row r="60" spans="1:15" ht="23.1" customHeight="1" x14ac:dyDescent="0.15">
      <c r="A60" s="64">
        <v>67</v>
      </c>
      <c r="B60" s="280" t="s">
        <v>908</v>
      </c>
      <c r="C60" s="1345">
        <v>900</v>
      </c>
      <c r="D60" s="1131">
        <v>17328</v>
      </c>
      <c r="E60" s="1130">
        <v>427845710</v>
      </c>
      <c r="F60" s="1130">
        <v>21995</v>
      </c>
      <c r="G60" s="1130">
        <v>37793</v>
      </c>
      <c r="H60" s="1130">
        <v>365882060</v>
      </c>
      <c r="I60" s="1130">
        <v>5579</v>
      </c>
      <c r="J60" s="1130">
        <v>11121</v>
      </c>
      <c r="K60" s="1130">
        <v>69730500</v>
      </c>
      <c r="L60" s="1130">
        <v>28474</v>
      </c>
      <c r="M60" s="1130">
        <v>66242</v>
      </c>
      <c r="N60" s="1130">
        <v>863458270</v>
      </c>
      <c r="O60" s="59">
        <v>67</v>
      </c>
    </row>
    <row r="61" spans="1:15" ht="23.1" customHeight="1" x14ac:dyDescent="0.15">
      <c r="A61" s="64">
        <v>70</v>
      </c>
      <c r="B61" s="280" t="s">
        <v>910</v>
      </c>
      <c r="C61" s="1345">
        <v>658</v>
      </c>
      <c r="D61" s="1131">
        <v>9801</v>
      </c>
      <c r="E61" s="1130">
        <v>346349590</v>
      </c>
      <c r="F61" s="1130">
        <v>23009</v>
      </c>
      <c r="G61" s="1130">
        <v>39137</v>
      </c>
      <c r="H61" s="1130">
        <v>407446990</v>
      </c>
      <c r="I61" s="1130">
        <v>4990</v>
      </c>
      <c r="J61" s="1130">
        <v>10389</v>
      </c>
      <c r="K61" s="1130">
        <v>67015800</v>
      </c>
      <c r="L61" s="1130">
        <v>28657</v>
      </c>
      <c r="M61" s="1130">
        <v>59327</v>
      </c>
      <c r="N61" s="1130">
        <v>820812380</v>
      </c>
      <c r="O61" s="59">
        <v>70</v>
      </c>
    </row>
    <row r="62" spans="1:15" ht="23.1" customHeight="1" x14ac:dyDescent="0.15">
      <c r="A62" s="64">
        <v>72</v>
      </c>
      <c r="B62" s="280" t="s">
        <v>912</v>
      </c>
      <c r="C62" s="1352">
        <v>3631</v>
      </c>
      <c r="D62" s="1339">
        <v>62162</v>
      </c>
      <c r="E62" s="1319">
        <v>1743969493</v>
      </c>
      <c r="F62" s="1319">
        <v>140257</v>
      </c>
      <c r="G62" s="1319">
        <v>235179</v>
      </c>
      <c r="H62" s="1319">
        <v>2171057395</v>
      </c>
      <c r="I62" s="1319">
        <v>29319</v>
      </c>
      <c r="J62" s="1319">
        <v>60745</v>
      </c>
      <c r="K62" s="1319">
        <v>381350080</v>
      </c>
      <c r="L62" s="1319">
        <v>173207</v>
      </c>
      <c r="M62" s="1319">
        <v>358086</v>
      </c>
      <c r="N62" s="1319">
        <v>4296376968</v>
      </c>
      <c r="O62" s="59">
        <v>72</v>
      </c>
    </row>
    <row r="63" spans="1:15" ht="23.1" customHeight="1" x14ac:dyDescent="0.15">
      <c r="A63" s="61">
        <v>74</v>
      </c>
      <c r="B63" s="279" t="s">
        <v>914</v>
      </c>
      <c r="C63" s="1350">
        <v>682</v>
      </c>
      <c r="D63" s="1351">
        <v>10397</v>
      </c>
      <c r="E63" s="1320">
        <v>314650980</v>
      </c>
      <c r="F63" s="1320">
        <v>27652</v>
      </c>
      <c r="G63" s="1320">
        <v>43605</v>
      </c>
      <c r="H63" s="1320">
        <v>399004370</v>
      </c>
      <c r="I63" s="1320">
        <v>5772</v>
      </c>
      <c r="J63" s="1320">
        <v>12902</v>
      </c>
      <c r="K63" s="1320">
        <v>79198724</v>
      </c>
      <c r="L63" s="1320">
        <v>34106</v>
      </c>
      <c r="M63" s="1320">
        <v>66904</v>
      </c>
      <c r="N63" s="1320">
        <v>792854074</v>
      </c>
      <c r="O63" s="63">
        <v>74</v>
      </c>
    </row>
    <row r="64" spans="1:15" ht="23.1" customHeight="1" x14ac:dyDescent="0.15">
      <c r="A64" s="64">
        <v>81</v>
      </c>
      <c r="B64" s="280" t="s">
        <v>916</v>
      </c>
      <c r="C64" s="1345">
        <v>3392</v>
      </c>
      <c r="D64" s="1131">
        <v>58525</v>
      </c>
      <c r="E64" s="1130">
        <v>1612588895</v>
      </c>
      <c r="F64" s="1130">
        <v>104585</v>
      </c>
      <c r="G64" s="1130">
        <v>166181</v>
      </c>
      <c r="H64" s="1130">
        <v>1664810622</v>
      </c>
      <c r="I64" s="1130">
        <v>23338</v>
      </c>
      <c r="J64" s="1130">
        <v>47776</v>
      </c>
      <c r="K64" s="1130">
        <v>301130770</v>
      </c>
      <c r="L64" s="1130">
        <v>131315</v>
      </c>
      <c r="M64" s="1130">
        <v>272482</v>
      </c>
      <c r="N64" s="1130">
        <v>3578530287</v>
      </c>
      <c r="O64" s="59">
        <v>81</v>
      </c>
    </row>
    <row r="65" spans="1:15" ht="23.1" customHeight="1" x14ac:dyDescent="0.15">
      <c r="A65" s="64">
        <v>82</v>
      </c>
      <c r="B65" s="280" t="s">
        <v>918</v>
      </c>
      <c r="C65" s="1345">
        <v>4122</v>
      </c>
      <c r="D65" s="1131">
        <v>66626</v>
      </c>
      <c r="E65" s="1130">
        <v>2096670910</v>
      </c>
      <c r="F65" s="1130">
        <v>147206</v>
      </c>
      <c r="G65" s="1130">
        <v>248933</v>
      </c>
      <c r="H65" s="1130">
        <v>2157284635</v>
      </c>
      <c r="I65" s="1130">
        <v>33342</v>
      </c>
      <c r="J65" s="1130">
        <v>74665</v>
      </c>
      <c r="K65" s="1130">
        <v>473610710</v>
      </c>
      <c r="L65" s="1130">
        <v>184670</v>
      </c>
      <c r="M65" s="1130">
        <v>390224</v>
      </c>
      <c r="N65" s="1130">
        <v>4727566255</v>
      </c>
      <c r="O65" s="59">
        <v>82</v>
      </c>
    </row>
    <row r="66" spans="1:15" s="103" customFormat="1" ht="23.1" customHeight="1" x14ac:dyDescent="0.15">
      <c r="A66" s="66">
        <v>83</v>
      </c>
      <c r="B66" s="170" t="s">
        <v>919</v>
      </c>
      <c r="C66" s="1353">
        <v>1715</v>
      </c>
      <c r="D66" s="1354">
        <v>26549</v>
      </c>
      <c r="E66" s="1021">
        <v>855394502</v>
      </c>
      <c r="F66" s="1021">
        <v>68275</v>
      </c>
      <c r="G66" s="1021">
        <v>122068</v>
      </c>
      <c r="H66" s="1021">
        <v>1109437590</v>
      </c>
      <c r="I66" s="1021">
        <v>16729</v>
      </c>
      <c r="J66" s="1021">
        <v>35526</v>
      </c>
      <c r="K66" s="1021">
        <v>215409460</v>
      </c>
      <c r="L66" s="1021">
        <v>86719</v>
      </c>
      <c r="M66" s="1021">
        <v>184143</v>
      </c>
      <c r="N66" s="1021">
        <v>2180241552</v>
      </c>
      <c r="O66" s="67">
        <v>83</v>
      </c>
    </row>
    <row r="67" spans="1:15" s="103" customFormat="1" ht="23.1" customHeight="1" x14ac:dyDescent="0.15">
      <c r="A67" s="66">
        <v>301</v>
      </c>
      <c r="B67" s="170" t="s">
        <v>920</v>
      </c>
      <c r="C67" s="1323">
        <v>812</v>
      </c>
      <c r="D67" s="1355">
        <v>8551</v>
      </c>
      <c r="E67" s="1321">
        <v>362898730</v>
      </c>
      <c r="F67" s="1321">
        <v>50742</v>
      </c>
      <c r="G67" s="1321">
        <v>73881</v>
      </c>
      <c r="H67" s="1321">
        <v>639817740</v>
      </c>
      <c r="I67" s="1321">
        <v>17723</v>
      </c>
      <c r="J67" s="1321">
        <v>31961</v>
      </c>
      <c r="K67" s="1321">
        <v>193123380</v>
      </c>
      <c r="L67" s="1321">
        <v>69277</v>
      </c>
      <c r="M67" s="1321">
        <v>114393</v>
      </c>
      <c r="N67" s="1321">
        <v>1195839850</v>
      </c>
      <c r="O67" s="67">
        <v>301</v>
      </c>
    </row>
    <row r="68" spans="1:15" s="103" customFormat="1" ht="23.1" customHeight="1" x14ac:dyDescent="0.15">
      <c r="A68" s="70">
        <v>302</v>
      </c>
      <c r="B68" s="98" t="s">
        <v>922</v>
      </c>
      <c r="C68" s="1356">
        <v>839</v>
      </c>
      <c r="D68" s="1357">
        <v>8355</v>
      </c>
      <c r="E68" s="1322">
        <v>383307489</v>
      </c>
      <c r="F68" s="1322">
        <v>62078</v>
      </c>
      <c r="G68" s="1322">
        <v>87808</v>
      </c>
      <c r="H68" s="1322">
        <v>680320623</v>
      </c>
      <c r="I68" s="1322">
        <v>5041</v>
      </c>
      <c r="J68" s="1322">
        <v>8525</v>
      </c>
      <c r="K68" s="1322">
        <v>59994000</v>
      </c>
      <c r="L68" s="1322">
        <v>67958</v>
      </c>
      <c r="M68" s="1322">
        <v>104688</v>
      </c>
      <c r="N68" s="1322">
        <v>1123622112</v>
      </c>
      <c r="O68" s="71">
        <v>302</v>
      </c>
    </row>
    <row r="69" spans="1:15" s="103" customFormat="1" ht="23.1" customHeight="1" x14ac:dyDescent="0.15">
      <c r="A69" s="66">
        <v>303</v>
      </c>
      <c r="B69" s="170" t="s">
        <v>924</v>
      </c>
      <c r="C69" s="1353">
        <v>128</v>
      </c>
      <c r="D69" s="1354">
        <v>1386</v>
      </c>
      <c r="E69" s="1021">
        <v>61940220</v>
      </c>
      <c r="F69" s="1021">
        <v>9946</v>
      </c>
      <c r="G69" s="1021">
        <v>14730</v>
      </c>
      <c r="H69" s="1021">
        <v>105722550</v>
      </c>
      <c r="I69" s="1021">
        <v>2950</v>
      </c>
      <c r="J69" s="1021">
        <v>5734</v>
      </c>
      <c r="K69" s="1021">
        <v>34901000</v>
      </c>
      <c r="L69" s="1021">
        <v>13024</v>
      </c>
      <c r="M69" s="1021">
        <v>21850</v>
      </c>
      <c r="N69" s="1021">
        <v>202563770</v>
      </c>
      <c r="O69" s="67">
        <v>303</v>
      </c>
    </row>
    <row r="70" spans="1:15" s="103" customFormat="1" ht="23.1" customHeight="1" x14ac:dyDescent="0.15">
      <c r="A70" s="66"/>
      <c r="B70" s="170"/>
      <c r="C70" s="1353"/>
      <c r="D70" s="1354"/>
      <c r="E70" s="1021"/>
      <c r="F70" s="1021"/>
      <c r="G70" s="1021"/>
      <c r="H70" s="1021"/>
      <c r="I70" s="1021"/>
      <c r="J70" s="1021"/>
      <c r="K70" s="1021"/>
      <c r="L70" s="1021"/>
      <c r="M70" s="1021"/>
      <c r="N70" s="1021"/>
      <c r="O70" s="67"/>
    </row>
    <row r="71" spans="1:15" s="103" customFormat="1" ht="23.1" customHeight="1" x14ac:dyDescent="0.15">
      <c r="A71" s="66"/>
      <c r="B71" s="170"/>
      <c r="C71" s="1353"/>
      <c r="D71" s="1354"/>
      <c r="E71" s="1021"/>
      <c r="F71" s="1021"/>
      <c r="G71" s="1021"/>
      <c r="H71" s="1021"/>
      <c r="I71" s="1021"/>
      <c r="J71" s="1021"/>
      <c r="K71" s="1021"/>
      <c r="L71" s="1021"/>
      <c r="M71" s="1021"/>
      <c r="N71" s="1021"/>
      <c r="O71" s="67"/>
    </row>
    <row r="72" spans="1:15" s="103" customFormat="1" ht="23.1" customHeight="1" x14ac:dyDescent="0.15">
      <c r="A72" s="66"/>
      <c r="B72" s="170"/>
      <c r="C72" s="1323"/>
      <c r="D72" s="1355"/>
      <c r="E72" s="1321"/>
      <c r="F72" s="1321"/>
      <c r="G72" s="1321"/>
      <c r="H72" s="1321"/>
      <c r="I72" s="1321"/>
      <c r="J72" s="1321"/>
      <c r="K72" s="1321"/>
      <c r="L72" s="1321"/>
      <c r="M72" s="1321"/>
      <c r="N72" s="1321"/>
      <c r="O72" s="67"/>
    </row>
    <row r="73" spans="1:15" s="103" customFormat="1" ht="23.1" customHeight="1" x14ac:dyDescent="0.15">
      <c r="A73" s="72"/>
      <c r="B73" s="98"/>
      <c r="C73" s="1356"/>
      <c r="D73" s="1357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73"/>
    </row>
    <row r="74" spans="1:15" s="103" customFormat="1" ht="23.1" customHeight="1" x14ac:dyDescent="0.15">
      <c r="A74" s="66"/>
      <c r="B74" s="170"/>
      <c r="C74" s="1353"/>
      <c r="D74" s="1354"/>
      <c r="E74" s="1021"/>
      <c r="F74" s="1021"/>
      <c r="G74" s="1021"/>
      <c r="H74" s="1021"/>
      <c r="I74" s="1021"/>
      <c r="J74" s="1021"/>
      <c r="K74" s="1021"/>
      <c r="L74" s="1021"/>
      <c r="M74" s="1021"/>
      <c r="N74" s="1021"/>
      <c r="O74" s="67"/>
    </row>
    <row r="75" spans="1:15" s="103" customFormat="1" ht="23.1" customHeight="1" x14ac:dyDescent="0.15">
      <c r="A75" s="66"/>
      <c r="B75" s="170"/>
      <c r="C75" s="1353"/>
      <c r="D75" s="1354"/>
      <c r="E75" s="1021"/>
      <c r="F75" s="1021"/>
      <c r="G75" s="1021"/>
      <c r="H75" s="1021"/>
      <c r="I75" s="1021"/>
      <c r="J75" s="1021"/>
      <c r="K75" s="1021"/>
      <c r="L75" s="1021"/>
      <c r="M75" s="1021"/>
      <c r="N75" s="1021"/>
      <c r="O75" s="67"/>
    </row>
    <row r="76" spans="1:15" s="103" customFormat="1" ht="23.1" customHeight="1" x14ac:dyDescent="0.15">
      <c r="A76" s="66"/>
      <c r="B76" s="170"/>
      <c r="C76" s="1353"/>
      <c r="D76" s="1354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67"/>
    </row>
    <row r="77" spans="1:15" s="103" customFormat="1" ht="23.1" customHeight="1" x14ac:dyDescent="0.15">
      <c r="A77" s="66"/>
      <c r="B77" s="170"/>
      <c r="C77" s="1323"/>
      <c r="D77" s="1355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67"/>
    </row>
    <row r="78" spans="1:15" s="103" customFormat="1" ht="23.1" customHeight="1" x14ac:dyDescent="0.15">
      <c r="A78" s="70"/>
      <c r="B78" s="62"/>
      <c r="C78" s="1353"/>
      <c r="D78" s="1357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71"/>
    </row>
    <row r="79" spans="1:15" s="103" customFormat="1" ht="23.1" customHeight="1" x14ac:dyDescent="0.15">
      <c r="A79" s="66"/>
      <c r="B79" s="65"/>
      <c r="C79" s="1353"/>
      <c r="D79" s="1354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67"/>
    </row>
    <row r="80" spans="1:15" s="103" customFormat="1" ht="23.1" customHeight="1" x14ac:dyDescent="0.15">
      <c r="A80" s="66"/>
      <c r="B80" s="65"/>
      <c r="C80" s="1353"/>
      <c r="D80" s="1354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67"/>
    </row>
    <row r="81" spans="1:15" s="103" customFormat="1" ht="23.1" customHeight="1" x14ac:dyDescent="0.15">
      <c r="A81" s="66"/>
      <c r="B81" s="65"/>
      <c r="C81" s="1353"/>
      <c r="D81" s="1354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67"/>
    </row>
    <row r="82" spans="1:15" s="103" customFormat="1" ht="23.1" customHeight="1" x14ac:dyDescent="0.15">
      <c r="A82" s="66"/>
      <c r="B82" s="170"/>
      <c r="C82" s="1323"/>
      <c r="D82" s="1355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67"/>
    </row>
    <row r="83" spans="1:15" s="103" customFormat="1" ht="23.1" customHeight="1" x14ac:dyDescent="0.15">
      <c r="A83" s="70"/>
      <c r="B83" s="98"/>
      <c r="C83" s="1356"/>
      <c r="D83" s="1357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71"/>
    </row>
    <row r="84" spans="1:15" s="103" customFormat="1" ht="23.1" customHeight="1" x14ac:dyDescent="0.15">
      <c r="A84" s="66"/>
      <c r="B84" s="170"/>
      <c r="C84" s="1353"/>
      <c r="D84" s="1354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67"/>
    </row>
    <row r="85" spans="1:15" s="103" customFormat="1" ht="23.1" customHeight="1" x14ac:dyDescent="0.15">
      <c r="A85" s="66"/>
      <c r="B85" s="170"/>
      <c r="C85" s="1353"/>
      <c r="D85" s="1354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67"/>
    </row>
    <row r="86" spans="1:15" s="103" customFormat="1" ht="23.1" customHeight="1" x14ac:dyDescent="0.15">
      <c r="A86" s="66"/>
      <c r="B86" s="170"/>
      <c r="C86" s="1353"/>
      <c r="D86" s="1354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67"/>
    </row>
    <row r="87" spans="1:15" s="103" customFormat="1" ht="23.1" customHeight="1" x14ac:dyDescent="0.15">
      <c r="A87" s="66"/>
      <c r="B87" s="170"/>
      <c r="C87" s="1323"/>
      <c r="D87" s="1355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67"/>
    </row>
    <row r="88" spans="1:15" s="103" customFormat="1" ht="23.1" customHeight="1" x14ac:dyDescent="0.15">
      <c r="A88" s="72"/>
      <c r="B88" s="98"/>
      <c r="C88" s="1356"/>
      <c r="D88" s="1357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73"/>
    </row>
    <row r="89" spans="1:15" s="103" customFormat="1" ht="23.1" customHeight="1" x14ac:dyDescent="0.15">
      <c r="A89" s="66"/>
      <c r="B89" s="170"/>
      <c r="C89" s="1353"/>
      <c r="D89" s="1354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67"/>
    </row>
    <row r="90" spans="1:15" s="103" customFormat="1" ht="23.1" customHeight="1" x14ac:dyDescent="0.15">
      <c r="A90" s="66"/>
      <c r="B90" s="170"/>
      <c r="C90" s="1353"/>
      <c r="D90" s="1354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67"/>
    </row>
    <row r="91" spans="1:15" s="103" customFormat="1" ht="23.1" customHeight="1" x14ac:dyDescent="0.15">
      <c r="A91" s="66"/>
      <c r="B91" s="170"/>
      <c r="C91" s="1353"/>
      <c r="D91" s="1354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67"/>
    </row>
    <row r="92" spans="1:15" s="103" customFormat="1" ht="23.1" customHeight="1" x14ac:dyDescent="0.15">
      <c r="A92" s="66"/>
      <c r="B92" s="170"/>
      <c r="C92" s="1323"/>
      <c r="D92" s="1355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67"/>
    </row>
    <row r="93" spans="1:15" s="103" customFormat="1" ht="23.1" customHeight="1" x14ac:dyDescent="0.15">
      <c r="A93" s="70"/>
      <c r="B93" s="62"/>
      <c r="C93" s="1353"/>
      <c r="D93" s="1357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71"/>
    </row>
    <row r="94" spans="1:15" s="103" customFormat="1" ht="23.1" customHeight="1" x14ac:dyDescent="0.15">
      <c r="A94" s="66"/>
      <c r="B94" s="65"/>
      <c r="C94" s="1353"/>
      <c r="D94" s="1354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67"/>
    </row>
    <row r="95" spans="1:15" s="103" customFormat="1" ht="23.1" customHeight="1" x14ac:dyDescent="0.15">
      <c r="A95" s="66"/>
      <c r="B95" s="65"/>
      <c r="C95" s="1353"/>
      <c r="D95" s="1354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67"/>
    </row>
    <row r="96" spans="1:15" s="103" customFormat="1" ht="23.1" customHeight="1" x14ac:dyDescent="0.15">
      <c r="A96" s="66"/>
      <c r="B96" s="65"/>
      <c r="C96" s="1353"/>
      <c r="D96" s="1354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67"/>
    </row>
    <row r="97" spans="1:15" s="103" customFormat="1" ht="23.1" customHeight="1" x14ac:dyDescent="0.15">
      <c r="A97" s="75"/>
      <c r="B97" s="76"/>
      <c r="C97" s="1323"/>
      <c r="D97" s="1355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77"/>
    </row>
    <row r="98" spans="1:15" s="103" customFormat="1" ht="23.1" customHeight="1" x14ac:dyDescent="0.15">
      <c r="A98" s="70"/>
      <c r="B98" s="62"/>
      <c r="C98" s="1353"/>
      <c r="D98" s="1357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71"/>
    </row>
    <row r="99" spans="1:15" s="103" customFormat="1" ht="23.1" customHeight="1" x14ac:dyDescent="0.15">
      <c r="A99" s="66"/>
      <c r="B99" s="65"/>
      <c r="C99" s="1353"/>
      <c r="D99" s="1354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67"/>
    </row>
    <row r="100" spans="1:15" s="103" customFormat="1" ht="23.1" customHeight="1" x14ac:dyDescent="0.15">
      <c r="A100" s="66"/>
      <c r="B100" s="65"/>
      <c r="C100" s="1353"/>
      <c r="D100" s="1354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67"/>
    </row>
    <row r="101" spans="1:15" s="103" customFormat="1" ht="23.1" customHeight="1" x14ac:dyDescent="0.15">
      <c r="A101" s="66"/>
      <c r="B101" s="65"/>
      <c r="C101" s="1353"/>
      <c r="D101" s="1354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67"/>
    </row>
    <row r="102" spans="1:15" s="103" customFormat="1" ht="23.1" customHeight="1" x14ac:dyDescent="0.15">
      <c r="A102" s="75"/>
      <c r="B102" s="76"/>
      <c r="C102" s="1323"/>
      <c r="D102" s="1355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77"/>
    </row>
    <row r="103" spans="1:15" s="124" customFormat="1" ht="23.1" customHeight="1" x14ac:dyDescent="0.15">
      <c r="A103" s="78"/>
      <c r="B103" s="170"/>
      <c r="C103" s="1353"/>
      <c r="D103" s="1354"/>
      <c r="E103" s="1021"/>
      <c r="F103" s="1021"/>
      <c r="G103" s="1021"/>
      <c r="H103" s="1021"/>
      <c r="I103" s="1021"/>
      <c r="J103" s="1021"/>
      <c r="K103" s="1021"/>
      <c r="L103" s="1021"/>
      <c r="M103" s="1021"/>
      <c r="N103" s="1021"/>
      <c r="O103" s="79"/>
    </row>
    <row r="104" spans="1:15" s="124" customFormat="1" ht="23.1" customHeight="1" x14ac:dyDescent="0.15">
      <c r="A104" s="66"/>
      <c r="B104" s="170"/>
      <c r="C104" s="1353"/>
      <c r="D104" s="1354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67"/>
    </row>
    <row r="105" spans="1:15" s="124" customFormat="1" ht="23.1" customHeight="1" x14ac:dyDescent="0.15">
      <c r="A105" s="66"/>
      <c r="B105" s="170"/>
      <c r="C105" s="1353"/>
      <c r="D105" s="1354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67"/>
    </row>
    <row r="106" spans="1:15" s="124" customFormat="1" ht="23.1" customHeight="1" x14ac:dyDescent="0.15">
      <c r="A106" s="66"/>
      <c r="B106" s="170"/>
      <c r="C106" s="1353"/>
      <c r="D106" s="1354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67"/>
    </row>
    <row r="107" spans="1:15" s="124" customFormat="1" ht="23.1" customHeight="1" thickBot="1" x14ac:dyDescent="0.2">
      <c r="A107" s="81"/>
      <c r="B107" s="171"/>
      <c r="C107" s="1325"/>
      <c r="D107" s="1358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O262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49" customWidth="1"/>
    <col min="16" max="16384" width="9" style="6"/>
  </cols>
  <sheetData>
    <row r="1" spans="1:15" ht="30.95" customHeight="1" x14ac:dyDescent="0.2">
      <c r="A1" s="384" t="s">
        <v>999</v>
      </c>
      <c r="B1" s="103"/>
      <c r="C1" s="103"/>
      <c r="D1" s="103"/>
      <c r="E1" s="103"/>
      <c r="F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1" t="s">
        <v>648</v>
      </c>
      <c r="O2" s="87"/>
    </row>
    <row r="3" spans="1:15" s="120" customFormat="1" ht="24.95" customHeight="1" x14ac:dyDescent="0.15">
      <c r="A3" s="13" t="s">
        <v>487</v>
      </c>
      <c r="B3" s="14"/>
      <c r="C3" s="252" t="s">
        <v>584</v>
      </c>
      <c r="D3" s="253"/>
      <c r="E3" s="254"/>
      <c r="F3" s="252" t="s">
        <v>728</v>
      </c>
      <c r="G3" s="253"/>
      <c r="H3" s="254"/>
      <c r="I3" s="252" t="s">
        <v>585</v>
      </c>
      <c r="J3" s="253"/>
      <c r="K3" s="254"/>
      <c r="L3" s="252" t="s">
        <v>586</v>
      </c>
      <c r="M3" s="253"/>
      <c r="N3" s="253"/>
      <c r="O3" s="20" t="s">
        <v>487</v>
      </c>
    </row>
    <row r="4" spans="1:15" s="120" customFormat="1" ht="24.95" customHeight="1" x14ac:dyDescent="0.15">
      <c r="A4" s="22" t="s">
        <v>488</v>
      </c>
      <c r="B4" s="23"/>
      <c r="C4" s="255"/>
      <c r="D4" s="256"/>
      <c r="E4" s="257"/>
      <c r="F4" s="255"/>
      <c r="G4" s="256"/>
      <c r="H4" s="257"/>
      <c r="I4" s="255"/>
      <c r="J4" s="256"/>
      <c r="K4" s="257"/>
      <c r="L4" s="255"/>
      <c r="M4" s="256"/>
      <c r="N4" s="256"/>
      <c r="O4" s="29" t="s">
        <v>488</v>
      </c>
    </row>
    <row r="5" spans="1:15" s="120" customFormat="1" ht="24.95" customHeight="1" x14ac:dyDescent="0.15">
      <c r="A5" s="22" t="s">
        <v>489</v>
      </c>
      <c r="B5" s="23" t="s">
        <v>450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50"/>
      <c r="O5" s="29" t="s">
        <v>489</v>
      </c>
    </row>
    <row r="6" spans="1:15" s="120" customFormat="1" ht="24.95" customHeight="1" x14ac:dyDescent="0.15">
      <c r="A6" s="22" t="s">
        <v>490</v>
      </c>
      <c r="B6" s="23"/>
      <c r="C6" s="93" t="s">
        <v>473</v>
      </c>
      <c r="D6" s="93" t="s">
        <v>729</v>
      </c>
      <c r="E6" s="93" t="s">
        <v>480</v>
      </c>
      <c r="F6" s="93" t="s">
        <v>731</v>
      </c>
      <c r="G6" s="93" t="s">
        <v>730</v>
      </c>
      <c r="H6" s="93" t="s">
        <v>480</v>
      </c>
      <c r="I6" s="93" t="s">
        <v>473</v>
      </c>
      <c r="J6" s="93" t="s">
        <v>482</v>
      </c>
      <c r="K6" s="93" t="s">
        <v>480</v>
      </c>
      <c r="L6" s="93" t="s">
        <v>473</v>
      </c>
      <c r="M6" s="93" t="s">
        <v>482</v>
      </c>
      <c r="N6" s="182" t="s">
        <v>480</v>
      </c>
      <c r="O6" s="29" t="s">
        <v>490</v>
      </c>
    </row>
    <row r="7" spans="1:15" s="124" customFormat="1" ht="24.95" customHeight="1" thickBot="1" x14ac:dyDescent="0.25">
      <c r="A7" s="49" t="s">
        <v>491</v>
      </c>
      <c r="B7" s="50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9"/>
      <c r="O7" s="48" t="s">
        <v>491</v>
      </c>
    </row>
    <row r="8" spans="1:15" s="120" customFormat="1" ht="30" customHeight="1" x14ac:dyDescent="0.15">
      <c r="A8" s="22"/>
      <c r="B8" s="30" t="s">
        <v>1</v>
      </c>
      <c r="C8" s="1130">
        <v>8448240</v>
      </c>
      <c r="D8" s="1130">
        <v>10556180</v>
      </c>
      <c r="E8" s="1130">
        <v>95415242453</v>
      </c>
      <c r="F8" s="1130">
        <v>314403</v>
      </c>
      <c r="G8" s="1130">
        <v>13397089</v>
      </c>
      <c r="H8" s="1130">
        <v>8660539449</v>
      </c>
      <c r="I8" s="1336">
        <v>14082</v>
      </c>
      <c r="J8" s="1130">
        <v>87220</v>
      </c>
      <c r="K8" s="1130">
        <v>911546241</v>
      </c>
      <c r="L8" s="1130">
        <v>25670442</v>
      </c>
      <c r="M8" s="1130">
        <v>34108957</v>
      </c>
      <c r="N8" s="1130">
        <v>501699227323</v>
      </c>
      <c r="O8" s="57"/>
    </row>
    <row r="9" spans="1:15" s="120" customFormat="1" ht="30" customHeight="1" x14ac:dyDescent="0.15">
      <c r="A9" s="22"/>
      <c r="B9" s="30" t="s">
        <v>817</v>
      </c>
      <c r="C9" s="1131">
        <v>8379632</v>
      </c>
      <c r="D9" s="1130">
        <v>10471848</v>
      </c>
      <c r="E9" s="1130">
        <v>94709359270</v>
      </c>
      <c r="F9" s="1130">
        <v>312806</v>
      </c>
      <c r="G9" s="1130">
        <v>13356207</v>
      </c>
      <c r="H9" s="1130">
        <v>8633261773</v>
      </c>
      <c r="I9" s="1130">
        <v>14039</v>
      </c>
      <c r="J9" s="1130">
        <v>86834</v>
      </c>
      <c r="K9" s="1130">
        <v>907299391</v>
      </c>
      <c r="L9" s="1130">
        <v>25451532</v>
      </c>
      <c r="M9" s="1130">
        <v>33867640</v>
      </c>
      <c r="N9" s="1334">
        <v>498439793882</v>
      </c>
      <c r="O9" s="59"/>
    </row>
    <row r="10" spans="1:15" s="120" customFormat="1" ht="30" customHeight="1" x14ac:dyDescent="0.15">
      <c r="A10" s="22"/>
      <c r="B10" s="30" t="s">
        <v>818</v>
      </c>
      <c r="C10" s="1131">
        <v>68608</v>
      </c>
      <c r="D10" s="1130">
        <v>84332</v>
      </c>
      <c r="E10" s="1130">
        <v>705883183</v>
      </c>
      <c r="F10" s="1130">
        <v>1597</v>
      </c>
      <c r="G10" s="1130">
        <v>40882</v>
      </c>
      <c r="H10" s="1130">
        <v>27277676</v>
      </c>
      <c r="I10" s="1130">
        <v>43</v>
      </c>
      <c r="J10" s="1130">
        <v>386</v>
      </c>
      <c r="K10" s="1130">
        <v>4246850</v>
      </c>
      <c r="L10" s="1130">
        <v>218910</v>
      </c>
      <c r="M10" s="1130">
        <v>241317</v>
      </c>
      <c r="N10" s="1334">
        <v>3259433441</v>
      </c>
      <c r="O10" s="59"/>
    </row>
    <row r="11" spans="1:15" s="120" customFormat="1" ht="30" customHeight="1" x14ac:dyDescent="0.15">
      <c r="A11" s="22"/>
      <c r="B11" s="30" t="s">
        <v>819</v>
      </c>
      <c r="C11" s="1130">
        <v>7955899</v>
      </c>
      <c r="D11" s="1130">
        <v>9949626</v>
      </c>
      <c r="E11" s="1130">
        <v>89960622757</v>
      </c>
      <c r="F11" s="1130">
        <v>295456</v>
      </c>
      <c r="G11" s="1130">
        <v>12593836</v>
      </c>
      <c r="H11" s="1130">
        <v>8126709459</v>
      </c>
      <c r="I11" s="1130">
        <v>13466</v>
      </c>
      <c r="J11" s="1130">
        <v>83327</v>
      </c>
      <c r="K11" s="1130">
        <v>870711591</v>
      </c>
      <c r="L11" s="1130">
        <v>24136129</v>
      </c>
      <c r="M11" s="1130">
        <v>32086399</v>
      </c>
      <c r="N11" s="1130">
        <v>471819220631</v>
      </c>
      <c r="O11" s="59"/>
    </row>
    <row r="12" spans="1:15" s="120" customFormat="1" ht="30" customHeight="1" x14ac:dyDescent="0.15">
      <c r="A12" s="121"/>
      <c r="B12" s="148" t="s">
        <v>820</v>
      </c>
      <c r="C12" s="1319">
        <v>423733</v>
      </c>
      <c r="D12" s="1319">
        <v>522222</v>
      </c>
      <c r="E12" s="1319">
        <v>4748736513</v>
      </c>
      <c r="F12" s="1319">
        <v>17350</v>
      </c>
      <c r="G12" s="1319">
        <v>762371</v>
      </c>
      <c r="H12" s="1319">
        <v>506552314</v>
      </c>
      <c r="I12" s="1319">
        <v>573</v>
      </c>
      <c r="J12" s="1319">
        <v>3507</v>
      </c>
      <c r="K12" s="1319">
        <v>36587800</v>
      </c>
      <c r="L12" s="1319">
        <v>1315403</v>
      </c>
      <c r="M12" s="1319">
        <v>1781241</v>
      </c>
      <c r="N12" s="1319">
        <v>26620573251</v>
      </c>
      <c r="O12" s="139"/>
    </row>
    <row r="13" spans="1:15" ht="23.1" customHeight="1" x14ac:dyDescent="0.15">
      <c r="A13" s="61">
        <v>1</v>
      </c>
      <c r="B13" s="96" t="s">
        <v>821</v>
      </c>
      <c r="C13" s="1351">
        <v>1286578</v>
      </c>
      <c r="D13" s="1320">
        <v>1612271</v>
      </c>
      <c r="E13" s="1320">
        <v>14408480505</v>
      </c>
      <c r="F13" s="1320">
        <v>42701</v>
      </c>
      <c r="G13" s="1320">
        <v>1667551</v>
      </c>
      <c r="H13" s="1320">
        <v>1115330020</v>
      </c>
      <c r="I13" s="1320">
        <v>2066</v>
      </c>
      <c r="J13" s="1320">
        <v>13638</v>
      </c>
      <c r="K13" s="1320">
        <v>139429750</v>
      </c>
      <c r="L13" s="1320">
        <v>3839493</v>
      </c>
      <c r="M13" s="1320">
        <v>4986755</v>
      </c>
      <c r="N13" s="1359">
        <v>71432086199</v>
      </c>
      <c r="O13" s="63">
        <v>1</v>
      </c>
    </row>
    <row r="14" spans="1:15" ht="23.1" customHeight="1" x14ac:dyDescent="0.15">
      <c r="A14" s="64">
        <v>2</v>
      </c>
      <c r="B14" s="97" t="s">
        <v>823</v>
      </c>
      <c r="C14" s="1131">
        <v>105712</v>
      </c>
      <c r="D14" s="1130">
        <v>133111</v>
      </c>
      <c r="E14" s="1130">
        <v>1193051512</v>
      </c>
      <c r="F14" s="1130">
        <v>4598</v>
      </c>
      <c r="G14" s="1130">
        <v>208347</v>
      </c>
      <c r="H14" s="1130">
        <v>138557312</v>
      </c>
      <c r="I14" s="1130">
        <v>433</v>
      </c>
      <c r="J14" s="1130">
        <v>2453</v>
      </c>
      <c r="K14" s="1130">
        <v>23079900</v>
      </c>
      <c r="L14" s="1130">
        <v>340908</v>
      </c>
      <c r="M14" s="1130">
        <v>491378</v>
      </c>
      <c r="N14" s="1334">
        <v>7283216940</v>
      </c>
      <c r="O14" s="59">
        <v>2</v>
      </c>
    </row>
    <row r="15" spans="1:15" ht="23.1" customHeight="1" x14ac:dyDescent="0.15">
      <c r="A15" s="64">
        <v>3</v>
      </c>
      <c r="B15" s="97" t="s">
        <v>825</v>
      </c>
      <c r="C15" s="1131">
        <v>580914</v>
      </c>
      <c r="D15" s="1130">
        <v>731866</v>
      </c>
      <c r="E15" s="1130">
        <v>6359400475</v>
      </c>
      <c r="F15" s="1130">
        <v>18496</v>
      </c>
      <c r="G15" s="1130">
        <v>726917</v>
      </c>
      <c r="H15" s="1130">
        <v>481759501</v>
      </c>
      <c r="I15" s="1130">
        <v>798</v>
      </c>
      <c r="J15" s="1130">
        <v>6156</v>
      </c>
      <c r="K15" s="1130">
        <v>68506400</v>
      </c>
      <c r="L15" s="1130">
        <v>1722690</v>
      </c>
      <c r="M15" s="1130">
        <v>2253130</v>
      </c>
      <c r="N15" s="1334">
        <v>31381211394</v>
      </c>
      <c r="O15" s="59">
        <v>3</v>
      </c>
    </row>
    <row r="16" spans="1:15" ht="23.1" customHeight="1" x14ac:dyDescent="0.15">
      <c r="A16" s="64">
        <v>4</v>
      </c>
      <c r="B16" s="97" t="s">
        <v>827</v>
      </c>
      <c r="C16" s="1131">
        <v>800691</v>
      </c>
      <c r="D16" s="1130">
        <v>986011</v>
      </c>
      <c r="E16" s="1130">
        <v>8763437361</v>
      </c>
      <c r="F16" s="1130">
        <v>28376</v>
      </c>
      <c r="G16" s="1130">
        <v>1133436</v>
      </c>
      <c r="H16" s="1130">
        <v>756407615</v>
      </c>
      <c r="I16" s="1130">
        <v>1530</v>
      </c>
      <c r="J16" s="1130">
        <v>9144</v>
      </c>
      <c r="K16" s="1130">
        <v>96072000</v>
      </c>
      <c r="L16" s="1130">
        <v>2353502</v>
      </c>
      <c r="M16" s="1130">
        <v>3042150</v>
      </c>
      <c r="N16" s="1334">
        <v>45452746482</v>
      </c>
      <c r="O16" s="59">
        <v>4</v>
      </c>
    </row>
    <row r="17" spans="1:15" ht="23.1" customHeight="1" x14ac:dyDescent="0.15">
      <c r="A17" s="64">
        <v>5</v>
      </c>
      <c r="B17" s="97" t="s">
        <v>829</v>
      </c>
      <c r="C17" s="1339">
        <v>85833</v>
      </c>
      <c r="D17" s="1319">
        <v>108132</v>
      </c>
      <c r="E17" s="1319">
        <v>907216660</v>
      </c>
      <c r="F17" s="1319">
        <v>3592</v>
      </c>
      <c r="G17" s="1319">
        <v>173226</v>
      </c>
      <c r="H17" s="1319">
        <v>116068933</v>
      </c>
      <c r="I17" s="1319">
        <v>185</v>
      </c>
      <c r="J17" s="1319">
        <v>785</v>
      </c>
      <c r="K17" s="1319">
        <v>8336450</v>
      </c>
      <c r="L17" s="1319">
        <v>263100</v>
      </c>
      <c r="M17" s="1319">
        <v>382516</v>
      </c>
      <c r="N17" s="1360">
        <v>5359334552</v>
      </c>
      <c r="O17" s="59">
        <v>5</v>
      </c>
    </row>
    <row r="18" spans="1:15" ht="23.1" customHeight="1" x14ac:dyDescent="0.15">
      <c r="A18" s="61">
        <v>6</v>
      </c>
      <c r="B18" s="96" t="s">
        <v>831</v>
      </c>
      <c r="C18" s="1351">
        <v>213177</v>
      </c>
      <c r="D18" s="1320">
        <v>280923</v>
      </c>
      <c r="E18" s="1320">
        <v>2395035663</v>
      </c>
      <c r="F18" s="1320">
        <v>7826</v>
      </c>
      <c r="G18" s="1320">
        <v>326654</v>
      </c>
      <c r="H18" s="1320">
        <v>216964774</v>
      </c>
      <c r="I18" s="1320">
        <v>262</v>
      </c>
      <c r="J18" s="1320">
        <v>1414</v>
      </c>
      <c r="K18" s="1320">
        <v>14796150</v>
      </c>
      <c r="L18" s="1320">
        <v>614876</v>
      </c>
      <c r="M18" s="1320">
        <v>829588</v>
      </c>
      <c r="N18" s="1359">
        <v>12106212730</v>
      </c>
      <c r="O18" s="63">
        <v>6</v>
      </c>
    </row>
    <row r="19" spans="1:15" ht="23.1" customHeight="1" x14ac:dyDescent="0.15">
      <c r="A19" s="64">
        <v>7</v>
      </c>
      <c r="B19" s="97" t="s">
        <v>833</v>
      </c>
      <c r="C19" s="1131">
        <v>609215</v>
      </c>
      <c r="D19" s="1130">
        <v>756888</v>
      </c>
      <c r="E19" s="1130">
        <v>6725198558</v>
      </c>
      <c r="F19" s="1130">
        <v>22665</v>
      </c>
      <c r="G19" s="1130">
        <v>889514</v>
      </c>
      <c r="H19" s="1130">
        <v>594659708</v>
      </c>
      <c r="I19" s="1130">
        <v>1267</v>
      </c>
      <c r="J19" s="1130">
        <v>6786</v>
      </c>
      <c r="K19" s="1130">
        <v>69819400</v>
      </c>
      <c r="L19" s="1130">
        <v>1894676</v>
      </c>
      <c r="M19" s="1130">
        <v>2553129</v>
      </c>
      <c r="N19" s="1334">
        <v>37028473908</v>
      </c>
      <c r="O19" s="59">
        <v>7</v>
      </c>
    </row>
    <row r="20" spans="1:15" ht="23.1" customHeight="1" x14ac:dyDescent="0.15">
      <c r="A20" s="64">
        <v>8</v>
      </c>
      <c r="B20" s="97" t="s">
        <v>835</v>
      </c>
      <c r="C20" s="1131">
        <v>224241</v>
      </c>
      <c r="D20" s="1130">
        <v>278886</v>
      </c>
      <c r="E20" s="1130">
        <v>2929644388</v>
      </c>
      <c r="F20" s="1130">
        <v>9364</v>
      </c>
      <c r="G20" s="1130">
        <v>418736</v>
      </c>
      <c r="H20" s="1130">
        <v>278145557</v>
      </c>
      <c r="I20" s="1130">
        <v>417</v>
      </c>
      <c r="J20" s="1130">
        <v>2639</v>
      </c>
      <c r="K20" s="1130">
        <v>30525950</v>
      </c>
      <c r="L20" s="1130">
        <v>699919</v>
      </c>
      <c r="M20" s="1130">
        <v>950122</v>
      </c>
      <c r="N20" s="1334">
        <v>14291431533</v>
      </c>
      <c r="O20" s="59">
        <v>8</v>
      </c>
    </row>
    <row r="21" spans="1:15" ht="23.1" customHeight="1" x14ac:dyDescent="0.15">
      <c r="A21" s="64">
        <v>9</v>
      </c>
      <c r="B21" s="97" t="s">
        <v>837</v>
      </c>
      <c r="C21" s="1131">
        <v>91356</v>
      </c>
      <c r="D21" s="1130">
        <v>119968</v>
      </c>
      <c r="E21" s="1130">
        <v>1109968080</v>
      </c>
      <c r="F21" s="1130">
        <v>5854</v>
      </c>
      <c r="G21" s="1130">
        <v>281375</v>
      </c>
      <c r="H21" s="1130">
        <v>187470751</v>
      </c>
      <c r="I21" s="1130">
        <v>290</v>
      </c>
      <c r="J21" s="1130">
        <v>1058</v>
      </c>
      <c r="K21" s="1130">
        <v>10929500</v>
      </c>
      <c r="L21" s="1130">
        <v>362931</v>
      </c>
      <c r="M21" s="1130">
        <v>543383</v>
      </c>
      <c r="N21" s="1334">
        <v>8175967080</v>
      </c>
      <c r="O21" s="59">
        <v>9</v>
      </c>
    </row>
    <row r="22" spans="1:15" ht="23.1" customHeight="1" x14ac:dyDescent="0.15">
      <c r="A22" s="64">
        <v>10</v>
      </c>
      <c r="B22" s="97" t="s">
        <v>839</v>
      </c>
      <c r="C22" s="1339">
        <v>162690</v>
      </c>
      <c r="D22" s="1319">
        <v>202928</v>
      </c>
      <c r="E22" s="1319">
        <v>1803364119</v>
      </c>
      <c r="F22" s="1319">
        <v>5033</v>
      </c>
      <c r="G22" s="1319">
        <v>217471</v>
      </c>
      <c r="H22" s="1319">
        <v>144858244</v>
      </c>
      <c r="I22" s="1319">
        <v>150</v>
      </c>
      <c r="J22" s="1319">
        <v>1087</v>
      </c>
      <c r="K22" s="1319">
        <v>11074300</v>
      </c>
      <c r="L22" s="1319">
        <v>439400</v>
      </c>
      <c r="M22" s="1319">
        <v>544422</v>
      </c>
      <c r="N22" s="1360">
        <v>8032794325</v>
      </c>
      <c r="O22" s="59">
        <v>10</v>
      </c>
    </row>
    <row r="23" spans="1:15" ht="23.1" customHeight="1" x14ac:dyDescent="0.15">
      <c r="A23" s="61">
        <v>11</v>
      </c>
      <c r="B23" s="96" t="s">
        <v>841</v>
      </c>
      <c r="C23" s="1351">
        <v>166552</v>
      </c>
      <c r="D23" s="1320">
        <v>202395</v>
      </c>
      <c r="E23" s="1320">
        <v>1757533444</v>
      </c>
      <c r="F23" s="1320">
        <v>6260</v>
      </c>
      <c r="G23" s="1320">
        <v>487354</v>
      </c>
      <c r="H23" s="1320">
        <v>193139972</v>
      </c>
      <c r="I23" s="1320">
        <v>127</v>
      </c>
      <c r="J23" s="1320">
        <v>722</v>
      </c>
      <c r="K23" s="1320">
        <v>8045250</v>
      </c>
      <c r="L23" s="1320">
        <v>490170</v>
      </c>
      <c r="M23" s="1320">
        <v>640329</v>
      </c>
      <c r="N23" s="1359">
        <v>9599906873</v>
      </c>
      <c r="O23" s="63">
        <v>11</v>
      </c>
    </row>
    <row r="24" spans="1:15" ht="23.1" customHeight="1" x14ac:dyDescent="0.15">
      <c r="A24" s="64">
        <v>12</v>
      </c>
      <c r="B24" s="97" t="s">
        <v>843</v>
      </c>
      <c r="C24" s="1131">
        <v>253468</v>
      </c>
      <c r="D24" s="1130">
        <v>310357</v>
      </c>
      <c r="E24" s="1130">
        <v>2929780627</v>
      </c>
      <c r="F24" s="1130">
        <v>8967</v>
      </c>
      <c r="G24" s="1130">
        <v>377906</v>
      </c>
      <c r="H24" s="1130">
        <v>254198964</v>
      </c>
      <c r="I24" s="1130">
        <v>259</v>
      </c>
      <c r="J24" s="1130">
        <v>1815</v>
      </c>
      <c r="K24" s="1130">
        <v>19740100</v>
      </c>
      <c r="L24" s="1130">
        <v>758657</v>
      </c>
      <c r="M24" s="1130">
        <v>986930</v>
      </c>
      <c r="N24" s="1334">
        <v>14540708319</v>
      </c>
      <c r="O24" s="59">
        <v>12</v>
      </c>
    </row>
    <row r="25" spans="1:15" ht="23.1" customHeight="1" x14ac:dyDescent="0.15">
      <c r="A25" s="64">
        <v>13</v>
      </c>
      <c r="B25" s="97" t="s">
        <v>844</v>
      </c>
      <c r="C25" s="1131">
        <v>79527</v>
      </c>
      <c r="D25" s="1130">
        <v>96395</v>
      </c>
      <c r="E25" s="1130">
        <v>993741676</v>
      </c>
      <c r="F25" s="1130">
        <v>3397</v>
      </c>
      <c r="G25" s="1130">
        <v>138411</v>
      </c>
      <c r="H25" s="1130">
        <v>92323786</v>
      </c>
      <c r="I25" s="1130">
        <v>128</v>
      </c>
      <c r="J25" s="1130">
        <v>946</v>
      </c>
      <c r="K25" s="1130">
        <v>10046800</v>
      </c>
      <c r="L25" s="1130">
        <v>266099</v>
      </c>
      <c r="M25" s="1130">
        <v>377968</v>
      </c>
      <c r="N25" s="1334">
        <v>5572453482</v>
      </c>
      <c r="O25" s="59">
        <v>13</v>
      </c>
    </row>
    <row r="26" spans="1:15" s="103" customFormat="1" ht="23.1" customHeight="1" x14ac:dyDescent="0.15">
      <c r="A26" s="66">
        <v>14</v>
      </c>
      <c r="B26" s="65" t="s">
        <v>846</v>
      </c>
      <c r="C26" s="1354">
        <v>27401</v>
      </c>
      <c r="D26" s="1021">
        <v>33750</v>
      </c>
      <c r="E26" s="1021">
        <v>302527500</v>
      </c>
      <c r="F26" s="1021">
        <v>2695</v>
      </c>
      <c r="G26" s="1021">
        <v>115791</v>
      </c>
      <c r="H26" s="1021">
        <v>77164911</v>
      </c>
      <c r="I26" s="1021">
        <v>158</v>
      </c>
      <c r="J26" s="1021">
        <v>1339</v>
      </c>
      <c r="K26" s="1021">
        <v>13135400</v>
      </c>
      <c r="L26" s="1021">
        <v>169126</v>
      </c>
      <c r="M26" s="1021">
        <v>307978</v>
      </c>
      <c r="N26" s="1361">
        <v>4018735312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848</v>
      </c>
      <c r="C27" s="1355">
        <v>52558</v>
      </c>
      <c r="D27" s="1321">
        <v>66503</v>
      </c>
      <c r="E27" s="1321">
        <v>452592182</v>
      </c>
      <c r="F27" s="1321">
        <v>4284</v>
      </c>
      <c r="G27" s="1321">
        <v>197505</v>
      </c>
      <c r="H27" s="1321">
        <v>131109827</v>
      </c>
      <c r="I27" s="1321">
        <v>379</v>
      </c>
      <c r="J27" s="1321">
        <v>1869</v>
      </c>
      <c r="K27" s="1321">
        <v>18586900</v>
      </c>
      <c r="L27" s="1321">
        <v>271065</v>
      </c>
      <c r="M27" s="1321">
        <v>453577</v>
      </c>
      <c r="N27" s="1362">
        <v>6499823989</v>
      </c>
      <c r="O27" s="67">
        <v>15</v>
      </c>
    </row>
    <row r="28" spans="1:15" s="103" customFormat="1" ht="23.1" customHeight="1" x14ac:dyDescent="0.15">
      <c r="A28" s="70">
        <v>16</v>
      </c>
      <c r="B28" s="62" t="s">
        <v>850</v>
      </c>
      <c r="C28" s="1357">
        <v>205624</v>
      </c>
      <c r="D28" s="1322">
        <v>250690</v>
      </c>
      <c r="E28" s="1322">
        <v>2320545318</v>
      </c>
      <c r="F28" s="1322">
        <v>7483</v>
      </c>
      <c r="G28" s="1322">
        <v>295036</v>
      </c>
      <c r="H28" s="1322">
        <v>198273030</v>
      </c>
      <c r="I28" s="1322">
        <v>352</v>
      </c>
      <c r="J28" s="1322">
        <v>2008</v>
      </c>
      <c r="K28" s="1322">
        <v>20528900</v>
      </c>
      <c r="L28" s="1322">
        <v>590734</v>
      </c>
      <c r="M28" s="1322">
        <v>740332</v>
      </c>
      <c r="N28" s="1363">
        <v>11276282583</v>
      </c>
      <c r="O28" s="71">
        <v>16</v>
      </c>
    </row>
    <row r="29" spans="1:15" s="103" customFormat="1" ht="23.1" customHeight="1" x14ac:dyDescent="0.15">
      <c r="A29" s="66">
        <v>17</v>
      </c>
      <c r="B29" s="65" t="s">
        <v>852</v>
      </c>
      <c r="C29" s="1354">
        <v>476655</v>
      </c>
      <c r="D29" s="1021">
        <v>587150</v>
      </c>
      <c r="E29" s="1021">
        <v>5456510706</v>
      </c>
      <c r="F29" s="1021">
        <v>18854</v>
      </c>
      <c r="G29" s="1021">
        <v>777517</v>
      </c>
      <c r="H29" s="1021">
        <v>521154053</v>
      </c>
      <c r="I29" s="1021">
        <v>935</v>
      </c>
      <c r="J29" s="1021">
        <v>5892</v>
      </c>
      <c r="K29" s="1021">
        <v>61024530</v>
      </c>
      <c r="L29" s="1021">
        <v>1508267</v>
      </c>
      <c r="M29" s="1021">
        <v>2029522</v>
      </c>
      <c r="N29" s="1361">
        <v>29913061240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854</v>
      </c>
      <c r="C30" s="1354">
        <v>22771</v>
      </c>
      <c r="D30" s="1021">
        <v>28741</v>
      </c>
      <c r="E30" s="1021">
        <v>287311790</v>
      </c>
      <c r="F30" s="1021">
        <v>1673</v>
      </c>
      <c r="G30" s="1021">
        <v>83122</v>
      </c>
      <c r="H30" s="1021">
        <v>55917328</v>
      </c>
      <c r="I30" s="1021">
        <v>57</v>
      </c>
      <c r="J30" s="1021">
        <v>144</v>
      </c>
      <c r="K30" s="1021">
        <v>2027000</v>
      </c>
      <c r="L30" s="1021">
        <v>86659</v>
      </c>
      <c r="M30" s="1021">
        <v>135729</v>
      </c>
      <c r="N30" s="1361">
        <v>2231282993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856</v>
      </c>
      <c r="C31" s="1354">
        <v>418114</v>
      </c>
      <c r="D31" s="1021">
        <v>543751</v>
      </c>
      <c r="E31" s="1021">
        <v>5031856155</v>
      </c>
      <c r="F31" s="1021">
        <v>15109</v>
      </c>
      <c r="G31" s="1021">
        <v>612716</v>
      </c>
      <c r="H31" s="1021">
        <v>408269198</v>
      </c>
      <c r="I31" s="1021">
        <v>503</v>
      </c>
      <c r="J31" s="1021">
        <v>3733</v>
      </c>
      <c r="K31" s="1021">
        <v>37034800</v>
      </c>
      <c r="L31" s="1021">
        <v>1251674</v>
      </c>
      <c r="M31" s="1021">
        <v>1657723</v>
      </c>
      <c r="N31" s="1361">
        <v>24239632506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858</v>
      </c>
      <c r="C32" s="1355">
        <v>204974</v>
      </c>
      <c r="D32" s="1321">
        <v>255627</v>
      </c>
      <c r="E32" s="1321">
        <v>2341996490</v>
      </c>
      <c r="F32" s="1321">
        <v>8019</v>
      </c>
      <c r="G32" s="1321">
        <v>528716</v>
      </c>
      <c r="H32" s="1321">
        <v>206833430</v>
      </c>
      <c r="I32" s="1321">
        <v>552</v>
      </c>
      <c r="J32" s="1321">
        <v>3538</v>
      </c>
      <c r="K32" s="1321">
        <v>37554950</v>
      </c>
      <c r="L32" s="1321">
        <v>629041</v>
      </c>
      <c r="M32" s="1321">
        <v>819267</v>
      </c>
      <c r="N32" s="1362">
        <v>12207921025</v>
      </c>
      <c r="O32" s="67">
        <v>20</v>
      </c>
    </row>
    <row r="33" spans="1:15" s="103" customFormat="1" ht="23.1" customHeight="1" x14ac:dyDescent="0.15">
      <c r="A33" s="72">
        <v>21</v>
      </c>
      <c r="B33" s="62" t="s">
        <v>860</v>
      </c>
      <c r="C33" s="1357">
        <v>279475</v>
      </c>
      <c r="D33" s="1322">
        <v>351810</v>
      </c>
      <c r="E33" s="1322">
        <v>3196337669</v>
      </c>
      <c r="F33" s="1322">
        <v>9064</v>
      </c>
      <c r="G33" s="1322">
        <v>393951</v>
      </c>
      <c r="H33" s="1322">
        <v>263420211</v>
      </c>
      <c r="I33" s="1322">
        <v>338</v>
      </c>
      <c r="J33" s="1322">
        <v>2027</v>
      </c>
      <c r="K33" s="1322">
        <v>21740700</v>
      </c>
      <c r="L33" s="1322">
        <v>775887</v>
      </c>
      <c r="M33" s="1322">
        <v>998491</v>
      </c>
      <c r="N33" s="1363">
        <v>14839998108</v>
      </c>
      <c r="O33" s="73">
        <v>21</v>
      </c>
    </row>
    <row r="34" spans="1:15" s="103" customFormat="1" ht="23.1" customHeight="1" x14ac:dyDescent="0.15">
      <c r="A34" s="66">
        <v>22</v>
      </c>
      <c r="B34" s="65" t="s">
        <v>862</v>
      </c>
      <c r="C34" s="1354">
        <v>172705</v>
      </c>
      <c r="D34" s="1021">
        <v>208893</v>
      </c>
      <c r="E34" s="1021">
        <v>1991056861</v>
      </c>
      <c r="F34" s="1021">
        <v>6532</v>
      </c>
      <c r="G34" s="1021">
        <v>261234</v>
      </c>
      <c r="H34" s="1021">
        <v>174409326</v>
      </c>
      <c r="I34" s="1021">
        <v>204</v>
      </c>
      <c r="J34" s="1021">
        <v>1138</v>
      </c>
      <c r="K34" s="1021">
        <v>12400850</v>
      </c>
      <c r="L34" s="1021">
        <v>549090</v>
      </c>
      <c r="M34" s="1021">
        <v>737434</v>
      </c>
      <c r="N34" s="1361">
        <v>10767532315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863</v>
      </c>
      <c r="C35" s="1354">
        <v>44253</v>
      </c>
      <c r="D35" s="1021">
        <v>55897</v>
      </c>
      <c r="E35" s="1021">
        <v>411804790</v>
      </c>
      <c r="F35" s="1021">
        <v>2600</v>
      </c>
      <c r="G35" s="1021">
        <v>116885</v>
      </c>
      <c r="H35" s="1021">
        <v>78032110</v>
      </c>
      <c r="I35" s="1021">
        <v>189</v>
      </c>
      <c r="J35" s="1021">
        <v>784</v>
      </c>
      <c r="K35" s="1021">
        <v>9346950</v>
      </c>
      <c r="L35" s="1021">
        <v>148775</v>
      </c>
      <c r="M35" s="1021">
        <v>218441</v>
      </c>
      <c r="N35" s="1361">
        <v>3571212240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865</v>
      </c>
      <c r="C36" s="1354">
        <v>139208</v>
      </c>
      <c r="D36" s="1021">
        <v>173984</v>
      </c>
      <c r="E36" s="1021">
        <v>1516055696</v>
      </c>
      <c r="F36" s="1021">
        <v>5423</v>
      </c>
      <c r="G36" s="1021">
        <v>199728</v>
      </c>
      <c r="H36" s="1021">
        <v>134639688</v>
      </c>
      <c r="I36" s="1021">
        <v>246</v>
      </c>
      <c r="J36" s="1021">
        <v>1512</v>
      </c>
      <c r="K36" s="1021">
        <v>15714000</v>
      </c>
      <c r="L36" s="1021">
        <v>448617</v>
      </c>
      <c r="M36" s="1021">
        <v>607750</v>
      </c>
      <c r="N36" s="1361">
        <v>9102220525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867</v>
      </c>
      <c r="C37" s="1355">
        <v>131118</v>
      </c>
      <c r="D37" s="1321">
        <v>164565</v>
      </c>
      <c r="E37" s="1321">
        <v>1589785521</v>
      </c>
      <c r="F37" s="1321">
        <v>5171</v>
      </c>
      <c r="G37" s="1321">
        <v>216936</v>
      </c>
      <c r="H37" s="1321">
        <v>144408093</v>
      </c>
      <c r="I37" s="1321">
        <v>201</v>
      </c>
      <c r="J37" s="1321">
        <v>1075</v>
      </c>
      <c r="K37" s="1321">
        <v>11034600</v>
      </c>
      <c r="L37" s="1321">
        <v>380105</v>
      </c>
      <c r="M37" s="1321">
        <v>506986</v>
      </c>
      <c r="N37" s="1362">
        <v>7869211880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869</v>
      </c>
      <c r="C38" s="1357">
        <v>87875</v>
      </c>
      <c r="D38" s="1322">
        <v>110989</v>
      </c>
      <c r="E38" s="1322">
        <v>1073367075</v>
      </c>
      <c r="F38" s="1322">
        <v>3710</v>
      </c>
      <c r="G38" s="1322">
        <v>167811</v>
      </c>
      <c r="H38" s="1322">
        <v>112230323</v>
      </c>
      <c r="I38" s="1322">
        <v>97</v>
      </c>
      <c r="J38" s="1322">
        <v>335</v>
      </c>
      <c r="K38" s="1322">
        <v>3924150</v>
      </c>
      <c r="L38" s="1322">
        <v>252681</v>
      </c>
      <c r="M38" s="1322">
        <v>345447</v>
      </c>
      <c r="N38" s="1363">
        <v>5338439069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871</v>
      </c>
      <c r="C39" s="1354">
        <v>168402</v>
      </c>
      <c r="D39" s="1021">
        <v>211812</v>
      </c>
      <c r="E39" s="1021">
        <v>1880457030</v>
      </c>
      <c r="F39" s="1021">
        <v>4920</v>
      </c>
      <c r="G39" s="1021">
        <v>176124</v>
      </c>
      <c r="H39" s="1021">
        <v>116998104</v>
      </c>
      <c r="I39" s="1021">
        <v>248</v>
      </c>
      <c r="J39" s="1021">
        <v>1787</v>
      </c>
      <c r="K39" s="1021">
        <v>18390550</v>
      </c>
      <c r="L39" s="1021">
        <v>506819</v>
      </c>
      <c r="M39" s="1021">
        <v>653589</v>
      </c>
      <c r="N39" s="1361">
        <v>9140289550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873</v>
      </c>
      <c r="C40" s="1354">
        <v>144344</v>
      </c>
      <c r="D40" s="1021">
        <v>175340</v>
      </c>
      <c r="E40" s="1021">
        <v>1657356394</v>
      </c>
      <c r="F40" s="1021">
        <v>5165</v>
      </c>
      <c r="G40" s="1021">
        <v>202849</v>
      </c>
      <c r="H40" s="1021">
        <v>136465883</v>
      </c>
      <c r="I40" s="1021">
        <v>119</v>
      </c>
      <c r="J40" s="1021">
        <v>610</v>
      </c>
      <c r="K40" s="1021">
        <v>6985600</v>
      </c>
      <c r="L40" s="1021">
        <v>413002</v>
      </c>
      <c r="M40" s="1021">
        <v>514387</v>
      </c>
      <c r="N40" s="1361">
        <v>7832001377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875</v>
      </c>
      <c r="C41" s="1354">
        <v>34086</v>
      </c>
      <c r="D41" s="1021">
        <v>40998</v>
      </c>
      <c r="E41" s="1021">
        <v>383117800</v>
      </c>
      <c r="F41" s="1021">
        <v>1162</v>
      </c>
      <c r="G41" s="1021">
        <v>44066</v>
      </c>
      <c r="H41" s="1021">
        <v>29729941</v>
      </c>
      <c r="I41" s="1021">
        <v>30</v>
      </c>
      <c r="J41" s="1021">
        <v>216</v>
      </c>
      <c r="K41" s="1021">
        <v>2204600</v>
      </c>
      <c r="L41" s="1021">
        <v>99156</v>
      </c>
      <c r="M41" s="1021">
        <v>125381</v>
      </c>
      <c r="N41" s="1361">
        <v>1890555477</v>
      </c>
      <c r="O41" s="67">
        <v>31</v>
      </c>
    </row>
    <row r="42" spans="1:15" s="103" customFormat="1" ht="23.1" customHeight="1" x14ac:dyDescent="0.15">
      <c r="A42" s="66">
        <v>32</v>
      </c>
      <c r="B42" s="65" t="s">
        <v>877</v>
      </c>
      <c r="C42" s="1355">
        <v>126893</v>
      </c>
      <c r="D42" s="1321">
        <v>159758</v>
      </c>
      <c r="E42" s="1321">
        <v>1471490147</v>
      </c>
      <c r="F42" s="1321">
        <v>4537</v>
      </c>
      <c r="G42" s="1321">
        <v>187098</v>
      </c>
      <c r="H42" s="1321">
        <v>122617439</v>
      </c>
      <c r="I42" s="1321">
        <v>108</v>
      </c>
      <c r="J42" s="1321">
        <v>1101</v>
      </c>
      <c r="K42" s="1321">
        <v>10759600</v>
      </c>
      <c r="L42" s="1321">
        <v>347892</v>
      </c>
      <c r="M42" s="1321">
        <v>437400</v>
      </c>
      <c r="N42" s="1362">
        <v>6986022367</v>
      </c>
      <c r="O42" s="67">
        <v>32</v>
      </c>
    </row>
    <row r="43" spans="1:15" s="103" customFormat="1" ht="23.1" customHeight="1" x14ac:dyDescent="0.15">
      <c r="A43" s="70">
        <v>33</v>
      </c>
      <c r="B43" s="62" t="s">
        <v>879</v>
      </c>
      <c r="C43" s="1357">
        <v>77206</v>
      </c>
      <c r="D43" s="1322">
        <v>93966</v>
      </c>
      <c r="E43" s="1322">
        <v>823266610</v>
      </c>
      <c r="F43" s="1322">
        <v>2637</v>
      </c>
      <c r="G43" s="1322">
        <v>104623</v>
      </c>
      <c r="H43" s="1322">
        <v>69873059</v>
      </c>
      <c r="I43" s="1322">
        <v>53</v>
      </c>
      <c r="J43" s="1322">
        <v>465</v>
      </c>
      <c r="K43" s="1322">
        <v>4370000</v>
      </c>
      <c r="L43" s="1322">
        <v>224527</v>
      </c>
      <c r="M43" s="1322">
        <v>282715</v>
      </c>
      <c r="N43" s="1363">
        <v>4228860199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881</v>
      </c>
      <c r="C44" s="1354">
        <v>77382</v>
      </c>
      <c r="D44" s="1021">
        <v>95865</v>
      </c>
      <c r="E44" s="1021">
        <v>888358030</v>
      </c>
      <c r="F44" s="1021">
        <v>2650</v>
      </c>
      <c r="G44" s="1021">
        <v>105203</v>
      </c>
      <c r="H44" s="1021">
        <v>70708465</v>
      </c>
      <c r="I44" s="1021">
        <v>111</v>
      </c>
      <c r="J44" s="1021">
        <v>1294</v>
      </c>
      <c r="K44" s="1021">
        <v>13148050</v>
      </c>
      <c r="L44" s="1021">
        <v>230795</v>
      </c>
      <c r="M44" s="1021">
        <v>290002</v>
      </c>
      <c r="N44" s="1361">
        <v>4617954612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883</v>
      </c>
      <c r="C45" s="1354">
        <v>100418</v>
      </c>
      <c r="D45" s="1021">
        <v>124627</v>
      </c>
      <c r="E45" s="1021">
        <v>1172599834</v>
      </c>
      <c r="F45" s="1021">
        <v>3646</v>
      </c>
      <c r="G45" s="1021">
        <v>167462</v>
      </c>
      <c r="H45" s="1021">
        <v>111041809</v>
      </c>
      <c r="I45" s="1021">
        <v>100</v>
      </c>
      <c r="J45" s="1021">
        <v>827</v>
      </c>
      <c r="K45" s="1021">
        <v>9521600</v>
      </c>
      <c r="L45" s="1021">
        <v>293418</v>
      </c>
      <c r="M45" s="1021">
        <v>375955</v>
      </c>
      <c r="N45" s="1361">
        <v>5827465877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885</v>
      </c>
      <c r="C46" s="1354">
        <v>39357</v>
      </c>
      <c r="D46" s="1021">
        <v>46629</v>
      </c>
      <c r="E46" s="1021">
        <v>393129155</v>
      </c>
      <c r="F46" s="1021">
        <v>1312</v>
      </c>
      <c r="G46" s="1021">
        <v>58303</v>
      </c>
      <c r="H46" s="1021">
        <v>39381089</v>
      </c>
      <c r="I46" s="1021">
        <v>25</v>
      </c>
      <c r="J46" s="1021">
        <v>79</v>
      </c>
      <c r="K46" s="1021">
        <v>992750</v>
      </c>
      <c r="L46" s="1021">
        <v>109411</v>
      </c>
      <c r="M46" s="1021">
        <v>133904</v>
      </c>
      <c r="N46" s="1361">
        <v>2022570280</v>
      </c>
      <c r="O46" s="67">
        <v>38</v>
      </c>
    </row>
    <row r="47" spans="1:15" s="103" customFormat="1" ht="23.1" customHeight="1" x14ac:dyDescent="0.15">
      <c r="A47" s="66">
        <v>39</v>
      </c>
      <c r="B47" s="76" t="s">
        <v>887</v>
      </c>
      <c r="C47" s="1355">
        <v>21099</v>
      </c>
      <c r="D47" s="1321">
        <v>26490</v>
      </c>
      <c r="E47" s="1321">
        <v>221862609</v>
      </c>
      <c r="F47" s="1321">
        <v>689</v>
      </c>
      <c r="G47" s="1321">
        <v>32392</v>
      </c>
      <c r="H47" s="1321">
        <v>21536068</v>
      </c>
      <c r="I47" s="1321">
        <v>28</v>
      </c>
      <c r="J47" s="1321">
        <v>218</v>
      </c>
      <c r="K47" s="1321">
        <v>2429300</v>
      </c>
      <c r="L47" s="1321">
        <v>61252</v>
      </c>
      <c r="M47" s="1321">
        <v>74870</v>
      </c>
      <c r="N47" s="1362">
        <v>1066620640</v>
      </c>
      <c r="O47" s="67">
        <v>39</v>
      </c>
    </row>
    <row r="48" spans="1:15" s="103" customFormat="1" ht="23.1" customHeight="1" x14ac:dyDescent="0.15">
      <c r="A48" s="70">
        <v>40</v>
      </c>
      <c r="B48" s="65" t="s">
        <v>888</v>
      </c>
      <c r="C48" s="1357">
        <v>15599</v>
      </c>
      <c r="D48" s="1322">
        <v>19299</v>
      </c>
      <c r="E48" s="1322">
        <v>174642230</v>
      </c>
      <c r="F48" s="1322">
        <v>560</v>
      </c>
      <c r="G48" s="1322">
        <v>30748</v>
      </c>
      <c r="H48" s="1322">
        <v>20275058</v>
      </c>
      <c r="I48" s="1322">
        <v>0</v>
      </c>
      <c r="J48" s="1322">
        <v>0</v>
      </c>
      <c r="K48" s="1322">
        <v>0</v>
      </c>
      <c r="L48" s="1322">
        <v>41533</v>
      </c>
      <c r="M48" s="1322">
        <v>51797</v>
      </c>
      <c r="N48" s="1363">
        <v>794361568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890</v>
      </c>
      <c r="C49" s="1354">
        <v>27353</v>
      </c>
      <c r="D49" s="1021">
        <v>33592</v>
      </c>
      <c r="E49" s="1021">
        <v>322720242</v>
      </c>
      <c r="F49" s="1021">
        <v>787</v>
      </c>
      <c r="G49" s="1021">
        <v>35920</v>
      </c>
      <c r="H49" s="1021">
        <v>23830780</v>
      </c>
      <c r="I49" s="1021">
        <v>35</v>
      </c>
      <c r="J49" s="1021">
        <v>217</v>
      </c>
      <c r="K49" s="1021">
        <v>2115950</v>
      </c>
      <c r="L49" s="1021">
        <v>75361</v>
      </c>
      <c r="M49" s="1021">
        <v>89753</v>
      </c>
      <c r="N49" s="1361">
        <v>1341975442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892</v>
      </c>
      <c r="C50" s="1354">
        <v>23460</v>
      </c>
      <c r="D50" s="1021">
        <v>30024</v>
      </c>
      <c r="E50" s="1021">
        <v>257616410</v>
      </c>
      <c r="F50" s="1021">
        <v>750</v>
      </c>
      <c r="G50" s="1021">
        <v>27997</v>
      </c>
      <c r="H50" s="1021">
        <v>18634512</v>
      </c>
      <c r="I50" s="1021">
        <v>16</v>
      </c>
      <c r="J50" s="1021">
        <v>125</v>
      </c>
      <c r="K50" s="1021">
        <v>1164350</v>
      </c>
      <c r="L50" s="1021">
        <v>70603</v>
      </c>
      <c r="M50" s="1021">
        <v>89920</v>
      </c>
      <c r="N50" s="1361">
        <v>1305056912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894</v>
      </c>
      <c r="C51" s="1354">
        <v>14634</v>
      </c>
      <c r="D51" s="1021">
        <v>18295</v>
      </c>
      <c r="E51" s="1021">
        <v>175604640</v>
      </c>
      <c r="F51" s="1021">
        <v>565</v>
      </c>
      <c r="G51" s="1021">
        <v>28981</v>
      </c>
      <c r="H51" s="1021">
        <v>19360130</v>
      </c>
      <c r="I51" s="1021">
        <v>21</v>
      </c>
      <c r="J51" s="1021">
        <v>136</v>
      </c>
      <c r="K51" s="1021">
        <v>1432250</v>
      </c>
      <c r="L51" s="1021">
        <v>40974</v>
      </c>
      <c r="M51" s="1021">
        <v>54457</v>
      </c>
      <c r="N51" s="1361">
        <v>817588210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896</v>
      </c>
      <c r="C52" s="1355">
        <v>17671</v>
      </c>
      <c r="D52" s="1321">
        <v>22547</v>
      </c>
      <c r="E52" s="1321">
        <v>203313230</v>
      </c>
      <c r="F52" s="1321">
        <v>544</v>
      </c>
      <c r="G52" s="1321">
        <v>26446</v>
      </c>
      <c r="H52" s="1321">
        <v>17499926</v>
      </c>
      <c r="I52" s="1321">
        <v>53</v>
      </c>
      <c r="J52" s="1321">
        <v>318</v>
      </c>
      <c r="K52" s="1321">
        <v>3326350</v>
      </c>
      <c r="L52" s="1321">
        <v>47960</v>
      </c>
      <c r="M52" s="1321">
        <v>61838</v>
      </c>
      <c r="N52" s="1362">
        <v>882931991</v>
      </c>
      <c r="O52" s="77">
        <v>44</v>
      </c>
    </row>
    <row r="53" spans="1:15" s="124" customFormat="1" ht="23.1" customHeight="1" x14ac:dyDescent="0.15">
      <c r="A53" s="78">
        <v>45</v>
      </c>
      <c r="B53" s="65" t="s">
        <v>897</v>
      </c>
      <c r="C53" s="1357">
        <v>76791</v>
      </c>
      <c r="D53" s="1322">
        <v>93701</v>
      </c>
      <c r="E53" s="1322">
        <v>886560805</v>
      </c>
      <c r="F53" s="1322">
        <v>2618</v>
      </c>
      <c r="G53" s="1322">
        <v>104001</v>
      </c>
      <c r="H53" s="1322">
        <v>68974568</v>
      </c>
      <c r="I53" s="1322">
        <v>97</v>
      </c>
      <c r="J53" s="1322">
        <v>678</v>
      </c>
      <c r="K53" s="1322">
        <v>7084500</v>
      </c>
      <c r="L53" s="1322">
        <v>230368</v>
      </c>
      <c r="M53" s="1322">
        <v>298490</v>
      </c>
      <c r="N53" s="1363">
        <v>4369452212</v>
      </c>
      <c r="O53" s="79">
        <v>45</v>
      </c>
    </row>
    <row r="54" spans="1:15" s="124" customFormat="1" ht="23.1" customHeight="1" x14ac:dyDescent="0.15">
      <c r="A54" s="66">
        <v>46</v>
      </c>
      <c r="B54" s="65" t="s">
        <v>898</v>
      </c>
      <c r="C54" s="1354">
        <v>32436</v>
      </c>
      <c r="D54" s="1021">
        <v>40077</v>
      </c>
      <c r="E54" s="1021">
        <v>366500926</v>
      </c>
      <c r="F54" s="1021">
        <v>1350</v>
      </c>
      <c r="G54" s="1021">
        <v>62124</v>
      </c>
      <c r="H54" s="1021">
        <v>40374855</v>
      </c>
      <c r="I54" s="1021">
        <v>87</v>
      </c>
      <c r="J54" s="1021">
        <v>690</v>
      </c>
      <c r="K54" s="1021">
        <v>6649400</v>
      </c>
      <c r="L54" s="1021">
        <v>95591</v>
      </c>
      <c r="M54" s="1021">
        <v>137182</v>
      </c>
      <c r="N54" s="1361">
        <v>2103362620</v>
      </c>
      <c r="O54" s="67">
        <v>46</v>
      </c>
    </row>
    <row r="55" spans="1:15" s="124" customFormat="1" ht="23.1" customHeight="1" x14ac:dyDescent="0.15">
      <c r="A55" s="66">
        <v>52</v>
      </c>
      <c r="B55" s="65" t="s">
        <v>899</v>
      </c>
      <c r="C55" s="1354">
        <v>12643</v>
      </c>
      <c r="D55" s="1021">
        <v>15369</v>
      </c>
      <c r="E55" s="1021">
        <v>142852344</v>
      </c>
      <c r="F55" s="1021">
        <v>546</v>
      </c>
      <c r="G55" s="1021">
        <v>24087</v>
      </c>
      <c r="H55" s="1021">
        <v>16122041</v>
      </c>
      <c r="I55" s="1021">
        <v>12</v>
      </c>
      <c r="J55" s="1021">
        <v>43</v>
      </c>
      <c r="K55" s="1021">
        <v>550900</v>
      </c>
      <c r="L55" s="1021">
        <v>38029</v>
      </c>
      <c r="M55" s="1021">
        <v>51080</v>
      </c>
      <c r="N55" s="1361">
        <v>802210045</v>
      </c>
      <c r="O55" s="67">
        <v>52</v>
      </c>
    </row>
    <row r="56" spans="1:15" s="124" customFormat="1" ht="23.1" customHeight="1" x14ac:dyDescent="0.15">
      <c r="A56" s="66">
        <v>54</v>
      </c>
      <c r="B56" s="65" t="s">
        <v>900</v>
      </c>
      <c r="C56" s="1354">
        <v>9431</v>
      </c>
      <c r="D56" s="1021">
        <v>11719</v>
      </c>
      <c r="E56" s="1021">
        <v>103313386</v>
      </c>
      <c r="F56" s="1021">
        <v>455</v>
      </c>
      <c r="G56" s="1021">
        <v>18554</v>
      </c>
      <c r="H56" s="1021">
        <v>12190419</v>
      </c>
      <c r="I56" s="1021">
        <v>0</v>
      </c>
      <c r="J56" s="1021">
        <v>0</v>
      </c>
      <c r="K56" s="1021">
        <v>0</v>
      </c>
      <c r="L56" s="1021">
        <v>28910</v>
      </c>
      <c r="M56" s="1021">
        <v>38668</v>
      </c>
      <c r="N56" s="1361">
        <v>584670198</v>
      </c>
      <c r="O56" s="67">
        <v>54</v>
      </c>
    </row>
    <row r="57" spans="1:15" s="124" customFormat="1" ht="23.1" customHeight="1" thickBot="1" x14ac:dyDescent="0.2">
      <c r="A57" s="81">
        <v>59</v>
      </c>
      <c r="B57" s="82" t="s">
        <v>902</v>
      </c>
      <c r="C57" s="1358">
        <v>15684</v>
      </c>
      <c r="D57" s="1326">
        <v>19075</v>
      </c>
      <c r="E57" s="1326">
        <v>181900730</v>
      </c>
      <c r="F57" s="1326">
        <v>1209</v>
      </c>
      <c r="G57" s="1326">
        <v>55652</v>
      </c>
      <c r="H57" s="1326">
        <v>36958323</v>
      </c>
      <c r="I57" s="1326">
        <v>23</v>
      </c>
      <c r="J57" s="1326">
        <v>51</v>
      </c>
      <c r="K57" s="1326">
        <v>659850</v>
      </c>
      <c r="L57" s="1326">
        <v>66964</v>
      </c>
      <c r="M57" s="1326">
        <v>106513</v>
      </c>
      <c r="N57" s="1364">
        <v>1563214808</v>
      </c>
      <c r="O57" s="83">
        <v>59</v>
      </c>
    </row>
    <row r="58" spans="1:15" ht="23.1" customHeight="1" x14ac:dyDescent="0.15">
      <c r="A58" s="61">
        <v>61</v>
      </c>
      <c r="B58" s="96" t="s">
        <v>904</v>
      </c>
      <c r="C58" s="1351">
        <v>11184</v>
      </c>
      <c r="D58" s="1320">
        <v>14223</v>
      </c>
      <c r="E58" s="1320">
        <v>118213710</v>
      </c>
      <c r="F58" s="1320">
        <v>1053</v>
      </c>
      <c r="G58" s="1320">
        <v>44727</v>
      </c>
      <c r="H58" s="1320">
        <v>29794680</v>
      </c>
      <c r="I58" s="1320">
        <v>23</v>
      </c>
      <c r="J58" s="1320">
        <v>190</v>
      </c>
      <c r="K58" s="1320">
        <v>1710400</v>
      </c>
      <c r="L58" s="1320">
        <v>58907</v>
      </c>
      <c r="M58" s="1320">
        <v>90226</v>
      </c>
      <c r="N58" s="1359">
        <v>1483091152</v>
      </c>
      <c r="O58" s="63">
        <v>61</v>
      </c>
    </row>
    <row r="59" spans="1:15" ht="23.1" customHeight="1" x14ac:dyDescent="0.15">
      <c r="A59" s="64">
        <v>66</v>
      </c>
      <c r="B59" s="97" t="s">
        <v>906</v>
      </c>
      <c r="C59" s="1131">
        <v>94938</v>
      </c>
      <c r="D59" s="1130">
        <v>124524</v>
      </c>
      <c r="E59" s="1130">
        <v>1074170185</v>
      </c>
      <c r="F59" s="1130">
        <v>3511</v>
      </c>
      <c r="G59" s="1130">
        <v>139597</v>
      </c>
      <c r="H59" s="1130">
        <v>92342639</v>
      </c>
      <c r="I59" s="1130">
        <v>227</v>
      </c>
      <c r="J59" s="1130">
        <v>1449</v>
      </c>
      <c r="K59" s="1130">
        <v>14439500</v>
      </c>
      <c r="L59" s="1130">
        <v>278334</v>
      </c>
      <c r="M59" s="1130">
        <v>369325</v>
      </c>
      <c r="N59" s="1334">
        <v>5357375424</v>
      </c>
      <c r="O59" s="59">
        <v>66</v>
      </c>
    </row>
    <row r="60" spans="1:15" ht="23.1" customHeight="1" x14ac:dyDescent="0.15">
      <c r="A60" s="64">
        <v>67</v>
      </c>
      <c r="B60" s="97" t="s">
        <v>908</v>
      </c>
      <c r="C60" s="1131">
        <v>10917</v>
      </c>
      <c r="D60" s="1130">
        <v>13915</v>
      </c>
      <c r="E60" s="1130">
        <v>140978310</v>
      </c>
      <c r="F60" s="1130">
        <v>863</v>
      </c>
      <c r="G60" s="1130">
        <v>46936</v>
      </c>
      <c r="H60" s="1130">
        <v>31350686</v>
      </c>
      <c r="I60" s="1130">
        <v>10</v>
      </c>
      <c r="J60" s="1130">
        <v>15</v>
      </c>
      <c r="K60" s="1130">
        <v>216000</v>
      </c>
      <c r="L60" s="1130">
        <v>39401</v>
      </c>
      <c r="M60" s="1130">
        <v>66257</v>
      </c>
      <c r="N60" s="1334">
        <v>1036003266</v>
      </c>
      <c r="O60" s="59">
        <v>67</v>
      </c>
    </row>
    <row r="61" spans="1:15" ht="23.1" customHeight="1" x14ac:dyDescent="0.15">
      <c r="A61" s="64">
        <v>70</v>
      </c>
      <c r="B61" s="97" t="s">
        <v>910</v>
      </c>
      <c r="C61" s="1131">
        <v>8611</v>
      </c>
      <c r="D61" s="1130">
        <v>10575</v>
      </c>
      <c r="E61" s="1130">
        <v>103988960</v>
      </c>
      <c r="F61" s="1130">
        <v>627</v>
      </c>
      <c r="G61" s="1130">
        <v>25510</v>
      </c>
      <c r="H61" s="1130">
        <v>17214200</v>
      </c>
      <c r="I61" s="1130">
        <v>33</v>
      </c>
      <c r="J61" s="1130">
        <v>146</v>
      </c>
      <c r="K61" s="1130">
        <v>1560550</v>
      </c>
      <c r="L61" s="1130">
        <v>37301</v>
      </c>
      <c r="M61" s="1130">
        <v>59473</v>
      </c>
      <c r="N61" s="1334">
        <v>943576090</v>
      </c>
      <c r="O61" s="59">
        <v>70</v>
      </c>
    </row>
    <row r="62" spans="1:15" ht="23.1" customHeight="1" x14ac:dyDescent="0.15">
      <c r="A62" s="64">
        <v>72</v>
      </c>
      <c r="B62" s="97" t="s">
        <v>912</v>
      </c>
      <c r="C62" s="1339">
        <v>85013</v>
      </c>
      <c r="D62" s="1319">
        <v>111003</v>
      </c>
      <c r="E62" s="1319">
        <v>883850021</v>
      </c>
      <c r="F62" s="1319">
        <v>3476</v>
      </c>
      <c r="G62" s="1319">
        <v>166737</v>
      </c>
      <c r="H62" s="1319">
        <v>111054899</v>
      </c>
      <c r="I62" s="1319">
        <v>190</v>
      </c>
      <c r="J62" s="1319">
        <v>782</v>
      </c>
      <c r="K62" s="1319">
        <v>8431061</v>
      </c>
      <c r="L62" s="1319">
        <v>258410</v>
      </c>
      <c r="M62" s="1319">
        <v>358868</v>
      </c>
      <c r="N62" s="1360">
        <v>5299712949</v>
      </c>
      <c r="O62" s="59">
        <v>72</v>
      </c>
    </row>
    <row r="63" spans="1:15" ht="23.1" customHeight="1" x14ac:dyDescent="0.15">
      <c r="A63" s="61">
        <v>74</v>
      </c>
      <c r="B63" s="96" t="s">
        <v>914</v>
      </c>
      <c r="C63" s="1351">
        <v>17539</v>
      </c>
      <c r="D63" s="1320">
        <v>21701</v>
      </c>
      <c r="E63" s="1320">
        <v>195555600</v>
      </c>
      <c r="F63" s="1320">
        <v>649</v>
      </c>
      <c r="G63" s="1320">
        <v>27479</v>
      </c>
      <c r="H63" s="1320">
        <v>18372298</v>
      </c>
      <c r="I63" s="1320">
        <v>20</v>
      </c>
      <c r="J63" s="1320">
        <v>27</v>
      </c>
      <c r="K63" s="1320">
        <v>429000</v>
      </c>
      <c r="L63" s="1320">
        <v>51665</v>
      </c>
      <c r="M63" s="1320">
        <v>66931</v>
      </c>
      <c r="N63" s="1359">
        <v>1007210972</v>
      </c>
      <c r="O63" s="63">
        <v>74</v>
      </c>
    </row>
    <row r="64" spans="1:15" ht="23.1" customHeight="1" x14ac:dyDescent="0.15">
      <c r="A64" s="64">
        <v>81</v>
      </c>
      <c r="B64" s="97" t="s">
        <v>916</v>
      </c>
      <c r="C64" s="1131">
        <v>66032</v>
      </c>
      <c r="D64" s="1130">
        <v>83319</v>
      </c>
      <c r="E64" s="1130">
        <v>823391294</v>
      </c>
      <c r="F64" s="1130">
        <v>3238</v>
      </c>
      <c r="G64" s="1130">
        <v>156533</v>
      </c>
      <c r="H64" s="1130">
        <v>104341044</v>
      </c>
      <c r="I64" s="1130">
        <v>69</v>
      </c>
      <c r="J64" s="1130">
        <v>344</v>
      </c>
      <c r="K64" s="1130">
        <v>3390850</v>
      </c>
      <c r="L64" s="1130">
        <v>197416</v>
      </c>
      <c r="M64" s="1130">
        <v>272826</v>
      </c>
      <c r="N64" s="1334">
        <v>4509653475</v>
      </c>
      <c r="O64" s="59">
        <v>81</v>
      </c>
    </row>
    <row r="65" spans="1:15" ht="23.1" customHeight="1" x14ac:dyDescent="0.15">
      <c r="A65" s="64">
        <v>82</v>
      </c>
      <c r="B65" s="97" t="s">
        <v>918</v>
      </c>
      <c r="C65" s="1131">
        <v>92586</v>
      </c>
      <c r="D65" s="1130">
        <v>116931</v>
      </c>
      <c r="E65" s="1130">
        <v>1038082391</v>
      </c>
      <c r="F65" s="1130">
        <v>3930</v>
      </c>
      <c r="G65" s="1130">
        <v>173764</v>
      </c>
      <c r="H65" s="1130">
        <v>115519453</v>
      </c>
      <c r="I65" s="1130">
        <v>118</v>
      </c>
      <c r="J65" s="1130">
        <v>631</v>
      </c>
      <c r="K65" s="1130">
        <v>6819100</v>
      </c>
      <c r="L65" s="1130">
        <v>277374</v>
      </c>
      <c r="M65" s="1130">
        <v>390855</v>
      </c>
      <c r="N65" s="1334">
        <v>5887987199</v>
      </c>
      <c r="O65" s="59">
        <v>82</v>
      </c>
    </row>
    <row r="66" spans="1:15" ht="23.1" customHeight="1" x14ac:dyDescent="0.15">
      <c r="A66" s="64">
        <v>83</v>
      </c>
      <c r="B66" s="97" t="s">
        <v>919</v>
      </c>
      <c r="C66" s="1131">
        <v>35238</v>
      </c>
      <c r="D66" s="1130">
        <v>43993</v>
      </c>
      <c r="E66" s="1130">
        <v>376865426</v>
      </c>
      <c r="F66" s="1130">
        <v>1611</v>
      </c>
      <c r="G66" s="1130">
        <v>68448</v>
      </c>
      <c r="H66" s="1130">
        <v>44952740</v>
      </c>
      <c r="I66" s="1130">
        <v>60</v>
      </c>
      <c r="J66" s="1130">
        <v>358</v>
      </c>
      <c r="K66" s="1130">
        <v>4061650</v>
      </c>
      <c r="L66" s="1130">
        <v>122017</v>
      </c>
      <c r="M66" s="1130">
        <v>184501</v>
      </c>
      <c r="N66" s="1334">
        <v>2606121368</v>
      </c>
      <c r="O66" s="59">
        <v>83</v>
      </c>
    </row>
    <row r="67" spans="1:15" ht="23.1" customHeight="1" x14ac:dyDescent="0.15">
      <c r="A67" s="64">
        <v>301</v>
      </c>
      <c r="B67" s="97" t="s">
        <v>920</v>
      </c>
      <c r="C67" s="1339">
        <v>28238</v>
      </c>
      <c r="D67" s="1319">
        <v>34872</v>
      </c>
      <c r="E67" s="1319">
        <v>314318180</v>
      </c>
      <c r="F67" s="1319">
        <v>716</v>
      </c>
      <c r="G67" s="1319">
        <v>19403</v>
      </c>
      <c r="H67" s="1319">
        <v>12871644</v>
      </c>
      <c r="I67" s="1319">
        <v>34</v>
      </c>
      <c r="J67" s="1319">
        <v>340</v>
      </c>
      <c r="K67" s="1319">
        <v>3710850</v>
      </c>
      <c r="L67" s="1319">
        <v>97549</v>
      </c>
      <c r="M67" s="1319">
        <v>114733</v>
      </c>
      <c r="N67" s="1360">
        <v>1526740524</v>
      </c>
      <c r="O67" s="59">
        <v>301</v>
      </c>
    </row>
    <row r="68" spans="1:15" ht="23.1" customHeight="1" x14ac:dyDescent="0.15">
      <c r="A68" s="61">
        <v>302</v>
      </c>
      <c r="B68" s="96" t="s">
        <v>922</v>
      </c>
      <c r="C68" s="1351">
        <v>33641</v>
      </c>
      <c r="D68" s="1320">
        <v>40939</v>
      </c>
      <c r="E68" s="1320">
        <v>314522623</v>
      </c>
      <c r="F68" s="1320">
        <v>765</v>
      </c>
      <c r="G68" s="1320">
        <v>18404</v>
      </c>
      <c r="H68" s="1320">
        <v>12342596</v>
      </c>
      <c r="I68" s="1320">
        <v>6</v>
      </c>
      <c r="J68" s="1320">
        <v>31</v>
      </c>
      <c r="K68" s="1320">
        <v>374250</v>
      </c>
      <c r="L68" s="1320">
        <v>101605</v>
      </c>
      <c r="M68" s="1320">
        <v>104719</v>
      </c>
      <c r="N68" s="1359">
        <v>1450861581</v>
      </c>
      <c r="O68" s="63">
        <v>302</v>
      </c>
    </row>
    <row r="69" spans="1:15" ht="23.1" customHeight="1" x14ac:dyDescent="0.15">
      <c r="A69" s="64">
        <v>303</v>
      </c>
      <c r="B69" s="97" t="s">
        <v>924</v>
      </c>
      <c r="C69" s="1131">
        <v>6729</v>
      </c>
      <c r="D69" s="1130">
        <v>8521</v>
      </c>
      <c r="E69" s="1130">
        <v>77042380</v>
      </c>
      <c r="F69" s="1130">
        <v>116</v>
      </c>
      <c r="G69" s="1130">
        <v>3075</v>
      </c>
      <c r="H69" s="1130">
        <v>2063436</v>
      </c>
      <c r="I69" s="1130">
        <v>3</v>
      </c>
      <c r="J69" s="1130">
        <v>15</v>
      </c>
      <c r="K69" s="1130">
        <v>161750</v>
      </c>
      <c r="L69" s="1130">
        <v>19756</v>
      </c>
      <c r="M69" s="1130">
        <v>21865</v>
      </c>
      <c r="N69" s="1334">
        <v>281831336</v>
      </c>
      <c r="O69" s="59">
        <v>303</v>
      </c>
    </row>
    <row r="70" spans="1:15" ht="23.1" customHeight="1" x14ac:dyDescent="0.15">
      <c r="A70" s="64"/>
      <c r="B70" s="97"/>
      <c r="C70" s="1131"/>
      <c r="D70" s="1130"/>
      <c r="E70" s="1130"/>
      <c r="F70" s="1130"/>
      <c r="G70" s="1130"/>
      <c r="H70" s="1130"/>
      <c r="I70" s="1130"/>
      <c r="J70" s="1130"/>
      <c r="K70" s="1130"/>
      <c r="L70" s="1130"/>
      <c r="M70" s="1130"/>
      <c r="N70" s="1334"/>
      <c r="O70" s="59"/>
    </row>
    <row r="71" spans="1:15" s="103" customFormat="1" ht="23.1" customHeight="1" x14ac:dyDescent="0.15">
      <c r="A71" s="66"/>
      <c r="B71" s="65"/>
      <c r="C71" s="1354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361"/>
      <c r="O71" s="67"/>
    </row>
    <row r="72" spans="1:15" s="103" customFormat="1" ht="23.1" customHeight="1" x14ac:dyDescent="0.15">
      <c r="A72" s="66"/>
      <c r="B72" s="65"/>
      <c r="C72" s="1355"/>
      <c r="D72" s="1321"/>
      <c r="E72" s="1321"/>
      <c r="F72" s="1321"/>
      <c r="G72" s="1321"/>
      <c r="H72" s="1321"/>
      <c r="I72" s="1321"/>
      <c r="J72" s="1321"/>
      <c r="K72" s="1321"/>
      <c r="L72" s="1321"/>
      <c r="M72" s="1321"/>
      <c r="N72" s="1362"/>
      <c r="O72" s="67"/>
    </row>
    <row r="73" spans="1:15" s="103" customFormat="1" ht="23.1" customHeight="1" x14ac:dyDescent="0.15">
      <c r="A73" s="70"/>
      <c r="B73" s="62"/>
      <c r="C73" s="1357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63"/>
      <c r="O73" s="71"/>
    </row>
    <row r="74" spans="1:15" s="103" customFormat="1" ht="23.1" customHeight="1" x14ac:dyDescent="0.15">
      <c r="A74" s="66"/>
      <c r="B74" s="65"/>
      <c r="C74" s="1354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361"/>
      <c r="O74" s="67"/>
    </row>
    <row r="75" spans="1:15" s="103" customFormat="1" ht="23.1" customHeight="1" x14ac:dyDescent="0.15">
      <c r="A75" s="66"/>
      <c r="B75" s="65"/>
      <c r="C75" s="1354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361"/>
      <c r="O75" s="67"/>
    </row>
    <row r="76" spans="1:15" s="103" customFormat="1" ht="23.1" customHeight="1" x14ac:dyDescent="0.15">
      <c r="A76" s="66"/>
      <c r="B76" s="65"/>
      <c r="C76" s="1354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361"/>
      <c r="O76" s="67"/>
    </row>
    <row r="77" spans="1:15" s="103" customFormat="1" ht="23.1" customHeight="1" x14ac:dyDescent="0.15">
      <c r="A77" s="66"/>
      <c r="B77" s="65"/>
      <c r="C77" s="1355"/>
      <c r="D77" s="13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62"/>
      <c r="O77" s="67"/>
    </row>
    <row r="78" spans="1:15" s="103" customFormat="1" ht="23.1" customHeight="1" x14ac:dyDescent="0.15">
      <c r="A78" s="72"/>
      <c r="B78" s="62"/>
      <c r="C78" s="1357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63"/>
      <c r="O78" s="73"/>
    </row>
    <row r="79" spans="1:15" s="103" customFormat="1" ht="23.1" customHeight="1" x14ac:dyDescent="0.15">
      <c r="A79" s="66"/>
      <c r="B79" s="65"/>
      <c r="C79" s="1354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361"/>
      <c r="O79" s="67"/>
    </row>
    <row r="80" spans="1:15" s="103" customFormat="1" ht="23.1" customHeight="1" x14ac:dyDescent="0.15">
      <c r="A80" s="66"/>
      <c r="B80" s="65"/>
      <c r="C80" s="1354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361"/>
      <c r="O80" s="67"/>
    </row>
    <row r="81" spans="1:15" s="103" customFormat="1" ht="23.1" customHeight="1" x14ac:dyDescent="0.15">
      <c r="A81" s="66"/>
      <c r="B81" s="65"/>
      <c r="C81" s="1354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361"/>
      <c r="O81" s="67"/>
    </row>
    <row r="82" spans="1:15" s="103" customFormat="1" ht="23.1" customHeight="1" x14ac:dyDescent="0.15">
      <c r="A82" s="66"/>
      <c r="B82" s="65"/>
      <c r="C82" s="1355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62"/>
      <c r="O82" s="67"/>
    </row>
    <row r="83" spans="1:15" s="103" customFormat="1" ht="23.1" customHeight="1" x14ac:dyDescent="0.15">
      <c r="A83" s="70"/>
      <c r="B83" s="62"/>
      <c r="C83" s="1357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63"/>
      <c r="O83" s="71"/>
    </row>
    <row r="84" spans="1:15" s="103" customFormat="1" ht="23.1" customHeight="1" x14ac:dyDescent="0.15">
      <c r="A84" s="66"/>
      <c r="B84" s="65"/>
      <c r="C84" s="1354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361"/>
      <c r="O84" s="67"/>
    </row>
    <row r="85" spans="1:15" s="103" customFormat="1" ht="23.1" customHeight="1" x14ac:dyDescent="0.15">
      <c r="A85" s="66"/>
      <c r="B85" s="65"/>
      <c r="C85" s="1354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361"/>
      <c r="O85" s="67"/>
    </row>
    <row r="86" spans="1:15" s="103" customFormat="1" ht="23.1" customHeight="1" x14ac:dyDescent="0.15">
      <c r="A86" s="66"/>
      <c r="B86" s="65"/>
      <c r="C86" s="1354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361"/>
      <c r="O86" s="67"/>
    </row>
    <row r="87" spans="1:15" s="103" customFormat="1" ht="23.1" customHeight="1" x14ac:dyDescent="0.15">
      <c r="A87" s="66"/>
      <c r="B87" s="65"/>
      <c r="C87" s="1355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62"/>
      <c r="O87" s="67"/>
    </row>
    <row r="88" spans="1:15" s="103" customFormat="1" ht="23.1" customHeight="1" x14ac:dyDescent="0.15">
      <c r="A88" s="70"/>
      <c r="B88" s="62"/>
      <c r="C88" s="1357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63"/>
      <c r="O88" s="71"/>
    </row>
    <row r="89" spans="1:15" s="103" customFormat="1" ht="23.1" customHeight="1" x14ac:dyDescent="0.15">
      <c r="A89" s="66"/>
      <c r="B89" s="65"/>
      <c r="C89" s="1354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361"/>
      <c r="O89" s="67"/>
    </row>
    <row r="90" spans="1:15" s="103" customFormat="1" ht="23.1" customHeight="1" x14ac:dyDescent="0.15">
      <c r="A90" s="66"/>
      <c r="B90" s="65"/>
      <c r="C90" s="1354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361"/>
      <c r="O90" s="67"/>
    </row>
    <row r="91" spans="1:15" s="103" customFormat="1" ht="23.1" customHeight="1" x14ac:dyDescent="0.15">
      <c r="A91" s="66"/>
      <c r="B91" s="65"/>
      <c r="C91" s="1354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361"/>
      <c r="O91" s="67"/>
    </row>
    <row r="92" spans="1:15" s="103" customFormat="1" ht="23.1" customHeight="1" x14ac:dyDescent="0.15">
      <c r="A92" s="66"/>
      <c r="B92" s="76"/>
      <c r="C92" s="1355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62"/>
      <c r="O92" s="67"/>
    </row>
    <row r="93" spans="1:15" s="103" customFormat="1" ht="23.1" customHeight="1" x14ac:dyDescent="0.15">
      <c r="A93" s="70"/>
      <c r="B93" s="65"/>
      <c r="C93" s="1357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63"/>
      <c r="O93" s="71"/>
    </row>
    <row r="94" spans="1:15" s="103" customFormat="1" ht="23.1" customHeight="1" x14ac:dyDescent="0.15">
      <c r="A94" s="66"/>
      <c r="B94" s="65"/>
      <c r="C94" s="1354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361"/>
      <c r="O94" s="67"/>
    </row>
    <row r="95" spans="1:15" s="103" customFormat="1" ht="23.1" customHeight="1" x14ac:dyDescent="0.15">
      <c r="A95" s="66"/>
      <c r="B95" s="65"/>
      <c r="C95" s="1354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361"/>
      <c r="O95" s="67"/>
    </row>
    <row r="96" spans="1:15" s="103" customFormat="1" ht="23.1" customHeight="1" x14ac:dyDescent="0.15">
      <c r="A96" s="66"/>
      <c r="B96" s="65"/>
      <c r="C96" s="1354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361"/>
      <c r="O96" s="67"/>
    </row>
    <row r="97" spans="1:15" s="103" customFormat="1" ht="23.1" customHeight="1" x14ac:dyDescent="0.15">
      <c r="A97" s="75"/>
      <c r="B97" s="76"/>
      <c r="C97" s="1355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62"/>
      <c r="O97" s="77"/>
    </row>
    <row r="98" spans="1:15" s="103" customFormat="1" ht="23.1" customHeight="1" x14ac:dyDescent="0.15">
      <c r="A98" s="70"/>
      <c r="B98" s="65"/>
      <c r="C98" s="1357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63"/>
      <c r="O98" s="71"/>
    </row>
    <row r="99" spans="1:15" s="103" customFormat="1" ht="23.1" customHeight="1" x14ac:dyDescent="0.15">
      <c r="A99" s="66"/>
      <c r="B99" s="65"/>
      <c r="C99" s="1354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361"/>
      <c r="O99" s="67"/>
    </row>
    <row r="100" spans="1:15" s="103" customFormat="1" ht="23.1" customHeight="1" x14ac:dyDescent="0.15">
      <c r="A100" s="66"/>
      <c r="B100" s="65"/>
      <c r="C100" s="1354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361"/>
      <c r="O100" s="67"/>
    </row>
    <row r="101" spans="1:15" s="103" customFormat="1" ht="23.1" customHeight="1" x14ac:dyDescent="0.15">
      <c r="A101" s="66"/>
      <c r="B101" s="65"/>
      <c r="C101" s="1354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361"/>
      <c r="O101" s="67"/>
    </row>
    <row r="102" spans="1:15" s="103" customFormat="1" ht="23.1" customHeight="1" x14ac:dyDescent="0.15">
      <c r="A102" s="75"/>
      <c r="B102" s="76"/>
      <c r="C102" s="1355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62"/>
      <c r="O102" s="77"/>
    </row>
    <row r="103" spans="1:15" s="124" customFormat="1" ht="23.1" customHeight="1" x14ac:dyDescent="0.15">
      <c r="A103" s="78"/>
      <c r="B103" s="65"/>
      <c r="C103" s="1357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63"/>
      <c r="O103" s="79"/>
    </row>
    <row r="104" spans="1:15" s="124" customFormat="1" ht="23.1" customHeight="1" x14ac:dyDescent="0.15">
      <c r="A104" s="66"/>
      <c r="B104" s="65"/>
      <c r="C104" s="1354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361"/>
      <c r="O104" s="67"/>
    </row>
    <row r="105" spans="1:15" s="124" customFormat="1" ht="23.1" customHeight="1" x14ac:dyDescent="0.15">
      <c r="A105" s="66"/>
      <c r="B105" s="65"/>
      <c r="C105" s="1354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361"/>
      <c r="O105" s="67"/>
    </row>
    <row r="106" spans="1:15" s="124" customFormat="1" ht="23.1" customHeight="1" x14ac:dyDescent="0.15">
      <c r="A106" s="66"/>
      <c r="B106" s="65"/>
      <c r="C106" s="1354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361"/>
      <c r="O106" s="67"/>
    </row>
    <row r="107" spans="1:15" s="124" customFormat="1" ht="23.1" customHeight="1" thickBot="1" x14ac:dyDescent="0.2">
      <c r="A107" s="81"/>
      <c r="B107" s="82"/>
      <c r="C107" s="1358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64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  <row r="176" ht="27.6" customHeight="1" x14ac:dyDescent="0.2"/>
    <row r="177" ht="27.6" customHeight="1" x14ac:dyDescent="0.2"/>
    <row r="178" ht="27.6" customHeight="1" x14ac:dyDescent="0.2"/>
    <row r="179" ht="27.6" customHeight="1" x14ac:dyDescent="0.2"/>
    <row r="180" ht="27.6" customHeight="1" x14ac:dyDescent="0.2"/>
    <row r="181" ht="27.6" customHeight="1" x14ac:dyDescent="0.2"/>
    <row r="182" ht="27.6" customHeight="1" x14ac:dyDescent="0.2"/>
    <row r="183" ht="27.6" customHeight="1" x14ac:dyDescent="0.2"/>
    <row r="184" ht="27.6" customHeight="1" x14ac:dyDescent="0.2"/>
    <row r="185" ht="27.6" customHeight="1" x14ac:dyDescent="0.2"/>
    <row r="186" ht="27.6" customHeight="1" x14ac:dyDescent="0.2"/>
    <row r="187" ht="27.6" customHeight="1" x14ac:dyDescent="0.2"/>
    <row r="188" ht="27.6" customHeight="1" x14ac:dyDescent="0.2"/>
    <row r="189" ht="27.6" customHeight="1" x14ac:dyDescent="0.2"/>
    <row r="190" ht="27.6" customHeight="1" x14ac:dyDescent="0.2"/>
    <row r="191" ht="27.6" customHeight="1" x14ac:dyDescent="0.2"/>
    <row r="192" ht="27.6" customHeight="1" x14ac:dyDescent="0.2"/>
    <row r="193" ht="27.6" customHeight="1" x14ac:dyDescent="0.2"/>
    <row r="194" ht="27.6" customHeight="1" x14ac:dyDescent="0.2"/>
    <row r="195" ht="27.6" customHeight="1" x14ac:dyDescent="0.2"/>
    <row r="196" ht="27.6" customHeight="1" x14ac:dyDescent="0.2"/>
    <row r="197" ht="27.6" customHeight="1" x14ac:dyDescent="0.2"/>
    <row r="198" ht="27.6" customHeight="1" x14ac:dyDescent="0.2"/>
    <row r="199" ht="27.6" customHeight="1" x14ac:dyDescent="0.2"/>
    <row r="200" ht="27.6" customHeight="1" x14ac:dyDescent="0.2"/>
    <row r="201" ht="27.6" customHeight="1" x14ac:dyDescent="0.2"/>
    <row r="202" ht="27.6" customHeight="1" x14ac:dyDescent="0.2"/>
    <row r="203" ht="27.6" customHeight="1" x14ac:dyDescent="0.2"/>
    <row r="204" ht="27.6" customHeight="1" x14ac:dyDescent="0.2"/>
    <row r="205" ht="27.6" customHeight="1" x14ac:dyDescent="0.2"/>
    <row r="206" ht="27.6" customHeight="1" x14ac:dyDescent="0.2"/>
    <row r="207" ht="27.6" customHeight="1" x14ac:dyDescent="0.2"/>
    <row r="208" ht="27.6" customHeight="1" x14ac:dyDescent="0.2"/>
    <row r="209" ht="27.6" customHeight="1" x14ac:dyDescent="0.2"/>
    <row r="210" ht="27.6" customHeight="1" x14ac:dyDescent="0.2"/>
    <row r="211" ht="27.6" customHeight="1" x14ac:dyDescent="0.2"/>
    <row r="212" ht="27.6" customHeight="1" x14ac:dyDescent="0.2"/>
    <row r="213" ht="27.6" customHeight="1" x14ac:dyDescent="0.2"/>
    <row r="214" ht="27.6" customHeight="1" x14ac:dyDescent="0.2"/>
    <row r="215" ht="27.6" customHeight="1" x14ac:dyDescent="0.2"/>
    <row r="216" ht="27.6" customHeight="1" x14ac:dyDescent="0.2"/>
    <row r="217" ht="27.6" customHeight="1" x14ac:dyDescent="0.2"/>
    <row r="218" ht="27.6" customHeight="1" x14ac:dyDescent="0.2"/>
    <row r="219" ht="27.6" customHeight="1" x14ac:dyDescent="0.2"/>
    <row r="220" ht="27.6" customHeight="1" x14ac:dyDescent="0.2"/>
    <row r="221" ht="27.6" customHeight="1" x14ac:dyDescent="0.2"/>
    <row r="222" ht="27.6" customHeight="1" x14ac:dyDescent="0.2"/>
    <row r="223" ht="27.6" customHeight="1" x14ac:dyDescent="0.2"/>
    <row r="224" ht="27.6" customHeight="1" x14ac:dyDescent="0.2"/>
    <row r="225" ht="27.6" customHeight="1" x14ac:dyDescent="0.2"/>
    <row r="226" ht="27.6" customHeight="1" x14ac:dyDescent="0.2"/>
    <row r="227" ht="27.6" customHeight="1" x14ac:dyDescent="0.2"/>
    <row r="228" ht="27.6" customHeight="1" x14ac:dyDescent="0.2"/>
    <row r="229" ht="27.6" customHeight="1" x14ac:dyDescent="0.2"/>
    <row r="230" ht="27.6" customHeight="1" x14ac:dyDescent="0.2"/>
    <row r="231" ht="27.6" customHeight="1" x14ac:dyDescent="0.2"/>
    <row r="232" ht="27.6" customHeight="1" x14ac:dyDescent="0.2"/>
    <row r="233" ht="27.6" customHeight="1" x14ac:dyDescent="0.2"/>
    <row r="234" ht="27.6" customHeight="1" x14ac:dyDescent="0.2"/>
    <row r="235" ht="27.6" customHeight="1" x14ac:dyDescent="0.2"/>
    <row r="236" ht="27.6" customHeight="1" x14ac:dyDescent="0.2"/>
    <row r="237" ht="27.6" customHeight="1" x14ac:dyDescent="0.2"/>
    <row r="238" ht="27.6" customHeight="1" x14ac:dyDescent="0.2"/>
    <row r="239" ht="27.6" customHeight="1" x14ac:dyDescent="0.2"/>
    <row r="240" ht="27.6" customHeight="1" x14ac:dyDescent="0.2"/>
    <row r="241" ht="27.6" customHeight="1" x14ac:dyDescent="0.2"/>
    <row r="242" ht="27.6" customHeight="1" x14ac:dyDescent="0.2"/>
    <row r="243" ht="27.6" customHeight="1" x14ac:dyDescent="0.2"/>
    <row r="244" ht="27.6" customHeight="1" x14ac:dyDescent="0.2"/>
    <row r="245" ht="27.6" customHeight="1" x14ac:dyDescent="0.2"/>
    <row r="246" ht="27.6" customHeight="1" x14ac:dyDescent="0.2"/>
    <row r="247" ht="27.6" customHeight="1" x14ac:dyDescent="0.2"/>
    <row r="248" ht="27.6" customHeight="1" x14ac:dyDescent="0.2"/>
    <row r="249" ht="27.6" customHeight="1" x14ac:dyDescent="0.2"/>
    <row r="250" ht="27.6" customHeight="1" x14ac:dyDescent="0.2"/>
    <row r="251" ht="27.6" customHeight="1" x14ac:dyDescent="0.2"/>
    <row r="252" ht="27.6" customHeight="1" x14ac:dyDescent="0.2"/>
    <row r="253" ht="27.6" customHeight="1" x14ac:dyDescent="0.2"/>
    <row r="254" ht="27.6" customHeight="1" x14ac:dyDescent="0.2"/>
    <row r="255" ht="27.6" customHeight="1" x14ac:dyDescent="0.2"/>
    <row r="256" ht="27.6" customHeight="1" x14ac:dyDescent="0.2"/>
    <row r="257" ht="27.6" customHeight="1" x14ac:dyDescent="0.2"/>
    <row r="258" ht="27.6" customHeight="1" x14ac:dyDescent="0.2"/>
    <row r="259" ht="27.6" customHeight="1" x14ac:dyDescent="0.2"/>
    <row r="260" ht="27.6" customHeight="1" x14ac:dyDescent="0.2"/>
    <row r="261" ht="27.6" customHeight="1" x14ac:dyDescent="0.2"/>
    <row r="262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S107"/>
  <sheetViews>
    <sheetView showGridLines="0" view="pageBreakPreview" zoomScale="55" zoomScaleNormal="75" zoomScaleSheetLayoutView="50" workbookViewId="0">
      <pane xSplit="2" ySplit="12" topLeftCell="E13" activePane="bottomRight" state="frozen"/>
      <selection pane="topRight"/>
      <selection pane="bottomLeft"/>
      <selection pane="bottomRight" activeCell="J9" sqref="J9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84" t="s">
        <v>1000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97" t="s">
        <v>510</v>
      </c>
      <c r="S2" s="87"/>
    </row>
    <row r="3" spans="1:19" s="120" customFormat="1" ht="24.95" customHeight="1" x14ac:dyDescent="0.15">
      <c r="A3" s="17" t="s">
        <v>487</v>
      </c>
      <c r="B3" s="18"/>
      <c r="C3" s="2481" t="s">
        <v>732</v>
      </c>
      <c r="D3" s="2305"/>
      <c r="E3" s="2192" t="s">
        <v>233</v>
      </c>
      <c r="F3" s="2483"/>
      <c r="G3" s="2483"/>
      <c r="H3" s="2483"/>
      <c r="I3" s="2483"/>
      <c r="J3" s="2483"/>
      <c r="K3" s="2483"/>
      <c r="L3" s="2483"/>
      <c r="M3" s="2483"/>
      <c r="N3" s="2483"/>
      <c r="O3" s="2483"/>
      <c r="P3" s="2483"/>
      <c r="Q3" s="2483"/>
      <c r="R3" s="2484"/>
      <c r="S3" s="20" t="s">
        <v>487</v>
      </c>
    </row>
    <row r="4" spans="1:19" s="120" customFormat="1" ht="24.95" customHeight="1" x14ac:dyDescent="0.15">
      <c r="A4" s="26" t="s">
        <v>488</v>
      </c>
      <c r="B4" s="27"/>
      <c r="C4" s="500" t="s">
        <v>603</v>
      </c>
      <c r="D4" s="501"/>
      <c r="E4" s="495" t="s">
        <v>594</v>
      </c>
      <c r="F4" s="366"/>
      <c r="G4" s="495" t="s">
        <v>416</v>
      </c>
      <c r="H4" s="366"/>
      <c r="I4" s="495" t="s">
        <v>370</v>
      </c>
      <c r="J4" s="366"/>
      <c r="K4" s="495" t="s">
        <v>173</v>
      </c>
      <c r="L4" s="366"/>
      <c r="M4" s="495" t="s">
        <v>174</v>
      </c>
      <c r="N4" s="366"/>
      <c r="O4" s="495" t="s">
        <v>175</v>
      </c>
      <c r="P4" s="366"/>
      <c r="Q4" s="495" t="s">
        <v>595</v>
      </c>
      <c r="R4" s="366"/>
      <c r="S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489</v>
      </c>
    </row>
    <row r="6" spans="1:19" s="120" customFormat="1" ht="24.95" customHeight="1" x14ac:dyDescent="0.15">
      <c r="A6" s="26" t="s">
        <v>490</v>
      </c>
      <c r="B6" s="27"/>
      <c r="C6" s="24" t="s">
        <v>473</v>
      </c>
      <c r="D6" s="24" t="s">
        <v>481</v>
      </c>
      <c r="E6" s="24" t="s">
        <v>473</v>
      </c>
      <c r="F6" s="24" t="s">
        <v>480</v>
      </c>
      <c r="G6" s="24" t="s">
        <v>473</v>
      </c>
      <c r="H6" s="24" t="s">
        <v>480</v>
      </c>
      <c r="I6" s="24" t="s">
        <v>473</v>
      </c>
      <c r="J6" s="24" t="s">
        <v>480</v>
      </c>
      <c r="K6" s="24" t="s">
        <v>473</v>
      </c>
      <c r="L6" s="24" t="s">
        <v>480</v>
      </c>
      <c r="M6" s="24" t="s">
        <v>473</v>
      </c>
      <c r="N6" s="24" t="s">
        <v>480</v>
      </c>
      <c r="O6" s="24" t="s">
        <v>473</v>
      </c>
      <c r="P6" s="24" t="s">
        <v>480</v>
      </c>
      <c r="Q6" s="24" t="s">
        <v>473</v>
      </c>
      <c r="R6" s="24" t="s">
        <v>480</v>
      </c>
      <c r="S6" s="29" t="s">
        <v>490</v>
      </c>
    </row>
    <row r="7" spans="1:19" s="124" customFormat="1" ht="24.95" customHeight="1" thickBot="1" x14ac:dyDescent="0.2">
      <c r="A7" s="49" t="s">
        <v>491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491</v>
      </c>
    </row>
    <row r="8" spans="1:19" s="120" customFormat="1" ht="30" customHeight="1" x14ac:dyDescent="0.15">
      <c r="A8" s="22"/>
      <c r="B8" s="30" t="s">
        <v>1</v>
      </c>
      <c r="C8" s="1130">
        <v>234</v>
      </c>
      <c r="D8" s="1130">
        <v>892890</v>
      </c>
      <c r="E8" s="1130">
        <v>34256</v>
      </c>
      <c r="F8" s="1130">
        <v>273813720</v>
      </c>
      <c r="G8" s="1130">
        <v>11108</v>
      </c>
      <c r="H8" s="1130">
        <v>376908074</v>
      </c>
      <c r="I8" s="1130">
        <v>722296</v>
      </c>
      <c r="J8" s="1130">
        <v>6627793403</v>
      </c>
      <c r="K8" s="1130">
        <v>16858</v>
      </c>
      <c r="L8" s="1130">
        <v>459548782</v>
      </c>
      <c r="M8" s="1130">
        <v>25616</v>
      </c>
      <c r="N8" s="1130">
        <v>336452494</v>
      </c>
      <c r="O8" s="1130">
        <v>1456</v>
      </c>
      <c r="P8" s="1130">
        <v>2460812</v>
      </c>
      <c r="Q8" s="1130">
        <v>811590</v>
      </c>
      <c r="R8" s="1130">
        <v>8076977285</v>
      </c>
      <c r="S8" s="29"/>
    </row>
    <row r="9" spans="1:19" s="120" customFormat="1" ht="30" customHeight="1" x14ac:dyDescent="0.15">
      <c r="A9" s="22"/>
      <c r="B9" s="30" t="s">
        <v>817</v>
      </c>
      <c r="C9" s="1130">
        <v>209</v>
      </c>
      <c r="D9" s="1130">
        <v>842990</v>
      </c>
      <c r="E9" s="1130">
        <v>34052</v>
      </c>
      <c r="F9" s="1130">
        <v>272197053</v>
      </c>
      <c r="G9" s="1130">
        <v>11019</v>
      </c>
      <c r="H9" s="1130">
        <v>373415508</v>
      </c>
      <c r="I9" s="1130">
        <v>714939</v>
      </c>
      <c r="J9" s="1130">
        <v>6579368659</v>
      </c>
      <c r="K9" s="1130">
        <v>16798</v>
      </c>
      <c r="L9" s="1130">
        <v>458459192</v>
      </c>
      <c r="M9" s="1130">
        <v>25372</v>
      </c>
      <c r="N9" s="1130">
        <v>334459581</v>
      </c>
      <c r="O9" s="1130">
        <v>1456</v>
      </c>
      <c r="P9" s="1130">
        <v>2460812</v>
      </c>
      <c r="Q9" s="1130">
        <v>803636</v>
      </c>
      <c r="R9" s="1130">
        <v>8020360805</v>
      </c>
      <c r="S9" s="29"/>
    </row>
    <row r="10" spans="1:19" s="120" customFormat="1" ht="30" customHeight="1" x14ac:dyDescent="0.15">
      <c r="A10" s="22"/>
      <c r="B10" s="30" t="s">
        <v>818</v>
      </c>
      <c r="C10" s="1130">
        <v>25</v>
      </c>
      <c r="D10" s="1130">
        <v>49900</v>
      </c>
      <c r="E10" s="1130">
        <v>204</v>
      </c>
      <c r="F10" s="1130">
        <v>1616667</v>
      </c>
      <c r="G10" s="1130">
        <v>89</v>
      </c>
      <c r="H10" s="1130">
        <v>3492566</v>
      </c>
      <c r="I10" s="1130">
        <v>7357</v>
      </c>
      <c r="J10" s="1130">
        <v>48424744</v>
      </c>
      <c r="K10" s="1130">
        <v>60</v>
      </c>
      <c r="L10" s="1130">
        <v>1089590</v>
      </c>
      <c r="M10" s="1130">
        <v>244</v>
      </c>
      <c r="N10" s="1130">
        <v>1992913</v>
      </c>
      <c r="O10" s="1130">
        <v>0</v>
      </c>
      <c r="P10" s="1130">
        <v>0</v>
      </c>
      <c r="Q10" s="1130">
        <v>7954</v>
      </c>
      <c r="R10" s="1130">
        <v>56616480</v>
      </c>
      <c r="S10" s="29"/>
    </row>
    <row r="11" spans="1:19" s="120" customFormat="1" ht="30" customHeight="1" x14ac:dyDescent="0.15">
      <c r="A11" s="22"/>
      <c r="B11" s="30" t="s">
        <v>819</v>
      </c>
      <c r="C11" s="1021">
        <v>108</v>
      </c>
      <c r="D11" s="1021">
        <v>499090</v>
      </c>
      <c r="E11" s="1021">
        <v>32293</v>
      </c>
      <c r="F11" s="1021">
        <v>257323382</v>
      </c>
      <c r="G11" s="1021">
        <v>10494</v>
      </c>
      <c r="H11" s="1021">
        <v>355136281</v>
      </c>
      <c r="I11" s="1021">
        <v>688797</v>
      </c>
      <c r="J11" s="1021">
        <v>6342065184</v>
      </c>
      <c r="K11" s="1021">
        <v>16382</v>
      </c>
      <c r="L11" s="1021">
        <v>448771472</v>
      </c>
      <c r="M11" s="1021">
        <v>24622</v>
      </c>
      <c r="N11" s="1021">
        <v>324654651</v>
      </c>
      <c r="O11" s="1021">
        <v>1450</v>
      </c>
      <c r="P11" s="1021">
        <v>2428308</v>
      </c>
      <c r="Q11" s="1021">
        <v>774038</v>
      </c>
      <c r="R11" s="1021">
        <v>7730379278</v>
      </c>
      <c r="S11" s="29"/>
    </row>
    <row r="12" spans="1:19" s="120" customFormat="1" ht="30" customHeight="1" x14ac:dyDescent="0.15">
      <c r="A12" s="121"/>
      <c r="B12" s="148" t="s">
        <v>820</v>
      </c>
      <c r="C12" s="1319">
        <v>101</v>
      </c>
      <c r="D12" s="1319">
        <v>343900</v>
      </c>
      <c r="E12" s="1319">
        <v>1759</v>
      </c>
      <c r="F12" s="1319">
        <v>14873671</v>
      </c>
      <c r="G12" s="1319">
        <v>525</v>
      </c>
      <c r="H12" s="1319">
        <v>18279227</v>
      </c>
      <c r="I12" s="1319">
        <v>26142</v>
      </c>
      <c r="J12" s="1319">
        <v>237303475</v>
      </c>
      <c r="K12" s="1319">
        <v>416</v>
      </c>
      <c r="L12" s="1319">
        <v>9687720</v>
      </c>
      <c r="M12" s="1319">
        <v>750</v>
      </c>
      <c r="N12" s="1319">
        <v>9804930</v>
      </c>
      <c r="O12" s="1319">
        <v>6</v>
      </c>
      <c r="P12" s="1319">
        <v>32504</v>
      </c>
      <c r="Q12" s="1319">
        <v>29598</v>
      </c>
      <c r="R12" s="1319">
        <v>289981527</v>
      </c>
      <c r="S12" s="123"/>
    </row>
    <row r="13" spans="1:19" ht="23.1" customHeight="1" x14ac:dyDescent="0.15">
      <c r="A13" s="61">
        <v>1</v>
      </c>
      <c r="B13" s="96" t="s">
        <v>821</v>
      </c>
      <c r="C13" s="1320">
        <v>35</v>
      </c>
      <c r="D13" s="1320">
        <v>115000</v>
      </c>
      <c r="E13" s="1320">
        <v>5005</v>
      </c>
      <c r="F13" s="1320">
        <v>39945479</v>
      </c>
      <c r="G13" s="1320">
        <v>1598</v>
      </c>
      <c r="H13" s="1320">
        <v>51298149</v>
      </c>
      <c r="I13" s="1320">
        <v>105775</v>
      </c>
      <c r="J13" s="1320">
        <v>930364330</v>
      </c>
      <c r="K13" s="1320">
        <v>3104</v>
      </c>
      <c r="L13" s="1320">
        <v>86103569</v>
      </c>
      <c r="M13" s="1320">
        <v>6370</v>
      </c>
      <c r="N13" s="1320">
        <v>81615183</v>
      </c>
      <c r="O13" s="1320">
        <v>1</v>
      </c>
      <c r="P13" s="1320">
        <v>3735</v>
      </c>
      <c r="Q13" s="1320">
        <v>121853</v>
      </c>
      <c r="R13" s="1320">
        <v>1189330445</v>
      </c>
      <c r="S13" s="63">
        <v>1</v>
      </c>
    </row>
    <row r="14" spans="1:19" ht="23.1" customHeight="1" x14ac:dyDescent="0.15">
      <c r="A14" s="64">
        <v>2</v>
      </c>
      <c r="B14" s="97" t="s">
        <v>823</v>
      </c>
      <c r="C14" s="1130">
        <v>0</v>
      </c>
      <c r="D14" s="1130">
        <v>0</v>
      </c>
      <c r="E14" s="1130">
        <v>269</v>
      </c>
      <c r="F14" s="1130">
        <v>3112887</v>
      </c>
      <c r="G14" s="1130">
        <v>266</v>
      </c>
      <c r="H14" s="1130">
        <v>7044974</v>
      </c>
      <c r="I14" s="1130">
        <v>10516</v>
      </c>
      <c r="J14" s="1130">
        <v>114039735</v>
      </c>
      <c r="K14" s="1130">
        <v>15</v>
      </c>
      <c r="L14" s="1130">
        <v>326130</v>
      </c>
      <c r="M14" s="1130">
        <v>4</v>
      </c>
      <c r="N14" s="1130">
        <v>8970</v>
      </c>
      <c r="O14" s="1130">
        <v>0</v>
      </c>
      <c r="P14" s="1130">
        <v>0</v>
      </c>
      <c r="Q14" s="1130">
        <v>11070</v>
      </c>
      <c r="R14" s="1130">
        <v>124532696</v>
      </c>
      <c r="S14" s="59">
        <v>2</v>
      </c>
    </row>
    <row r="15" spans="1:19" ht="23.1" customHeight="1" x14ac:dyDescent="0.15">
      <c r="A15" s="64">
        <v>3</v>
      </c>
      <c r="B15" s="97" t="s">
        <v>825</v>
      </c>
      <c r="C15" s="1130">
        <v>0</v>
      </c>
      <c r="D15" s="1130">
        <v>0</v>
      </c>
      <c r="E15" s="1130">
        <v>1400</v>
      </c>
      <c r="F15" s="1130">
        <v>27051949</v>
      </c>
      <c r="G15" s="1130">
        <v>667</v>
      </c>
      <c r="H15" s="1130">
        <v>22161977</v>
      </c>
      <c r="I15" s="1130">
        <v>64233</v>
      </c>
      <c r="J15" s="1130">
        <v>631879092</v>
      </c>
      <c r="K15" s="1130">
        <v>1043</v>
      </c>
      <c r="L15" s="1130">
        <v>29338134</v>
      </c>
      <c r="M15" s="1130">
        <v>2270</v>
      </c>
      <c r="N15" s="1130">
        <v>27071312</v>
      </c>
      <c r="O15" s="1130">
        <v>2</v>
      </c>
      <c r="P15" s="1130">
        <v>40633</v>
      </c>
      <c r="Q15" s="1130">
        <v>69615</v>
      </c>
      <c r="R15" s="1130">
        <v>737543097</v>
      </c>
      <c r="S15" s="59">
        <v>3</v>
      </c>
    </row>
    <row r="16" spans="1:19" ht="23.1" customHeight="1" x14ac:dyDescent="0.15">
      <c r="A16" s="64">
        <v>4</v>
      </c>
      <c r="B16" s="97" t="s">
        <v>827</v>
      </c>
      <c r="C16" s="1130">
        <v>3</v>
      </c>
      <c r="D16" s="1130">
        <v>32410</v>
      </c>
      <c r="E16" s="1130">
        <v>1815</v>
      </c>
      <c r="F16" s="1130">
        <v>25971724</v>
      </c>
      <c r="G16" s="1130">
        <v>1018</v>
      </c>
      <c r="H16" s="1130">
        <v>36022888</v>
      </c>
      <c r="I16" s="1130">
        <v>76763</v>
      </c>
      <c r="J16" s="1130">
        <v>785829796</v>
      </c>
      <c r="K16" s="1130">
        <v>2460</v>
      </c>
      <c r="L16" s="1130">
        <v>62894269</v>
      </c>
      <c r="M16" s="1130">
        <v>2531</v>
      </c>
      <c r="N16" s="1130">
        <v>43946875</v>
      </c>
      <c r="O16" s="1130">
        <v>24</v>
      </c>
      <c r="P16" s="1130">
        <v>140074</v>
      </c>
      <c r="Q16" s="1130">
        <v>84611</v>
      </c>
      <c r="R16" s="1130">
        <v>954805626</v>
      </c>
      <c r="S16" s="59">
        <v>4</v>
      </c>
    </row>
    <row r="17" spans="1:19" ht="23.1" customHeight="1" x14ac:dyDescent="0.15">
      <c r="A17" s="64">
        <v>5</v>
      </c>
      <c r="B17" s="97" t="s">
        <v>829</v>
      </c>
      <c r="C17" s="1319">
        <v>0</v>
      </c>
      <c r="D17" s="1319">
        <v>0</v>
      </c>
      <c r="E17" s="1319">
        <v>228</v>
      </c>
      <c r="F17" s="1319">
        <v>2139837</v>
      </c>
      <c r="G17" s="1319">
        <v>127</v>
      </c>
      <c r="H17" s="1319">
        <v>4122647</v>
      </c>
      <c r="I17" s="1319">
        <v>3991</v>
      </c>
      <c r="J17" s="1319">
        <v>38898500</v>
      </c>
      <c r="K17" s="1319">
        <v>54</v>
      </c>
      <c r="L17" s="1319">
        <v>2884485</v>
      </c>
      <c r="M17" s="1319">
        <v>55</v>
      </c>
      <c r="N17" s="1319">
        <v>350750</v>
      </c>
      <c r="O17" s="1319">
        <v>0</v>
      </c>
      <c r="P17" s="1319">
        <v>0</v>
      </c>
      <c r="Q17" s="1319">
        <v>4455</v>
      </c>
      <c r="R17" s="1319">
        <v>48396219</v>
      </c>
      <c r="S17" s="59">
        <v>5</v>
      </c>
    </row>
    <row r="18" spans="1:19" ht="23.1" customHeight="1" x14ac:dyDescent="0.15">
      <c r="A18" s="61">
        <v>6</v>
      </c>
      <c r="B18" s="96" t="s">
        <v>831</v>
      </c>
      <c r="C18" s="1320">
        <v>9</v>
      </c>
      <c r="D18" s="1320">
        <v>19650</v>
      </c>
      <c r="E18" s="1320">
        <v>589</v>
      </c>
      <c r="F18" s="1320">
        <v>11189211</v>
      </c>
      <c r="G18" s="1320">
        <v>224</v>
      </c>
      <c r="H18" s="1320">
        <v>8338307</v>
      </c>
      <c r="I18" s="1320">
        <v>10498</v>
      </c>
      <c r="J18" s="1320">
        <v>87692020</v>
      </c>
      <c r="K18" s="1320">
        <v>471</v>
      </c>
      <c r="L18" s="1320">
        <v>12718085</v>
      </c>
      <c r="M18" s="1320">
        <v>258</v>
      </c>
      <c r="N18" s="1320">
        <v>3576655</v>
      </c>
      <c r="O18" s="1320">
        <v>15</v>
      </c>
      <c r="P18" s="1320">
        <v>0</v>
      </c>
      <c r="Q18" s="1320">
        <v>12055</v>
      </c>
      <c r="R18" s="1320">
        <v>123514278</v>
      </c>
      <c r="S18" s="63">
        <v>6</v>
      </c>
    </row>
    <row r="19" spans="1:19" ht="23.1" customHeight="1" x14ac:dyDescent="0.15">
      <c r="A19" s="64">
        <v>7</v>
      </c>
      <c r="B19" s="97" t="s">
        <v>833</v>
      </c>
      <c r="C19" s="1130">
        <v>15</v>
      </c>
      <c r="D19" s="1130">
        <v>42950</v>
      </c>
      <c r="E19" s="1130">
        <v>1587</v>
      </c>
      <c r="F19" s="1130">
        <v>15344175</v>
      </c>
      <c r="G19" s="1130">
        <v>821</v>
      </c>
      <c r="H19" s="1130">
        <v>29151850</v>
      </c>
      <c r="I19" s="1130">
        <v>72048</v>
      </c>
      <c r="J19" s="1130">
        <v>705162970</v>
      </c>
      <c r="K19" s="1130">
        <v>2235</v>
      </c>
      <c r="L19" s="1130">
        <v>58992760</v>
      </c>
      <c r="M19" s="1130">
        <v>1981</v>
      </c>
      <c r="N19" s="1130">
        <v>29622606</v>
      </c>
      <c r="O19" s="1130">
        <v>1062</v>
      </c>
      <c r="P19" s="1130">
        <v>0</v>
      </c>
      <c r="Q19" s="1130">
        <v>79734</v>
      </c>
      <c r="R19" s="1130">
        <v>838274361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1130">
        <v>5</v>
      </c>
      <c r="D20" s="1130">
        <v>20850</v>
      </c>
      <c r="E20" s="1130">
        <v>423</v>
      </c>
      <c r="F20" s="1130">
        <v>7022625</v>
      </c>
      <c r="G20" s="1130">
        <v>383</v>
      </c>
      <c r="H20" s="1130">
        <v>12720456</v>
      </c>
      <c r="I20" s="1130">
        <v>21791</v>
      </c>
      <c r="J20" s="1130">
        <v>193982457</v>
      </c>
      <c r="K20" s="1130">
        <v>329</v>
      </c>
      <c r="L20" s="1130">
        <v>10139150</v>
      </c>
      <c r="M20" s="1130">
        <v>241</v>
      </c>
      <c r="N20" s="1130">
        <v>2586200</v>
      </c>
      <c r="O20" s="1130">
        <v>2</v>
      </c>
      <c r="P20" s="1130">
        <v>0</v>
      </c>
      <c r="Q20" s="1130">
        <v>23169</v>
      </c>
      <c r="R20" s="1130">
        <v>226450888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837</v>
      </c>
      <c r="C21" s="1021">
        <v>0</v>
      </c>
      <c r="D21" s="1021">
        <v>0</v>
      </c>
      <c r="E21" s="1021">
        <v>7124</v>
      </c>
      <c r="F21" s="1021">
        <v>2674865</v>
      </c>
      <c r="G21" s="1021">
        <v>143</v>
      </c>
      <c r="H21" s="1021">
        <v>4384231</v>
      </c>
      <c r="I21" s="1021">
        <v>7832</v>
      </c>
      <c r="J21" s="1021">
        <v>58502132</v>
      </c>
      <c r="K21" s="1021">
        <v>37</v>
      </c>
      <c r="L21" s="1021">
        <v>1433030</v>
      </c>
      <c r="M21" s="1021">
        <v>13</v>
      </c>
      <c r="N21" s="1021">
        <v>255530</v>
      </c>
      <c r="O21" s="1021">
        <v>0</v>
      </c>
      <c r="P21" s="1021">
        <v>0</v>
      </c>
      <c r="Q21" s="1021">
        <v>15149</v>
      </c>
      <c r="R21" s="1021">
        <v>67249788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839</v>
      </c>
      <c r="C22" s="1321">
        <v>0</v>
      </c>
      <c r="D22" s="1321">
        <v>0</v>
      </c>
      <c r="E22" s="1321">
        <v>224</v>
      </c>
      <c r="F22" s="1321">
        <v>2417499</v>
      </c>
      <c r="G22" s="1321">
        <v>121</v>
      </c>
      <c r="H22" s="1321">
        <v>4075240</v>
      </c>
      <c r="I22" s="1321">
        <v>9308</v>
      </c>
      <c r="J22" s="1321">
        <v>85794647</v>
      </c>
      <c r="K22" s="1321">
        <v>108</v>
      </c>
      <c r="L22" s="1321">
        <v>3628115</v>
      </c>
      <c r="M22" s="1321">
        <v>578</v>
      </c>
      <c r="N22" s="1321">
        <v>7476895</v>
      </c>
      <c r="O22" s="1321">
        <v>0</v>
      </c>
      <c r="P22" s="1321">
        <v>0</v>
      </c>
      <c r="Q22" s="1321">
        <v>10339</v>
      </c>
      <c r="R22" s="1321">
        <v>103392396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841</v>
      </c>
      <c r="C23" s="1322">
        <v>1</v>
      </c>
      <c r="D23" s="1322">
        <v>2050</v>
      </c>
      <c r="E23" s="1322">
        <v>227</v>
      </c>
      <c r="F23" s="1322">
        <v>3557161</v>
      </c>
      <c r="G23" s="1322">
        <v>197</v>
      </c>
      <c r="H23" s="1322">
        <v>7458130</v>
      </c>
      <c r="I23" s="1322">
        <v>10069</v>
      </c>
      <c r="J23" s="1322">
        <v>83707520</v>
      </c>
      <c r="K23" s="1322">
        <v>115</v>
      </c>
      <c r="L23" s="1322">
        <v>2966860</v>
      </c>
      <c r="M23" s="1322">
        <v>84</v>
      </c>
      <c r="N23" s="1322">
        <v>1069210</v>
      </c>
      <c r="O23" s="1322">
        <v>8</v>
      </c>
      <c r="P23" s="1322">
        <v>28580</v>
      </c>
      <c r="Q23" s="1322">
        <v>10700</v>
      </c>
      <c r="R23" s="1322">
        <v>98787461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843</v>
      </c>
      <c r="C24" s="1021">
        <v>0</v>
      </c>
      <c r="D24" s="1021">
        <v>600</v>
      </c>
      <c r="E24" s="1021">
        <v>596</v>
      </c>
      <c r="F24" s="1021">
        <v>8178565</v>
      </c>
      <c r="G24" s="1021">
        <v>352</v>
      </c>
      <c r="H24" s="1021">
        <v>10528040</v>
      </c>
      <c r="I24" s="1021">
        <v>23525</v>
      </c>
      <c r="J24" s="1021">
        <v>174125402</v>
      </c>
      <c r="K24" s="1021">
        <v>440</v>
      </c>
      <c r="L24" s="1021">
        <v>10874230</v>
      </c>
      <c r="M24" s="1021">
        <v>1055</v>
      </c>
      <c r="N24" s="1021">
        <v>8138400</v>
      </c>
      <c r="O24" s="1021">
        <v>0</v>
      </c>
      <c r="P24" s="1021">
        <v>0</v>
      </c>
      <c r="Q24" s="1021">
        <v>25968</v>
      </c>
      <c r="R24" s="1021">
        <v>211844637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844</v>
      </c>
      <c r="C25" s="1021">
        <v>0</v>
      </c>
      <c r="D25" s="1021">
        <v>0</v>
      </c>
      <c r="E25" s="1021">
        <v>275</v>
      </c>
      <c r="F25" s="1021">
        <v>4263629</v>
      </c>
      <c r="G25" s="1021">
        <v>101</v>
      </c>
      <c r="H25" s="1021">
        <v>3695560</v>
      </c>
      <c r="I25" s="1021">
        <v>4484</v>
      </c>
      <c r="J25" s="1021">
        <v>42537628</v>
      </c>
      <c r="K25" s="1021">
        <v>58</v>
      </c>
      <c r="L25" s="1021">
        <v>1311785</v>
      </c>
      <c r="M25" s="1021">
        <v>185</v>
      </c>
      <c r="N25" s="1021">
        <v>3914680</v>
      </c>
      <c r="O25" s="1021">
        <v>0</v>
      </c>
      <c r="P25" s="1021">
        <v>0</v>
      </c>
      <c r="Q25" s="1021">
        <v>5103</v>
      </c>
      <c r="R25" s="1021">
        <v>55723282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846</v>
      </c>
      <c r="C26" s="1021">
        <v>0</v>
      </c>
      <c r="D26" s="1021">
        <v>0</v>
      </c>
      <c r="E26" s="1021">
        <v>49</v>
      </c>
      <c r="F26" s="1021">
        <v>710780</v>
      </c>
      <c r="G26" s="1021">
        <v>117</v>
      </c>
      <c r="H26" s="1021">
        <v>3214955</v>
      </c>
      <c r="I26" s="1021">
        <v>4462</v>
      </c>
      <c r="J26" s="1021">
        <v>45211933</v>
      </c>
      <c r="K26" s="1021">
        <v>15</v>
      </c>
      <c r="L26" s="1021">
        <v>650520</v>
      </c>
      <c r="M26" s="1021">
        <v>23</v>
      </c>
      <c r="N26" s="1021">
        <v>273420</v>
      </c>
      <c r="O26" s="1021">
        <v>0</v>
      </c>
      <c r="P26" s="1021">
        <v>0</v>
      </c>
      <c r="Q26" s="1021">
        <v>4666</v>
      </c>
      <c r="R26" s="1021">
        <v>50061608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848</v>
      </c>
      <c r="C27" s="1321">
        <v>0</v>
      </c>
      <c r="D27" s="1321">
        <v>0</v>
      </c>
      <c r="E27" s="1321">
        <v>971</v>
      </c>
      <c r="F27" s="1321">
        <v>4886463</v>
      </c>
      <c r="G27" s="1321">
        <v>140</v>
      </c>
      <c r="H27" s="1321">
        <v>4940226</v>
      </c>
      <c r="I27" s="1321">
        <v>10723</v>
      </c>
      <c r="J27" s="1321">
        <v>99421713</v>
      </c>
      <c r="K27" s="1321">
        <v>13</v>
      </c>
      <c r="L27" s="1321">
        <v>381925</v>
      </c>
      <c r="M27" s="1321">
        <v>22</v>
      </c>
      <c r="N27" s="1321">
        <v>108575</v>
      </c>
      <c r="O27" s="1321">
        <v>2</v>
      </c>
      <c r="P27" s="1321">
        <v>0</v>
      </c>
      <c r="Q27" s="1321">
        <v>11871</v>
      </c>
      <c r="R27" s="1321">
        <v>109738902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850</v>
      </c>
      <c r="C28" s="1322">
        <v>11</v>
      </c>
      <c r="D28" s="1322">
        <v>55300</v>
      </c>
      <c r="E28" s="1322">
        <v>3869</v>
      </c>
      <c r="F28" s="1322">
        <v>7329120</v>
      </c>
      <c r="G28" s="1322">
        <v>334</v>
      </c>
      <c r="H28" s="1322">
        <v>9553721</v>
      </c>
      <c r="I28" s="1322">
        <v>20250</v>
      </c>
      <c r="J28" s="1322">
        <v>192919897</v>
      </c>
      <c r="K28" s="1322">
        <v>495</v>
      </c>
      <c r="L28" s="1322">
        <v>15286300</v>
      </c>
      <c r="M28" s="1322">
        <v>632</v>
      </c>
      <c r="N28" s="1322">
        <v>8781105</v>
      </c>
      <c r="O28" s="1322">
        <v>0</v>
      </c>
      <c r="P28" s="1322">
        <v>0</v>
      </c>
      <c r="Q28" s="1322">
        <v>25580</v>
      </c>
      <c r="R28" s="1322">
        <v>233870143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852</v>
      </c>
      <c r="C29" s="1021">
        <v>4</v>
      </c>
      <c r="D29" s="1021">
        <v>32450</v>
      </c>
      <c r="E29" s="1021">
        <v>917</v>
      </c>
      <c r="F29" s="1021">
        <v>12647189</v>
      </c>
      <c r="G29" s="1021">
        <v>645</v>
      </c>
      <c r="H29" s="1021">
        <v>24138112</v>
      </c>
      <c r="I29" s="1021">
        <v>50558</v>
      </c>
      <c r="J29" s="1021">
        <v>463822752</v>
      </c>
      <c r="K29" s="1021">
        <v>1267</v>
      </c>
      <c r="L29" s="1021">
        <v>36521319</v>
      </c>
      <c r="M29" s="1021">
        <v>1415</v>
      </c>
      <c r="N29" s="1021">
        <v>17819315</v>
      </c>
      <c r="O29" s="1021">
        <v>0</v>
      </c>
      <c r="P29" s="1021">
        <v>0</v>
      </c>
      <c r="Q29" s="1021">
        <v>54802</v>
      </c>
      <c r="R29" s="1021">
        <v>554948687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854</v>
      </c>
      <c r="C30" s="1021">
        <v>0</v>
      </c>
      <c r="D30" s="1021">
        <v>0</v>
      </c>
      <c r="E30" s="1021">
        <v>52</v>
      </c>
      <c r="F30" s="1021">
        <v>678248</v>
      </c>
      <c r="G30" s="1021">
        <v>43</v>
      </c>
      <c r="H30" s="1021">
        <v>1554784</v>
      </c>
      <c r="I30" s="1021">
        <v>2145</v>
      </c>
      <c r="J30" s="1021">
        <v>20965077</v>
      </c>
      <c r="K30" s="1021">
        <v>7</v>
      </c>
      <c r="L30" s="1021">
        <v>291640</v>
      </c>
      <c r="M30" s="1021">
        <v>28</v>
      </c>
      <c r="N30" s="1021">
        <v>173295</v>
      </c>
      <c r="O30" s="1021">
        <v>2</v>
      </c>
      <c r="P30" s="1021">
        <v>12940</v>
      </c>
      <c r="Q30" s="1021">
        <v>2277</v>
      </c>
      <c r="R30" s="1021">
        <v>23675984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856</v>
      </c>
      <c r="C31" s="1021">
        <v>0</v>
      </c>
      <c r="D31" s="1021">
        <v>0</v>
      </c>
      <c r="E31" s="1021">
        <v>770</v>
      </c>
      <c r="F31" s="1021">
        <v>11387823</v>
      </c>
      <c r="G31" s="1021">
        <v>507</v>
      </c>
      <c r="H31" s="1021">
        <v>16327621</v>
      </c>
      <c r="I31" s="1021">
        <v>18775</v>
      </c>
      <c r="J31" s="1021">
        <v>162494976</v>
      </c>
      <c r="K31" s="1021">
        <v>512</v>
      </c>
      <c r="L31" s="1021">
        <v>17846730</v>
      </c>
      <c r="M31" s="1021">
        <v>1297</v>
      </c>
      <c r="N31" s="1021">
        <v>14856200</v>
      </c>
      <c r="O31" s="1021">
        <v>0</v>
      </c>
      <c r="P31" s="1021">
        <v>0</v>
      </c>
      <c r="Q31" s="1021">
        <v>21861</v>
      </c>
      <c r="R31" s="1021">
        <v>222913350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858</v>
      </c>
      <c r="C32" s="1321">
        <v>0</v>
      </c>
      <c r="D32" s="1321">
        <v>0</v>
      </c>
      <c r="E32" s="1321">
        <v>224</v>
      </c>
      <c r="F32" s="1321">
        <v>4830527</v>
      </c>
      <c r="G32" s="1321">
        <v>247</v>
      </c>
      <c r="H32" s="1321">
        <v>9736295</v>
      </c>
      <c r="I32" s="1321">
        <v>19759</v>
      </c>
      <c r="J32" s="1321">
        <v>187610498</v>
      </c>
      <c r="K32" s="1321">
        <v>549</v>
      </c>
      <c r="L32" s="1321">
        <v>15072853</v>
      </c>
      <c r="M32" s="1321">
        <v>379</v>
      </c>
      <c r="N32" s="1321">
        <v>3600520</v>
      </c>
      <c r="O32" s="1321">
        <v>50</v>
      </c>
      <c r="P32" s="1321">
        <v>1338898</v>
      </c>
      <c r="Q32" s="1321">
        <v>21208</v>
      </c>
      <c r="R32" s="1321">
        <v>222189591</v>
      </c>
      <c r="S32" s="67">
        <v>20</v>
      </c>
    </row>
    <row r="33" spans="1:19" s="103" customFormat="1" ht="23.1" customHeight="1" x14ac:dyDescent="0.15">
      <c r="A33" s="72">
        <v>21</v>
      </c>
      <c r="B33" s="62" t="s">
        <v>860</v>
      </c>
      <c r="C33" s="1322">
        <v>12</v>
      </c>
      <c r="D33" s="1322">
        <v>91380</v>
      </c>
      <c r="E33" s="1322">
        <v>540</v>
      </c>
      <c r="F33" s="1322">
        <v>7474707</v>
      </c>
      <c r="G33" s="1322">
        <v>295</v>
      </c>
      <c r="H33" s="1322">
        <v>10487428</v>
      </c>
      <c r="I33" s="1322">
        <v>22893</v>
      </c>
      <c r="J33" s="1322">
        <v>218012253</v>
      </c>
      <c r="K33" s="1322">
        <v>262</v>
      </c>
      <c r="L33" s="1322">
        <v>5734800</v>
      </c>
      <c r="M33" s="1322">
        <v>1316</v>
      </c>
      <c r="N33" s="1322">
        <v>16410520</v>
      </c>
      <c r="O33" s="1322">
        <v>0</v>
      </c>
      <c r="P33" s="1322">
        <v>0</v>
      </c>
      <c r="Q33" s="1322">
        <v>25306</v>
      </c>
      <c r="R33" s="1322">
        <v>258119708</v>
      </c>
      <c r="S33" s="73">
        <v>21</v>
      </c>
    </row>
    <row r="34" spans="1:19" s="103" customFormat="1" ht="23.1" customHeight="1" x14ac:dyDescent="0.15">
      <c r="A34" s="66">
        <v>22</v>
      </c>
      <c r="B34" s="65" t="s">
        <v>862</v>
      </c>
      <c r="C34" s="1021">
        <v>0</v>
      </c>
      <c r="D34" s="1021">
        <v>0</v>
      </c>
      <c r="E34" s="1021">
        <v>270</v>
      </c>
      <c r="F34" s="1021">
        <v>2643301</v>
      </c>
      <c r="G34" s="1021">
        <v>263</v>
      </c>
      <c r="H34" s="1021">
        <v>8707685</v>
      </c>
      <c r="I34" s="1021">
        <v>15029</v>
      </c>
      <c r="J34" s="1021">
        <v>135726690</v>
      </c>
      <c r="K34" s="1021">
        <v>483</v>
      </c>
      <c r="L34" s="1021">
        <v>10581696</v>
      </c>
      <c r="M34" s="1021">
        <v>673</v>
      </c>
      <c r="N34" s="1021">
        <v>8914270</v>
      </c>
      <c r="O34" s="1021">
        <v>75</v>
      </c>
      <c r="P34" s="1021">
        <v>0</v>
      </c>
      <c r="Q34" s="1021">
        <v>16793</v>
      </c>
      <c r="R34" s="1021">
        <v>166573642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863</v>
      </c>
      <c r="C35" s="1021">
        <v>0</v>
      </c>
      <c r="D35" s="1021">
        <v>0</v>
      </c>
      <c r="E35" s="1021">
        <v>205</v>
      </c>
      <c r="F35" s="1021">
        <v>2869720</v>
      </c>
      <c r="G35" s="1021">
        <v>61</v>
      </c>
      <c r="H35" s="1021">
        <v>2832363</v>
      </c>
      <c r="I35" s="1021">
        <v>2106</v>
      </c>
      <c r="J35" s="1021">
        <v>18214025</v>
      </c>
      <c r="K35" s="1021">
        <v>0</v>
      </c>
      <c r="L35" s="1021">
        <v>0</v>
      </c>
      <c r="M35" s="1021">
        <v>93</v>
      </c>
      <c r="N35" s="1021">
        <v>689810</v>
      </c>
      <c r="O35" s="1021">
        <v>0</v>
      </c>
      <c r="P35" s="1021">
        <v>0</v>
      </c>
      <c r="Q35" s="1021">
        <v>2465</v>
      </c>
      <c r="R35" s="1021">
        <v>24605918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865</v>
      </c>
      <c r="C36" s="1021">
        <v>6</v>
      </c>
      <c r="D36" s="1021">
        <v>13550</v>
      </c>
      <c r="E36" s="1021">
        <v>125</v>
      </c>
      <c r="F36" s="1021">
        <v>2767380</v>
      </c>
      <c r="G36" s="1021">
        <v>219</v>
      </c>
      <c r="H36" s="1021">
        <v>7647404</v>
      </c>
      <c r="I36" s="1021">
        <v>15699</v>
      </c>
      <c r="J36" s="1021">
        <v>140833386</v>
      </c>
      <c r="K36" s="1021">
        <v>434</v>
      </c>
      <c r="L36" s="1021">
        <v>10121900</v>
      </c>
      <c r="M36" s="1021">
        <v>365</v>
      </c>
      <c r="N36" s="1021">
        <v>4954510</v>
      </c>
      <c r="O36" s="1021">
        <v>0</v>
      </c>
      <c r="P36" s="1021">
        <v>0</v>
      </c>
      <c r="Q36" s="1021">
        <v>16842</v>
      </c>
      <c r="R36" s="1021">
        <v>166324580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867</v>
      </c>
      <c r="C37" s="1321">
        <v>0</v>
      </c>
      <c r="D37" s="1321">
        <v>0</v>
      </c>
      <c r="E37" s="1321">
        <v>502</v>
      </c>
      <c r="F37" s="1321">
        <v>5785832</v>
      </c>
      <c r="G37" s="1321">
        <v>161</v>
      </c>
      <c r="H37" s="1321">
        <v>5636662</v>
      </c>
      <c r="I37" s="1321">
        <v>5349</v>
      </c>
      <c r="J37" s="1321">
        <v>41916860</v>
      </c>
      <c r="K37" s="1321">
        <v>207</v>
      </c>
      <c r="L37" s="1321">
        <v>5479900</v>
      </c>
      <c r="M37" s="1321">
        <v>729</v>
      </c>
      <c r="N37" s="1321">
        <v>5927310</v>
      </c>
      <c r="O37" s="1321">
        <v>1</v>
      </c>
      <c r="P37" s="1321">
        <v>29000</v>
      </c>
      <c r="Q37" s="1321">
        <v>6949</v>
      </c>
      <c r="R37" s="1321">
        <v>64775564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869</v>
      </c>
      <c r="C38" s="1322">
        <v>0</v>
      </c>
      <c r="D38" s="1322">
        <v>0</v>
      </c>
      <c r="E38" s="1322">
        <v>171</v>
      </c>
      <c r="F38" s="1322">
        <v>2441297</v>
      </c>
      <c r="G38" s="1322">
        <v>133</v>
      </c>
      <c r="H38" s="1322">
        <v>4627604</v>
      </c>
      <c r="I38" s="1322">
        <v>4091</v>
      </c>
      <c r="J38" s="1322">
        <v>37873918</v>
      </c>
      <c r="K38" s="1322">
        <v>65</v>
      </c>
      <c r="L38" s="1322">
        <v>2533320</v>
      </c>
      <c r="M38" s="1322">
        <v>209</v>
      </c>
      <c r="N38" s="1322">
        <v>3243975</v>
      </c>
      <c r="O38" s="1322">
        <v>0</v>
      </c>
      <c r="P38" s="1322">
        <v>0</v>
      </c>
      <c r="Q38" s="1322">
        <v>4669</v>
      </c>
      <c r="R38" s="1322">
        <v>50720114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871</v>
      </c>
      <c r="C39" s="1021">
        <v>0</v>
      </c>
      <c r="D39" s="1021">
        <v>0</v>
      </c>
      <c r="E39" s="1021">
        <v>2129</v>
      </c>
      <c r="F39" s="1021">
        <v>6004800</v>
      </c>
      <c r="G39" s="1021">
        <v>164</v>
      </c>
      <c r="H39" s="1021">
        <v>6542013</v>
      </c>
      <c r="I39" s="1021">
        <v>20199</v>
      </c>
      <c r="J39" s="1021">
        <v>170170937</v>
      </c>
      <c r="K39" s="1021">
        <v>771</v>
      </c>
      <c r="L39" s="1021">
        <v>23663685</v>
      </c>
      <c r="M39" s="1021">
        <v>600</v>
      </c>
      <c r="N39" s="1021">
        <v>8260270</v>
      </c>
      <c r="O39" s="1021">
        <v>0</v>
      </c>
      <c r="P39" s="1021">
        <v>0</v>
      </c>
      <c r="Q39" s="1021">
        <v>23863</v>
      </c>
      <c r="R39" s="1021">
        <v>214641705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873</v>
      </c>
      <c r="C40" s="1021">
        <v>0</v>
      </c>
      <c r="D40" s="1021">
        <v>0</v>
      </c>
      <c r="E40" s="1021">
        <v>313</v>
      </c>
      <c r="F40" s="1021">
        <v>6939281</v>
      </c>
      <c r="G40" s="1021">
        <v>185</v>
      </c>
      <c r="H40" s="1021">
        <v>6292244</v>
      </c>
      <c r="I40" s="1021">
        <v>9924</v>
      </c>
      <c r="J40" s="1021">
        <v>86750730</v>
      </c>
      <c r="K40" s="1021">
        <v>268</v>
      </c>
      <c r="L40" s="1021">
        <v>8172412</v>
      </c>
      <c r="M40" s="1021">
        <v>408</v>
      </c>
      <c r="N40" s="1021">
        <v>6397320</v>
      </c>
      <c r="O40" s="1021">
        <v>0</v>
      </c>
      <c r="P40" s="1021">
        <v>0</v>
      </c>
      <c r="Q40" s="1021">
        <v>11098</v>
      </c>
      <c r="R40" s="1021">
        <v>114551987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875</v>
      </c>
      <c r="C41" s="1021">
        <v>0</v>
      </c>
      <c r="D41" s="1021">
        <v>0</v>
      </c>
      <c r="E41" s="1021">
        <v>31</v>
      </c>
      <c r="F41" s="1021">
        <v>471913</v>
      </c>
      <c r="G41" s="1021">
        <v>37</v>
      </c>
      <c r="H41" s="1021">
        <v>1263677</v>
      </c>
      <c r="I41" s="1021">
        <v>2300</v>
      </c>
      <c r="J41" s="1021">
        <v>19605185</v>
      </c>
      <c r="K41" s="1021">
        <v>71</v>
      </c>
      <c r="L41" s="1021">
        <v>1446700</v>
      </c>
      <c r="M41" s="1021">
        <v>52</v>
      </c>
      <c r="N41" s="1021">
        <v>546540</v>
      </c>
      <c r="O41" s="1021">
        <v>0</v>
      </c>
      <c r="P41" s="1021">
        <v>0</v>
      </c>
      <c r="Q41" s="1021">
        <v>2491</v>
      </c>
      <c r="R41" s="1021">
        <v>23334015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877</v>
      </c>
      <c r="C42" s="1321">
        <v>0</v>
      </c>
      <c r="D42" s="1321">
        <v>0</v>
      </c>
      <c r="E42" s="1321">
        <v>165</v>
      </c>
      <c r="F42" s="1321">
        <v>4318631</v>
      </c>
      <c r="G42" s="1321">
        <v>203</v>
      </c>
      <c r="H42" s="1321">
        <v>5690680</v>
      </c>
      <c r="I42" s="1321">
        <v>8111</v>
      </c>
      <c r="J42" s="1321">
        <v>59399191</v>
      </c>
      <c r="K42" s="1321">
        <v>48</v>
      </c>
      <c r="L42" s="1321">
        <v>1118760</v>
      </c>
      <c r="M42" s="1321">
        <v>81</v>
      </c>
      <c r="N42" s="1321">
        <v>1260370</v>
      </c>
      <c r="O42" s="1321">
        <v>0</v>
      </c>
      <c r="P42" s="1321">
        <v>0</v>
      </c>
      <c r="Q42" s="1321">
        <v>8608</v>
      </c>
      <c r="R42" s="1321">
        <v>71787632</v>
      </c>
      <c r="S42" s="67">
        <v>32</v>
      </c>
    </row>
    <row r="43" spans="1:19" s="103" customFormat="1" ht="23.1" customHeight="1" x14ac:dyDescent="0.15">
      <c r="A43" s="70">
        <v>33</v>
      </c>
      <c r="B43" s="62" t="s">
        <v>879</v>
      </c>
      <c r="C43" s="1322">
        <v>0</v>
      </c>
      <c r="D43" s="1322">
        <v>0</v>
      </c>
      <c r="E43" s="1322">
        <v>162</v>
      </c>
      <c r="F43" s="1322">
        <v>2433982</v>
      </c>
      <c r="G43" s="1322">
        <v>78</v>
      </c>
      <c r="H43" s="1322">
        <v>2976689</v>
      </c>
      <c r="I43" s="1322">
        <v>5315</v>
      </c>
      <c r="J43" s="1322">
        <v>39636421</v>
      </c>
      <c r="K43" s="1322">
        <v>37</v>
      </c>
      <c r="L43" s="1322">
        <v>1401405</v>
      </c>
      <c r="M43" s="1322">
        <v>25</v>
      </c>
      <c r="N43" s="1322">
        <v>821395</v>
      </c>
      <c r="O43" s="1322">
        <v>7</v>
      </c>
      <c r="P43" s="1322">
        <v>154765</v>
      </c>
      <c r="Q43" s="1322">
        <v>5624</v>
      </c>
      <c r="R43" s="1322">
        <v>47424657</v>
      </c>
      <c r="S43" s="71">
        <v>33</v>
      </c>
    </row>
    <row r="44" spans="1:19" s="103" customFormat="1" ht="23.1" customHeight="1" x14ac:dyDescent="0.15">
      <c r="A44" s="66">
        <v>35</v>
      </c>
      <c r="B44" s="65" t="s">
        <v>881</v>
      </c>
      <c r="C44" s="1021">
        <v>0</v>
      </c>
      <c r="D44" s="1021">
        <v>0</v>
      </c>
      <c r="E44" s="1021">
        <v>82</v>
      </c>
      <c r="F44" s="1021">
        <v>2562780</v>
      </c>
      <c r="G44" s="1021">
        <v>92</v>
      </c>
      <c r="H44" s="1021">
        <v>3126377</v>
      </c>
      <c r="I44" s="1021">
        <v>7145</v>
      </c>
      <c r="J44" s="1021">
        <v>65823900</v>
      </c>
      <c r="K44" s="1021">
        <v>29</v>
      </c>
      <c r="L44" s="1021">
        <v>625240</v>
      </c>
      <c r="M44" s="1021">
        <v>136</v>
      </c>
      <c r="N44" s="1021">
        <v>2369215</v>
      </c>
      <c r="O44" s="1021">
        <v>19</v>
      </c>
      <c r="P44" s="1021">
        <v>109074</v>
      </c>
      <c r="Q44" s="1021">
        <v>7503</v>
      </c>
      <c r="R44" s="1021">
        <v>74616586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883</v>
      </c>
      <c r="C45" s="1021">
        <v>0</v>
      </c>
      <c r="D45" s="1021">
        <v>0</v>
      </c>
      <c r="E45" s="1021">
        <v>409</v>
      </c>
      <c r="F45" s="1021">
        <v>5032322</v>
      </c>
      <c r="G45" s="1021">
        <v>128</v>
      </c>
      <c r="H45" s="1021">
        <v>4005903</v>
      </c>
      <c r="I45" s="1021">
        <v>6283</v>
      </c>
      <c r="J45" s="1021">
        <v>51576707</v>
      </c>
      <c r="K45" s="1021">
        <v>53</v>
      </c>
      <c r="L45" s="1021">
        <v>1679955</v>
      </c>
      <c r="M45" s="1021">
        <v>135</v>
      </c>
      <c r="N45" s="1021">
        <v>2064010</v>
      </c>
      <c r="O45" s="1021">
        <v>0</v>
      </c>
      <c r="P45" s="1021">
        <v>0</v>
      </c>
      <c r="Q45" s="1021">
        <v>7008</v>
      </c>
      <c r="R45" s="1021">
        <v>64358897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885</v>
      </c>
      <c r="C46" s="1021">
        <v>0</v>
      </c>
      <c r="D46" s="1021">
        <v>0</v>
      </c>
      <c r="E46" s="1021">
        <v>460</v>
      </c>
      <c r="F46" s="1021">
        <v>695278</v>
      </c>
      <c r="G46" s="1021">
        <v>41</v>
      </c>
      <c r="H46" s="1021">
        <v>1078592</v>
      </c>
      <c r="I46" s="1021">
        <v>1445</v>
      </c>
      <c r="J46" s="1021">
        <v>10996201</v>
      </c>
      <c r="K46" s="1021">
        <v>14</v>
      </c>
      <c r="L46" s="1021">
        <v>444120</v>
      </c>
      <c r="M46" s="1021">
        <v>29</v>
      </c>
      <c r="N46" s="1021">
        <v>409875</v>
      </c>
      <c r="O46" s="1021">
        <v>0</v>
      </c>
      <c r="P46" s="1021">
        <v>0</v>
      </c>
      <c r="Q46" s="1021">
        <v>1989</v>
      </c>
      <c r="R46" s="1021">
        <v>13624066</v>
      </c>
      <c r="S46" s="67">
        <v>38</v>
      </c>
    </row>
    <row r="47" spans="1:19" s="103" customFormat="1" ht="23.1" customHeight="1" x14ac:dyDescent="0.15">
      <c r="A47" s="66">
        <v>39</v>
      </c>
      <c r="B47" s="76" t="s">
        <v>887</v>
      </c>
      <c r="C47" s="1321">
        <v>0</v>
      </c>
      <c r="D47" s="1321">
        <v>0</v>
      </c>
      <c r="E47" s="1321">
        <v>15</v>
      </c>
      <c r="F47" s="1321">
        <v>95120</v>
      </c>
      <c r="G47" s="1321">
        <v>21</v>
      </c>
      <c r="H47" s="1321">
        <v>1438693</v>
      </c>
      <c r="I47" s="1321">
        <v>1285</v>
      </c>
      <c r="J47" s="1321">
        <v>10399531</v>
      </c>
      <c r="K47" s="1321">
        <v>4</v>
      </c>
      <c r="L47" s="1321">
        <v>222400</v>
      </c>
      <c r="M47" s="1321">
        <v>44</v>
      </c>
      <c r="N47" s="1321">
        <v>577160</v>
      </c>
      <c r="O47" s="1321">
        <v>0</v>
      </c>
      <c r="P47" s="1321">
        <v>0</v>
      </c>
      <c r="Q47" s="1321">
        <v>1369</v>
      </c>
      <c r="R47" s="1321">
        <v>12732904</v>
      </c>
      <c r="S47" s="67">
        <v>39</v>
      </c>
    </row>
    <row r="48" spans="1:19" s="103" customFormat="1" ht="23.1" customHeight="1" x14ac:dyDescent="0.15">
      <c r="A48" s="70">
        <v>40</v>
      </c>
      <c r="B48" s="65" t="s">
        <v>888</v>
      </c>
      <c r="C48" s="1322">
        <v>0</v>
      </c>
      <c r="D48" s="1322">
        <v>0</v>
      </c>
      <c r="E48" s="1322">
        <v>28</v>
      </c>
      <c r="F48" s="1322">
        <v>370190</v>
      </c>
      <c r="G48" s="1322">
        <v>13</v>
      </c>
      <c r="H48" s="1322">
        <v>408395</v>
      </c>
      <c r="I48" s="1322">
        <v>718</v>
      </c>
      <c r="J48" s="1322">
        <v>5297712</v>
      </c>
      <c r="K48" s="1322">
        <v>25</v>
      </c>
      <c r="L48" s="1322">
        <v>678540</v>
      </c>
      <c r="M48" s="1322">
        <v>30</v>
      </c>
      <c r="N48" s="1322">
        <v>367610</v>
      </c>
      <c r="O48" s="1322">
        <v>4</v>
      </c>
      <c r="P48" s="1322">
        <v>19421</v>
      </c>
      <c r="Q48" s="1322">
        <v>818</v>
      </c>
      <c r="R48" s="1322">
        <v>7141868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890</v>
      </c>
      <c r="C49" s="1021">
        <v>0</v>
      </c>
      <c r="D49" s="1021">
        <v>0</v>
      </c>
      <c r="E49" s="1021">
        <v>36</v>
      </c>
      <c r="F49" s="1021">
        <v>315670</v>
      </c>
      <c r="G49" s="1021">
        <v>21</v>
      </c>
      <c r="H49" s="1021">
        <v>1061363</v>
      </c>
      <c r="I49" s="1021">
        <v>1353</v>
      </c>
      <c r="J49" s="1021">
        <v>11052003</v>
      </c>
      <c r="K49" s="1021">
        <v>20</v>
      </c>
      <c r="L49" s="1021">
        <v>311400</v>
      </c>
      <c r="M49" s="1021">
        <v>87</v>
      </c>
      <c r="N49" s="1021">
        <v>799450</v>
      </c>
      <c r="O49" s="1021">
        <v>0</v>
      </c>
      <c r="P49" s="1021">
        <v>0</v>
      </c>
      <c r="Q49" s="1021">
        <v>1517</v>
      </c>
      <c r="R49" s="1021">
        <v>13539886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892</v>
      </c>
      <c r="C50" s="1021">
        <v>0</v>
      </c>
      <c r="D50" s="1021">
        <v>0</v>
      </c>
      <c r="E50" s="1021">
        <v>19</v>
      </c>
      <c r="F50" s="1021">
        <v>164330</v>
      </c>
      <c r="G50" s="1021">
        <v>15</v>
      </c>
      <c r="H50" s="1021">
        <v>424552</v>
      </c>
      <c r="I50" s="1021">
        <v>1412</v>
      </c>
      <c r="J50" s="1021">
        <v>15984469</v>
      </c>
      <c r="K50" s="1021">
        <v>7</v>
      </c>
      <c r="L50" s="1021">
        <v>107890</v>
      </c>
      <c r="M50" s="1021">
        <v>83</v>
      </c>
      <c r="N50" s="1021">
        <v>2902380</v>
      </c>
      <c r="O50" s="1021">
        <v>1</v>
      </c>
      <c r="P50" s="1021">
        <v>13083</v>
      </c>
      <c r="Q50" s="1021">
        <v>1537</v>
      </c>
      <c r="R50" s="1021">
        <v>19596704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894</v>
      </c>
      <c r="C51" s="1021">
        <v>0</v>
      </c>
      <c r="D51" s="1021">
        <v>0</v>
      </c>
      <c r="E51" s="1021">
        <v>114</v>
      </c>
      <c r="F51" s="1021">
        <v>1474547</v>
      </c>
      <c r="G51" s="1021">
        <v>10</v>
      </c>
      <c r="H51" s="1021">
        <v>260769</v>
      </c>
      <c r="I51" s="1021">
        <v>678</v>
      </c>
      <c r="J51" s="1021">
        <v>5133182</v>
      </c>
      <c r="K51" s="1021">
        <v>0</v>
      </c>
      <c r="L51" s="1021">
        <v>0</v>
      </c>
      <c r="M51" s="1021">
        <v>57</v>
      </c>
      <c r="N51" s="1021">
        <v>418160</v>
      </c>
      <c r="O51" s="1021">
        <v>1</v>
      </c>
      <c r="P51" s="1021">
        <v>0</v>
      </c>
      <c r="Q51" s="1021">
        <v>860</v>
      </c>
      <c r="R51" s="1021">
        <v>7286658</v>
      </c>
      <c r="S51" s="67">
        <v>43</v>
      </c>
    </row>
    <row r="52" spans="1:19" s="103" customFormat="1" ht="23.1" customHeight="1" x14ac:dyDescent="0.15">
      <c r="A52" s="75">
        <v>44</v>
      </c>
      <c r="B52" s="76" t="s">
        <v>896</v>
      </c>
      <c r="C52" s="1321">
        <v>0</v>
      </c>
      <c r="D52" s="1321">
        <v>0</v>
      </c>
      <c r="E52" s="1321">
        <v>4</v>
      </c>
      <c r="F52" s="1321">
        <v>189220</v>
      </c>
      <c r="G52" s="1321">
        <v>16</v>
      </c>
      <c r="H52" s="1321">
        <v>490990</v>
      </c>
      <c r="I52" s="1321">
        <v>797</v>
      </c>
      <c r="J52" s="1321">
        <v>6486141</v>
      </c>
      <c r="K52" s="1321">
        <v>11</v>
      </c>
      <c r="L52" s="1321">
        <v>433680</v>
      </c>
      <c r="M52" s="1321">
        <v>61</v>
      </c>
      <c r="N52" s="1321">
        <v>823865</v>
      </c>
      <c r="O52" s="1321">
        <v>0</v>
      </c>
      <c r="P52" s="1321">
        <v>0</v>
      </c>
      <c r="Q52" s="1321">
        <v>889</v>
      </c>
      <c r="R52" s="1321">
        <v>8423896</v>
      </c>
      <c r="S52" s="77">
        <v>44</v>
      </c>
    </row>
    <row r="53" spans="1:19" s="124" customFormat="1" ht="23.1" customHeight="1" x14ac:dyDescent="0.15">
      <c r="A53" s="78">
        <v>45</v>
      </c>
      <c r="B53" s="65" t="s">
        <v>897</v>
      </c>
      <c r="C53" s="1322">
        <v>1</v>
      </c>
      <c r="D53" s="1322">
        <v>17100</v>
      </c>
      <c r="E53" s="1322">
        <v>312</v>
      </c>
      <c r="F53" s="1322">
        <v>3437038</v>
      </c>
      <c r="G53" s="1322">
        <v>85</v>
      </c>
      <c r="H53" s="1322">
        <v>2649929</v>
      </c>
      <c r="I53" s="1322">
        <v>4780</v>
      </c>
      <c r="J53" s="1322">
        <v>42280512</v>
      </c>
      <c r="K53" s="1322">
        <v>160</v>
      </c>
      <c r="L53" s="1322">
        <v>2858945</v>
      </c>
      <c r="M53" s="1322">
        <v>82</v>
      </c>
      <c r="N53" s="1322">
        <v>865710</v>
      </c>
      <c r="O53" s="1322">
        <v>0</v>
      </c>
      <c r="P53" s="1322">
        <v>0</v>
      </c>
      <c r="Q53" s="1322">
        <v>5419</v>
      </c>
      <c r="R53" s="1322">
        <v>52092134</v>
      </c>
      <c r="S53" s="79">
        <v>45</v>
      </c>
    </row>
    <row r="54" spans="1:19" s="124" customFormat="1" ht="23.1" customHeight="1" x14ac:dyDescent="0.15">
      <c r="A54" s="66">
        <v>46</v>
      </c>
      <c r="B54" s="65" t="s">
        <v>898</v>
      </c>
      <c r="C54" s="1021">
        <v>0</v>
      </c>
      <c r="D54" s="1021">
        <v>0</v>
      </c>
      <c r="E54" s="1021">
        <v>399</v>
      </c>
      <c r="F54" s="1021">
        <v>3372426</v>
      </c>
      <c r="G54" s="1021">
        <v>36</v>
      </c>
      <c r="H54" s="1021">
        <v>1457264</v>
      </c>
      <c r="I54" s="1021">
        <v>2274</v>
      </c>
      <c r="J54" s="1021">
        <v>22492342</v>
      </c>
      <c r="K54" s="1021">
        <v>22</v>
      </c>
      <c r="L54" s="1021">
        <v>356605</v>
      </c>
      <c r="M54" s="1021">
        <v>30</v>
      </c>
      <c r="N54" s="1021">
        <v>538350</v>
      </c>
      <c r="O54" s="1021">
        <v>0</v>
      </c>
      <c r="P54" s="1021">
        <v>0</v>
      </c>
      <c r="Q54" s="1021">
        <v>2761</v>
      </c>
      <c r="R54" s="1021">
        <v>28216987</v>
      </c>
      <c r="S54" s="67">
        <v>46</v>
      </c>
    </row>
    <row r="55" spans="1:19" s="124" customFormat="1" ht="23.1" customHeight="1" x14ac:dyDescent="0.15">
      <c r="A55" s="66">
        <v>52</v>
      </c>
      <c r="B55" s="65" t="s">
        <v>899</v>
      </c>
      <c r="C55" s="1021">
        <v>0</v>
      </c>
      <c r="D55" s="1021">
        <v>0</v>
      </c>
      <c r="E55" s="1021">
        <v>11</v>
      </c>
      <c r="F55" s="1021">
        <v>213190</v>
      </c>
      <c r="G55" s="1021">
        <v>20</v>
      </c>
      <c r="H55" s="1021">
        <v>823883</v>
      </c>
      <c r="I55" s="1021">
        <v>668</v>
      </c>
      <c r="J55" s="1021">
        <v>6081032</v>
      </c>
      <c r="K55" s="1021">
        <v>0</v>
      </c>
      <c r="L55" s="1021">
        <v>0</v>
      </c>
      <c r="M55" s="1021">
        <v>11</v>
      </c>
      <c r="N55" s="1021">
        <v>96075</v>
      </c>
      <c r="O55" s="1021">
        <v>0</v>
      </c>
      <c r="P55" s="1021">
        <v>0</v>
      </c>
      <c r="Q55" s="1021">
        <v>710</v>
      </c>
      <c r="R55" s="1021">
        <v>7214180</v>
      </c>
      <c r="S55" s="67">
        <v>52</v>
      </c>
    </row>
    <row r="56" spans="1:19" s="124" customFormat="1" ht="23.1" customHeight="1" x14ac:dyDescent="0.15">
      <c r="A56" s="66">
        <v>54</v>
      </c>
      <c r="B56" s="65" t="s">
        <v>900</v>
      </c>
      <c r="C56" s="1021">
        <v>0</v>
      </c>
      <c r="D56" s="1021">
        <v>0</v>
      </c>
      <c r="E56" s="1021">
        <v>43</v>
      </c>
      <c r="F56" s="1021">
        <v>26210</v>
      </c>
      <c r="G56" s="1021">
        <v>25</v>
      </c>
      <c r="H56" s="1021">
        <v>685878</v>
      </c>
      <c r="I56" s="1021">
        <v>699</v>
      </c>
      <c r="J56" s="1021">
        <v>5728487</v>
      </c>
      <c r="K56" s="1021">
        <v>11</v>
      </c>
      <c r="L56" s="1021">
        <v>565250</v>
      </c>
      <c r="M56" s="1021">
        <v>0</v>
      </c>
      <c r="N56" s="1021">
        <v>0</v>
      </c>
      <c r="O56" s="1021">
        <v>0</v>
      </c>
      <c r="P56" s="1021">
        <v>0</v>
      </c>
      <c r="Q56" s="1021">
        <v>778</v>
      </c>
      <c r="R56" s="1021">
        <v>7005825</v>
      </c>
      <c r="S56" s="67">
        <v>54</v>
      </c>
    </row>
    <row r="57" spans="1:19" s="124" customFormat="1" ht="23.1" customHeight="1" thickBot="1" x14ac:dyDescent="0.2">
      <c r="A57" s="81">
        <v>59</v>
      </c>
      <c r="B57" s="82" t="s">
        <v>902</v>
      </c>
      <c r="C57" s="1325">
        <v>14</v>
      </c>
      <c r="D57" s="1326">
        <v>116850</v>
      </c>
      <c r="E57" s="1326">
        <v>128</v>
      </c>
      <c r="F57" s="1326">
        <v>1035160</v>
      </c>
      <c r="G57" s="1326">
        <v>30</v>
      </c>
      <c r="H57" s="1326">
        <v>1030539</v>
      </c>
      <c r="I57" s="1326">
        <v>1814</v>
      </c>
      <c r="J57" s="1326">
        <v>20534151</v>
      </c>
      <c r="K57" s="1326">
        <v>12</v>
      </c>
      <c r="L57" s="1326">
        <v>386060</v>
      </c>
      <c r="M57" s="1326">
        <v>2</v>
      </c>
      <c r="N57" s="1326">
        <v>44225</v>
      </c>
      <c r="O57" s="1326">
        <v>0</v>
      </c>
      <c r="P57" s="1326">
        <v>0</v>
      </c>
      <c r="Q57" s="1326">
        <v>1986</v>
      </c>
      <c r="R57" s="1326">
        <v>23030135</v>
      </c>
      <c r="S57" s="83">
        <v>59</v>
      </c>
    </row>
    <row r="58" spans="1:19" ht="23.1" customHeight="1" x14ac:dyDescent="0.15">
      <c r="A58" s="61">
        <v>61</v>
      </c>
      <c r="B58" s="96" t="s">
        <v>904</v>
      </c>
      <c r="C58" s="1320">
        <v>0</v>
      </c>
      <c r="D58" s="1320">
        <v>0</v>
      </c>
      <c r="E58" s="1320">
        <v>56</v>
      </c>
      <c r="F58" s="1320">
        <v>246060</v>
      </c>
      <c r="G58" s="1320">
        <v>22</v>
      </c>
      <c r="H58" s="1320">
        <v>948023</v>
      </c>
      <c r="I58" s="1320">
        <v>1633</v>
      </c>
      <c r="J58" s="1320">
        <v>16734121</v>
      </c>
      <c r="K58" s="1320">
        <v>13</v>
      </c>
      <c r="L58" s="1320">
        <v>477990</v>
      </c>
      <c r="M58" s="1320">
        <v>146</v>
      </c>
      <c r="N58" s="1320">
        <v>579780</v>
      </c>
      <c r="O58" s="1320">
        <v>0</v>
      </c>
      <c r="P58" s="1320">
        <v>0</v>
      </c>
      <c r="Q58" s="1320">
        <v>1870</v>
      </c>
      <c r="R58" s="1320">
        <v>18985974</v>
      </c>
      <c r="S58" s="63">
        <v>61</v>
      </c>
    </row>
    <row r="59" spans="1:19" ht="23.1" customHeight="1" x14ac:dyDescent="0.15">
      <c r="A59" s="64">
        <v>66</v>
      </c>
      <c r="B59" s="97" t="s">
        <v>906</v>
      </c>
      <c r="C59" s="1130">
        <v>7</v>
      </c>
      <c r="D59" s="1130">
        <v>72900</v>
      </c>
      <c r="E59" s="1130">
        <v>274</v>
      </c>
      <c r="F59" s="1130">
        <v>5431862</v>
      </c>
      <c r="G59" s="1130">
        <v>129</v>
      </c>
      <c r="H59" s="1130">
        <v>3883354</v>
      </c>
      <c r="I59" s="1130">
        <v>4716</v>
      </c>
      <c r="J59" s="1130">
        <v>37593018</v>
      </c>
      <c r="K59" s="1130">
        <v>238</v>
      </c>
      <c r="L59" s="1130">
        <v>4115540</v>
      </c>
      <c r="M59" s="1130">
        <v>117</v>
      </c>
      <c r="N59" s="1130">
        <v>571220</v>
      </c>
      <c r="O59" s="1130">
        <v>0</v>
      </c>
      <c r="P59" s="1130">
        <v>0</v>
      </c>
      <c r="Q59" s="1130">
        <v>5474</v>
      </c>
      <c r="R59" s="1130">
        <v>51594994</v>
      </c>
      <c r="S59" s="59">
        <v>66</v>
      </c>
    </row>
    <row r="60" spans="1:19" ht="23.1" customHeight="1" x14ac:dyDescent="0.15">
      <c r="A60" s="64">
        <v>67</v>
      </c>
      <c r="B60" s="97" t="s">
        <v>908</v>
      </c>
      <c r="C60" s="1130">
        <v>0</v>
      </c>
      <c r="D60" s="1130">
        <v>0</v>
      </c>
      <c r="E60" s="1130">
        <v>3</v>
      </c>
      <c r="F60" s="1130">
        <v>8500</v>
      </c>
      <c r="G60" s="1130">
        <v>14</v>
      </c>
      <c r="H60" s="1130">
        <v>723570</v>
      </c>
      <c r="I60" s="1130">
        <v>901</v>
      </c>
      <c r="J60" s="1130">
        <v>7955725</v>
      </c>
      <c r="K60" s="1130">
        <v>0</v>
      </c>
      <c r="L60" s="1130">
        <v>0</v>
      </c>
      <c r="M60" s="1130">
        <v>19</v>
      </c>
      <c r="N60" s="1130">
        <v>220915</v>
      </c>
      <c r="O60" s="1130">
        <v>0</v>
      </c>
      <c r="P60" s="1130">
        <v>0</v>
      </c>
      <c r="Q60" s="1130">
        <v>937</v>
      </c>
      <c r="R60" s="1130">
        <v>8908710</v>
      </c>
      <c r="S60" s="59">
        <v>67</v>
      </c>
    </row>
    <row r="61" spans="1:19" ht="23.1" customHeight="1" x14ac:dyDescent="0.15">
      <c r="A61" s="64">
        <v>70</v>
      </c>
      <c r="B61" s="97" t="s">
        <v>910</v>
      </c>
      <c r="C61" s="1130">
        <v>0</v>
      </c>
      <c r="D61" s="1130">
        <v>0</v>
      </c>
      <c r="E61" s="1130">
        <v>21</v>
      </c>
      <c r="F61" s="1130">
        <v>404911</v>
      </c>
      <c r="G61" s="1130">
        <v>28</v>
      </c>
      <c r="H61" s="1130">
        <v>822643</v>
      </c>
      <c r="I61" s="1130">
        <v>1157</v>
      </c>
      <c r="J61" s="1130">
        <v>9971843</v>
      </c>
      <c r="K61" s="1130">
        <v>43</v>
      </c>
      <c r="L61" s="1130">
        <v>1291380</v>
      </c>
      <c r="M61" s="1130">
        <v>6</v>
      </c>
      <c r="N61" s="1130">
        <v>98260</v>
      </c>
      <c r="O61" s="1130">
        <v>0</v>
      </c>
      <c r="P61" s="1130">
        <v>0</v>
      </c>
      <c r="Q61" s="1130">
        <v>1255</v>
      </c>
      <c r="R61" s="1130">
        <v>12589037</v>
      </c>
      <c r="S61" s="59">
        <v>70</v>
      </c>
    </row>
    <row r="62" spans="1:19" ht="23.1" customHeight="1" x14ac:dyDescent="0.15">
      <c r="A62" s="64">
        <v>72</v>
      </c>
      <c r="B62" s="97" t="s">
        <v>912</v>
      </c>
      <c r="C62" s="1319">
        <v>0</v>
      </c>
      <c r="D62" s="1319">
        <v>0</v>
      </c>
      <c r="E62" s="1319">
        <v>61</v>
      </c>
      <c r="F62" s="1319">
        <v>1031538</v>
      </c>
      <c r="G62" s="1319">
        <v>113</v>
      </c>
      <c r="H62" s="1319">
        <v>4313127</v>
      </c>
      <c r="I62" s="1319">
        <v>3111</v>
      </c>
      <c r="J62" s="1319">
        <v>29376781</v>
      </c>
      <c r="K62" s="1319">
        <v>36</v>
      </c>
      <c r="L62" s="1319">
        <v>555760</v>
      </c>
      <c r="M62" s="1319">
        <v>105</v>
      </c>
      <c r="N62" s="1319">
        <v>725460</v>
      </c>
      <c r="O62" s="1319">
        <v>2</v>
      </c>
      <c r="P62" s="1319">
        <v>15566</v>
      </c>
      <c r="Q62" s="1319">
        <v>3428</v>
      </c>
      <c r="R62" s="1319">
        <v>36018232</v>
      </c>
      <c r="S62" s="59">
        <v>72</v>
      </c>
    </row>
    <row r="63" spans="1:19" ht="23.1" customHeight="1" x14ac:dyDescent="0.15">
      <c r="A63" s="61">
        <v>74</v>
      </c>
      <c r="B63" s="96" t="s">
        <v>914</v>
      </c>
      <c r="C63" s="1320">
        <v>0</v>
      </c>
      <c r="D63" s="1320">
        <v>0</v>
      </c>
      <c r="E63" s="1320">
        <v>31</v>
      </c>
      <c r="F63" s="1320">
        <v>304330</v>
      </c>
      <c r="G63" s="1320">
        <v>19</v>
      </c>
      <c r="H63" s="1320">
        <v>482355</v>
      </c>
      <c r="I63" s="1320">
        <v>716</v>
      </c>
      <c r="J63" s="1320">
        <v>5819880</v>
      </c>
      <c r="K63" s="1320">
        <v>0</v>
      </c>
      <c r="L63" s="1320">
        <v>0</v>
      </c>
      <c r="M63" s="1320">
        <v>0</v>
      </c>
      <c r="N63" s="1320">
        <v>0</v>
      </c>
      <c r="O63" s="1320">
        <v>0</v>
      </c>
      <c r="P63" s="1320">
        <v>0</v>
      </c>
      <c r="Q63" s="1320">
        <v>766</v>
      </c>
      <c r="R63" s="1320">
        <v>6606565</v>
      </c>
      <c r="S63" s="63">
        <v>74</v>
      </c>
    </row>
    <row r="64" spans="1:19" ht="23.1" customHeight="1" x14ac:dyDescent="0.15">
      <c r="A64" s="64">
        <v>81</v>
      </c>
      <c r="B64" s="97" t="s">
        <v>916</v>
      </c>
      <c r="C64" s="1130">
        <v>0</v>
      </c>
      <c r="D64" s="1130">
        <v>0</v>
      </c>
      <c r="E64" s="1130">
        <v>96</v>
      </c>
      <c r="F64" s="1130">
        <v>1593766</v>
      </c>
      <c r="G64" s="1130">
        <v>95</v>
      </c>
      <c r="H64" s="1130">
        <v>3064099</v>
      </c>
      <c r="I64" s="1130">
        <v>5133</v>
      </c>
      <c r="J64" s="1130">
        <v>46352013</v>
      </c>
      <c r="K64" s="1130">
        <v>105</v>
      </c>
      <c r="L64" s="1130">
        <v>2862220</v>
      </c>
      <c r="M64" s="1130">
        <v>82</v>
      </c>
      <c r="N64" s="1130">
        <v>803100</v>
      </c>
      <c r="O64" s="1130">
        <v>0</v>
      </c>
      <c r="P64" s="1130">
        <v>0</v>
      </c>
      <c r="Q64" s="1130">
        <v>5511</v>
      </c>
      <c r="R64" s="1130">
        <v>54675198</v>
      </c>
      <c r="S64" s="59">
        <v>81</v>
      </c>
    </row>
    <row r="65" spans="1:19" ht="23.1" customHeight="1" x14ac:dyDescent="0.15">
      <c r="A65" s="64">
        <v>82</v>
      </c>
      <c r="B65" s="97" t="s">
        <v>918</v>
      </c>
      <c r="C65" s="1130">
        <v>0</v>
      </c>
      <c r="D65" s="1130">
        <v>0</v>
      </c>
      <c r="E65" s="1130">
        <v>175</v>
      </c>
      <c r="F65" s="1130">
        <v>2652427</v>
      </c>
      <c r="G65" s="1130">
        <v>124</v>
      </c>
      <c r="H65" s="1130">
        <v>4834486</v>
      </c>
      <c r="I65" s="1130">
        <v>6188</v>
      </c>
      <c r="J65" s="1130">
        <v>57845279</v>
      </c>
      <c r="K65" s="1130">
        <v>19</v>
      </c>
      <c r="L65" s="1130">
        <v>462990</v>
      </c>
      <c r="M65" s="1130">
        <v>127</v>
      </c>
      <c r="N65" s="1130">
        <v>5996200</v>
      </c>
      <c r="O65" s="1130">
        <v>178</v>
      </c>
      <c r="P65" s="1130">
        <v>555043</v>
      </c>
      <c r="Q65" s="1130">
        <v>6811</v>
      </c>
      <c r="R65" s="1130">
        <v>72346425</v>
      </c>
      <c r="S65" s="59">
        <v>82</v>
      </c>
    </row>
    <row r="66" spans="1:19" s="103" customFormat="1" ht="23.1" customHeight="1" x14ac:dyDescent="0.15">
      <c r="A66" s="66">
        <v>83</v>
      </c>
      <c r="B66" s="65" t="s">
        <v>919</v>
      </c>
      <c r="C66" s="1021">
        <v>86</v>
      </c>
      <c r="D66" s="1021">
        <v>209950</v>
      </c>
      <c r="E66" s="1021">
        <v>48</v>
      </c>
      <c r="F66" s="1021">
        <v>2049578</v>
      </c>
      <c r="G66" s="1021">
        <v>72</v>
      </c>
      <c r="H66" s="1021">
        <v>2228112</v>
      </c>
      <c r="I66" s="1021">
        <v>1512</v>
      </c>
      <c r="J66" s="1021">
        <v>14750958</v>
      </c>
      <c r="K66" s="1021">
        <v>3</v>
      </c>
      <c r="L66" s="1021">
        <v>106760</v>
      </c>
      <c r="M66" s="1021">
        <v>11</v>
      </c>
      <c r="N66" s="1021">
        <v>516575</v>
      </c>
      <c r="O66" s="1021">
        <v>0</v>
      </c>
      <c r="P66" s="1021">
        <v>0</v>
      </c>
      <c r="Q66" s="1021">
        <v>1646</v>
      </c>
      <c r="R66" s="1021">
        <v>19651983</v>
      </c>
      <c r="S66" s="67">
        <v>83</v>
      </c>
    </row>
    <row r="67" spans="1:19" s="103" customFormat="1" ht="23.1" customHeight="1" x14ac:dyDescent="0.15">
      <c r="A67" s="66">
        <v>301</v>
      </c>
      <c r="B67" s="65" t="s">
        <v>920</v>
      </c>
      <c r="C67" s="1321">
        <v>7</v>
      </c>
      <c r="D67" s="1321">
        <v>24100</v>
      </c>
      <c r="E67" s="1321">
        <v>49</v>
      </c>
      <c r="F67" s="1321">
        <v>1216777</v>
      </c>
      <c r="G67" s="1321">
        <v>52</v>
      </c>
      <c r="H67" s="1321">
        <v>2291056</v>
      </c>
      <c r="I67" s="1321">
        <v>2555</v>
      </c>
      <c r="J67" s="1321">
        <v>17310583</v>
      </c>
      <c r="K67" s="1321">
        <v>46</v>
      </c>
      <c r="L67" s="1321">
        <v>863000</v>
      </c>
      <c r="M67" s="1321">
        <v>127</v>
      </c>
      <c r="N67" s="1321">
        <v>917833</v>
      </c>
      <c r="O67" s="1321">
        <v>0</v>
      </c>
      <c r="P67" s="1321">
        <v>0</v>
      </c>
      <c r="Q67" s="1321">
        <v>2829</v>
      </c>
      <c r="R67" s="1321">
        <v>22599249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922</v>
      </c>
      <c r="C68" s="1322">
        <v>18</v>
      </c>
      <c r="D68" s="1322">
        <v>25800</v>
      </c>
      <c r="E68" s="1322">
        <v>153</v>
      </c>
      <c r="F68" s="1322">
        <v>385690</v>
      </c>
      <c r="G68" s="1322">
        <v>31</v>
      </c>
      <c r="H68" s="1322">
        <v>995848</v>
      </c>
      <c r="I68" s="1322">
        <v>4391</v>
      </c>
      <c r="J68" s="1322">
        <v>27887000</v>
      </c>
      <c r="K68" s="1322">
        <v>11</v>
      </c>
      <c r="L68" s="1322">
        <v>56550</v>
      </c>
      <c r="M68" s="1322">
        <v>110</v>
      </c>
      <c r="N68" s="1322">
        <v>738400</v>
      </c>
      <c r="O68" s="1322">
        <v>0</v>
      </c>
      <c r="P68" s="1322">
        <v>0</v>
      </c>
      <c r="Q68" s="1322">
        <v>4696</v>
      </c>
      <c r="R68" s="1322">
        <v>30063488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924</v>
      </c>
      <c r="C69" s="1021">
        <v>0</v>
      </c>
      <c r="D69" s="1021">
        <v>0</v>
      </c>
      <c r="E69" s="1021">
        <v>2</v>
      </c>
      <c r="F69" s="1021">
        <v>14200</v>
      </c>
      <c r="G69" s="1021">
        <v>6</v>
      </c>
      <c r="H69" s="1021">
        <v>205662</v>
      </c>
      <c r="I69" s="1021">
        <v>411</v>
      </c>
      <c r="J69" s="1021">
        <v>3227161</v>
      </c>
      <c r="K69" s="1021">
        <v>3</v>
      </c>
      <c r="L69" s="1021">
        <v>170040</v>
      </c>
      <c r="M69" s="1021">
        <v>7</v>
      </c>
      <c r="N69" s="1021">
        <v>336680</v>
      </c>
      <c r="O69" s="1021">
        <v>0</v>
      </c>
      <c r="P69" s="1021">
        <v>0</v>
      </c>
      <c r="Q69" s="1021">
        <v>429</v>
      </c>
      <c r="R69" s="1021">
        <v>3953743</v>
      </c>
      <c r="S69" s="67">
        <v>303</v>
      </c>
    </row>
    <row r="70" spans="1:19" s="103" customFormat="1" ht="23.1" customHeight="1" x14ac:dyDescent="0.15">
      <c r="A70" s="66"/>
      <c r="B70" s="65"/>
      <c r="C70" s="1021"/>
      <c r="D70" s="1021"/>
      <c r="E70" s="1021"/>
      <c r="F70" s="1021"/>
      <c r="G70" s="1021"/>
      <c r="H70" s="1021"/>
      <c r="I70" s="1021"/>
      <c r="J70" s="1021"/>
      <c r="K70" s="1021"/>
      <c r="L70" s="1021"/>
      <c r="M70" s="1021"/>
      <c r="N70" s="1021"/>
      <c r="O70" s="1021"/>
      <c r="P70" s="1021"/>
      <c r="Q70" s="1021"/>
      <c r="R70" s="1021"/>
      <c r="S70" s="67"/>
    </row>
    <row r="71" spans="1:19" s="103" customFormat="1" ht="23.1" customHeight="1" x14ac:dyDescent="0.15">
      <c r="A71" s="66"/>
      <c r="B71" s="65"/>
      <c r="C71" s="1021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021"/>
      <c r="O71" s="1021"/>
      <c r="P71" s="1021"/>
      <c r="Q71" s="1021"/>
      <c r="R71" s="1021"/>
      <c r="S71" s="67"/>
    </row>
    <row r="72" spans="1:19" s="103" customFormat="1" ht="23.1" customHeight="1" x14ac:dyDescent="0.15">
      <c r="A72" s="66"/>
      <c r="B72" s="65"/>
      <c r="C72" s="1321"/>
      <c r="D72" s="1321"/>
      <c r="E72" s="1321"/>
      <c r="F72" s="1321"/>
      <c r="G72" s="1321"/>
      <c r="H72" s="1321"/>
      <c r="I72" s="1321"/>
      <c r="J72" s="1321"/>
      <c r="K72" s="1321"/>
      <c r="L72" s="1321"/>
      <c r="M72" s="1321"/>
      <c r="N72" s="1321"/>
      <c r="O72" s="1321"/>
      <c r="P72" s="1321"/>
      <c r="Q72" s="1321"/>
      <c r="R72" s="1321"/>
      <c r="S72" s="67"/>
    </row>
    <row r="73" spans="1:19" s="103" customFormat="1" ht="23.1" customHeight="1" x14ac:dyDescent="0.15">
      <c r="A73" s="72"/>
      <c r="B73" s="62"/>
      <c r="C73" s="1322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1322"/>
      <c r="P73" s="1322"/>
      <c r="Q73" s="1322"/>
      <c r="R73" s="1322"/>
      <c r="S73" s="73"/>
    </row>
    <row r="74" spans="1:19" s="103" customFormat="1" ht="23.1" customHeight="1" x14ac:dyDescent="0.15">
      <c r="A74" s="66"/>
      <c r="B74" s="65"/>
      <c r="C74" s="1021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021"/>
      <c r="O74" s="1021"/>
      <c r="P74" s="1021"/>
      <c r="Q74" s="1021"/>
      <c r="R74" s="1021"/>
      <c r="S74" s="67"/>
    </row>
    <row r="75" spans="1:19" s="103" customFormat="1" ht="23.1" customHeight="1" x14ac:dyDescent="0.15">
      <c r="A75" s="66"/>
      <c r="B75" s="65"/>
      <c r="C75" s="1021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021"/>
      <c r="O75" s="1021"/>
      <c r="P75" s="1021"/>
      <c r="Q75" s="1021"/>
      <c r="R75" s="1021"/>
      <c r="S75" s="67"/>
    </row>
    <row r="76" spans="1:19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67"/>
    </row>
    <row r="77" spans="1:19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21"/>
      <c r="L77" s="1321"/>
      <c r="M77" s="1321"/>
      <c r="N77" s="1321"/>
      <c r="O77" s="1321"/>
      <c r="P77" s="1321"/>
      <c r="Q77" s="1321"/>
      <c r="R77" s="1321"/>
      <c r="S77" s="67"/>
    </row>
    <row r="78" spans="1:19" s="103" customFormat="1" ht="23.1" customHeight="1" x14ac:dyDescent="0.15">
      <c r="A78" s="72"/>
      <c r="B78" s="62"/>
      <c r="C78" s="1322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1322"/>
      <c r="R78" s="1322"/>
      <c r="S78" s="73"/>
    </row>
    <row r="79" spans="1:19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67"/>
    </row>
    <row r="80" spans="1:19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67"/>
    </row>
    <row r="81" spans="1:19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67"/>
    </row>
    <row r="82" spans="1:19" s="103" customFormat="1" ht="23.1" customHeight="1" x14ac:dyDescent="0.15">
      <c r="A82" s="66"/>
      <c r="B82" s="65"/>
      <c r="C82" s="1321"/>
      <c r="D82" s="1321"/>
      <c r="E82" s="1321"/>
      <c r="F82" s="1321"/>
      <c r="G82" s="1321"/>
      <c r="H82" s="1321"/>
      <c r="I82" s="1321"/>
      <c r="J82" s="1321"/>
      <c r="K82" s="1321"/>
      <c r="L82" s="1321"/>
      <c r="M82" s="1321"/>
      <c r="N82" s="1321"/>
      <c r="O82" s="1321"/>
      <c r="P82" s="1321"/>
      <c r="Q82" s="1321"/>
      <c r="R82" s="1321"/>
      <c r="S82" s="67"/>
    </row>
    <row r="83" spans="1:19" s="103" customFormat="1" ht="23.1" customHeight="1" x14ac:dyDescent="0.15">
      <c r="A83" s="70"/>
      <c r="B83" s="62"/>
      <c r="C83" s="1322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1322"/>
      <c r="R83" s="1322"/>
      <c r="S83" s="71"/>
    </row>
    <row r="84" spans="1:19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67"/>
    </row>
    <row r="85" spans="1:19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67"/>
    </row>
    <row r="86" spans="1:19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67"/>
    </row>
    <row r="87" spans="1:19" s="103" customFormat="1" ht="23.1" customHeight="1" x14ac:dyDescent="0.15">
      <c r="A87" s="66"/>
      <c r="B87" s="65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1321"/>
      <c r="R87" s="1321"/>
      <c r="S87" s="67"/>
    </row>
    <row r="88" spans="1:19" s="103" customFormat="1" ht="23.1" customHeight="1" x14ac:dyDescent="0.15">
      <c r="A88" s="70"/>
      <c r="B88" s="62"/>
      <c r="C88" s="1322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1322"/>
      <c r="P88" s="1322"/>
      <c r="Q88" s="1322"/>
      <c r="R88" s="1322"/>
      <c r="S88" s="71"/>
    </row>
    <row r="89" spans="1:19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67"/>
    </row>
    <row r="90" spans="1:19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67"/>
    </row>
    <row r="91" spans="1:19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67"/>
    </row>
    <row r="92" spans="1:19" s="103" customFormat="1" ht="23.1" customHeight="1" x14ac:dyDescent="0.15">
      <c r="A92" s="66"/>
      <c r="B92" s="76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1321"/>
      <c r="R92" s="1321"/>
      <c r="S92" s="67"/>
    </row>
    <row r="93" spans="1:19" s="103" customFormat="1" ht="23.1" customHeight="1" x14ac:dyDescent="0.15">
      <c r="A93" s="70"/>
      <c r="B93" s="65"/>
      <c r="C93" s="1322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1322"/>
      <c r="R93" s="1322"/>
      <c r="S93" s="71"/>
    </row>
    <row r="94" spans="1:19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67"/>
    </row>
    <row r="95" spans="1:19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67"/>
    </row>
    <row r="96" spans="1:19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67"/>
    </row>
    <row r="97" spans="1:19" s="103" customFormat="1" ht="23.1" customHeight="1" x14ac:dyDescent="0.15">
      <c r="A97" s="75"/>
      <c r="B97" s="76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1321"/>
      <c r="R97" s="1321"/>
      <c r="S97" s="77"/>
    </row>
    <row r="98" spans="1:19" s="103" customFormat="1" ht="23.1" customHeight="1" x14ac:dyDescent="0.15">
      <c r="A98" s="70"/>
      <c r="B98" s="65"/>
      <c r="C98" s="1322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1322"/>
      <c r="R98" s="1322"/>
      <c r="S98" s="71"/>
    </row>
    <row r="99" spans="1:19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67"/>
    </row>
    <row r="100" spans="1:19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67"/>
    </row>
    <row r="101" spans="1:19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67"/>
    </row>
    <row r="102" spans="1:19" s="103" customFormat="1" ht="23.1" customHeight="1" x14ac:dyDescent="0.15">
      <c r="A102" s="75"/>
      <c r="B102" s="76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1321"/>
      <c r="R102" s="1321"/>
      <c r="S102" s="77"/>
    </row>
    <row r="103" spans="1:19" s="124" customFormat="1" ht="23.1" customHeight="1" x14ac:dyDescent="0.15">
      <c r="A103" s="78"/>
      <c r="B103" s="65"/>
      <c r="C103" s="1322"/>
      <c r="D103" s="1322"/>
      <c r="E103" s="1322"/>
      <c r="F103" s="1322"/>
      <c r="G103" s="1322"/>
      <c r="H103" s="1322"/>
      <c r="I103" s="1322"/>
      <c r="J103" s="1322"/>
      <c r="K103" s="1322"/>
      <c r="L103" s="1322"/>
      <c r="M103" s="1322"/>
      <c r="N103" s="1322"/>
      <c r="O103" s="1322"/>
      <c r="P103" s="1322"/>
      <c r="Q103" s="1322"/>
      <c r="R103" s="1322"/>
      <c r="S103" s="79"/>
    </row>
    <row r="104" spans="1:19" s="124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67"/>
    </row>
    <row r="105" spans="1:19" s="124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67"/>
    </row>
    <row r="106" spans="1:19" s="124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67"/>
    </row>
    <row r="107" spans="1:19" s="124" customFormat="1" ht="23.1" customHeight="1" thickBot="1" x14ac:dyDescent="0.2">
      <c r="A107" s="81"/>
      <c r="B107" s="82"/>
      <c r="C107" s="1325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1326"/>
      <c r="R107" s="1326"/>
      <c r="S107" s="83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8" scale="53" pageOrder="overThenDown" orientation="landscape" r:id="rId1"/>
  <headerFooter alignWithMargins="0"/>
  <rowBreaks count="1" manualBreakCount="1">
    <brk id="57" max="18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0.625" style="6" customWidth="1"/>
    <col min="4" max="4" width="16.625" style="6" customWidth="1"/>
    <col min="5" max="5" width="15.625" style="6" customWidth="1"/>
    <col min="6" max="6" width="21.625" style="6" customWidth="1"/>
    <col min="7" max="9" width="20.625" style="6" customWidth="1"/>
    <col min="10" max="10" width="15.625" style="6" customWidth="1"/>
    <col min="11" max="12" width="18.625" style="6" customWidth="1"/>
    <col min="13" max="13" width="22.625" style="6" customWidth="1"/>
    <col min="14" max="15" width="18.625" style="6" customWidth="1"/>
    <col min="16" max="16" width="12.625" style="6" customWidth="1"/>
    <col min="17" max="17" width="16.625" style="6" customWidth="1"/>
    <col min="18" max="18" width="5.875" style="149" customWidth="1"/>
    <col min="19" max="16384" width="9" style="6"/>
  </cols>
  <sheetData>
    <row r="1" spans="1:18" ht="30.95" customHeight="1" x14ac:dyDescent="0.15">
      <c r="A1" s="384" t="s">
        <v>1001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8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97" t="s">
        <v>510</v>
      </c>
      <c r="R2" s="87"/>
    </row>
    <row r="3" spans="1:18" s="120" customFormat="1" ht="24.95" customHeight="1" x14ac:dyDescent="0.15">
      <c r="A3" s="17" t="s">
        <v>487</v>
      </c>
      <c r="B3" s="18"/>
      <c r="C3" s="133" t="s">
        <v>591</v>
      </c>
      <c r="D3" s="390"/>
      <c r="E3" s="2192" t="s">
        <v>733</v>
      </c>
      <c r="F3" s="2222"/>
      <c r="G3" s="2222"/>
      <c r="H3" s="2222"/>
      <c r="I3" s="2475"/>
      <c r="J3" s="133" t="s">
        <v>593</v>
      </c>
      <c r="K3" s="505"/>
      <c r="L3" s="505"/>
      <c r="M3" s="390"/>
      <c r="N3" s="390"/>
      <c r="O3" s="505"/>
      <c r="P3" s="2192" t="s">
        <v>220</v>
      </c>
      <c r="Q3" s="2079"/>
      <c r="R3" s="16" t="s">
        <v>487</v>
      </c>
    </row>
    <row r="4" spans="1:18" s="120" customFormat="1" ht="24.95" customHeight="1" x14ac:dyDescent="0.15">
      <c r="A4" s="26" t="s">
        <v>488</v>
      </c>
      <c r="B4" s="27"/>
      <c r="C4" s="5"/>
      <c r="D4" s="5"/>
      <c r="E4" s="5"/>
      <c r="F4" s="135"/>
      <c r="G4" s="32"/>
      <c r="H4" s="496"/>
      <c r="I4" s="366"/>
      <c r="J4" s="135"/>
      <c r="K4" s="365"/>
      <c r="L4" s="366"/>
      <c r="M4" s="135"/>
      <c r="N4" s="34"/>
      <c r="O4" s="366"/>
      <c r="P4" s="135"/>
      <c r="Q4" s="135"/>
      <c r="R4" s="25" t="s">
        <v>488</v>
      </c>
    </row>
    <row r="5" spans="1:18" s="120" customFormat="1" ht="24.95" customHeight="1" x14ac:dyDescent="0.15">
      <c r="A5" s="26" t="s">
        <v>489</v>
      </c>
      <c r="B5" s="27" t="s">
        <v>450</v>
      </c>
      <c r="C5" s="24" t="s">
        <v>473</v>
      </c>
      <c r="D5" s="24" t="s">
        <v>480</v>
      </c>
      <c r="E5" s="24" t="s">
        <v>473</v>
      </c>
      <c r="F5" s="24" t="s">
        <v>480</v>
      </c>
      <c r="G5" s="5"/>
      <c r="H5" s="135"/>
      <c r="I5" s="5"/>
      <c r="J5" s="24" t="s">
        <v>473</v>
      </c>
      <c r="K5" s="2485" t="s">
        <v>10</v>
      </c>
      <c r="L5" s="2485" t="s">
        <v>9</v>
      </c>
      <c r="M5" s="24" t="s">
        <v>596</v>
      </c>
      <c r="N5" s="2485" t="s">
        <v>10</v>
      </c>
      <c r="O5" s="2485" t="s">
        <v>9</v>
      </c>
      <c r="P5" s="24" t="s">
        <v>473</v>
      </c>
      <c r="Q5" s="24" t="s">
        <v>371</v>
      </c>
      <c r="R5" s="25" t="s">
        <v>489</v>
      </c>
    </row>
    <row r="6" spans="1:18" s="120" customFormat="1" ht="24.95" customHeight="1" x14ac:dyDescent="0.15">
      <c r="A6" s="26" t="s">
        <v>490</v>
      </c>
      <c r="B6" s="27"/>
      <c r="C6" s="24"/>
      <c r="D6" s="24"/>
      <c r="E6" s="24"/>
      <c r="F6" s="24"/>
      <c r="G6" s="24" t="s">
        <v>481</v>
      </c>
      <c r="H6" s="39" t="s">
        <v>176</v>
      </c>
      <c r="I6" s="24" t="s">
        <v>369</v>
      </c>
      <c r="J6" s="24"/>
      <c r="K6" s="2319"/>
      <c r="L6" s="2486"/>
      <c r="M6" s="24"/>
      <c r="N6" s="2319"/>
      <c r="O6" s="2486"/>
      <c r="P6" s="24"/>
      <c r="Q6" s="24"/>
      <c r="R6" s="25" t="s">
        <v>490</v>
      </c>
    </row>
    <row r="7" spans="1:18" s="124" customFormat="1" ht="24.95" customHeight="1" thickBot="1" x14ac:dyDescent="0.2">
      <c r="A7" s="49" t="s">
        <v>491</v>
      </c>
      <c r="B7" s="50"/>
      <c r="C7" s="46"/>
      <c r="D7" s="46"/>
      <c r="E7" s="46"/>
      <c r="F7" s="46"/>
      <c r="G7" s="46"/>
      <c r="H7" s="138"/>
      <c r="I7" s="46"/>
      <c r="J7" s="46"/>
      <c r="K7" s="2320"/>
      <c r="L7" s="2487"/>
      <c r="M7" s="46"/>
      <c r="N7" s="2320"/>
      <c r="O7" s="2487"/>
      <c r="P7" s="46"/>
      <c r="Q7" s="46"/>
      <c r="R7" s="48" t="s">
        <v>491</v>
      </c>
    </row>
    <row r="8" spans="1:18" s="120" customFormat="1" ht="30" customHeight="1" x14ac:dyDescent="0.15">
      <c r="A8" s="22"/>
      <c r="B8" s="30" t="s">
        <v>1</v>
      </c>
      <c r="C8" s="1320">
        <v>22</v>
      </c>
      <c r="D8" s="1320">
        <v>8889523</v>
      </c>
      <c r="E8" s="1320">
        <v>26482288</v>
      </c>
      <c r="F8" s="1320">
        <v>509785094131</v>
      </c>
      <c r="G8" s="1320">
        <v>370999909149</v>
      </c>
      <c r="H8" s="1320">
        <v>122901639806</v>
      </c>
      <c r="I8" s="1320">
        <v>15883545176</v>
      </c>
      <c r="J8" s="1320">
        <v>619933</v>
      </c>
      <c r="K8" s="1327">
        <v>397570</v>
      </c>
      <c r="L8" s="1327">
        <v>4468</v>
      </c>
      <c r="M8" s="1320">
        <v>41438120048</v>
      </c>
      <c r="N8" s="1327">
        <v>34434756480</v>
      </c>
      <c r="O8" s="1327">
        <v>423262057</v>
      </c>
      <c r="P8" s="1327">
        <v>719</v>
      </c>
      <c r="Q8" s="1327">
        <v>17996734</v>
      </c>
      <c r="R8" s="57"/>
    </row>
    <row r="9" spans="1:18" s="120" customFormat="1" ht="30" customHeight="1" x14ac:dyDescent="0.15">
      <c r="A9" s="22"/>
      <c r="B9" s="30" t="s">
        <v>817</v>
      </c>
      <c r="C9" s="1130">
        <v>22</v>
      </c>
      <c r="D9" s="1130">
        <v>8889523</v>
      </c>
      <c r="E9" s="1130">
        <v>26255399</v>
      </c>
      <c r="F9" s="1130">
        <v>506469044210</v>
      </c>
      <c r="G9" s="1130">
        <v>368651550744</v>
      </c>
      <c r="H9" s="1130">
        <v>121969815405</v>
      </c>
      <c r="I9" s="1130">
        <v>15847678061</v>
      </c>
      <c r="J9" s="1130">
        <v>618109</v>
      </c>
      <c r="K9" s="1328">
        <v>396566</v>
      </c>
      <c r="L9" s="1328">
        <v>4443</v>
      </c>
      <c r="M9" s="1130">
        <v>41261625460</v>
      </c>
      <c r="N9" s="1328">
        <v>34317441773</v>
      </c>
      <c r="O9" s="1328">
        <v>420545780</v>
      </c>
      <c r="P9" s="1328">
        <v>718</v>
      </c>
      <c r="Q9" s="1328">
        <v>17989874</v>
      </c>
      <c r="R9" s="59"/>
    </row>
    <row r="10" spans="1:18" s="120" customFormat="1" ht="30" customHeight="1" x14ac:dyDescent="0.15">
      <c r="A10" s="22"/>
      <c r="B10" s="30" t="s">
        <v>818</v>
      </c>
      <c r="C10" s="1130">
        <v>0</v>
      </c>
      <c r="D10" s="1130">
        <v>0</v>
      </c>
      <c r="E10" s="1130">
        <v>226889</v>
      </c>
      <c r="F10" s="1130">
        <v>3316049921</v>
      </c>
      <c r="G10" s="1130">
        <v>2348358405</v>
      </c>
      <c r="H10" s="1130">
        <v>931824401</v>
      </c>
      <c r="I10" s="1130">
        <v>35867115</v>
      </c>
      <c r="J10" s="1130">
        <v>1824</v>
      </c>
      <c r="K10" s="1328">
        <v>1004</v>
      </c>
      <c r="L10" s="1328">
        <v>25</v>
      </c>
      <c r="M10" s="1130">
        <v>176494588</v>
      </c>
      <c r="N10" s="1328">
        <v>117314707</v>
      </c>
      <c r="O10" s="1328">
        <v>2716277</v>
      </c>
      <c r="P10" s="1328">
        <v>1</v>
      </c>
      <c r="Q10" s="1328">
        <v>6860</v>
      </c>
      <c r="R10" s="59"/>
    </row>
    <row r="11" spans="1:18" s="120" customFormat="1" ht="30" customHeight="1" x14ac:dyDescent="0.15">
      <c r="A11" s="22"/>
      <c r="B11" s="30" t="s">
        <v>819</v>
      </c>
      <c r="C11" s="1130">
        <v>20</v>
      </c>
      <c r="D11" s="1130">
        <v>8801921</v>
      </c>
      <c r="E11" s="1130">
        <v>24910295</v>
      </c>
      <c r="F11" s="1130">
        <v>479558401830</v>
      </c>
      <c r="G11" s="1130">
        <v>349120986289</v>
      </c>
      <c r="H11" s="1130">
        <v>115373814281</v>
      </c>
      <c r="I11" s="1130">
        <v>15063601260</v>
      </c>
      <c r="J11" s="1130">
        <v>586380</v>
      </c>
      <c r="K11" s="1328">
        <v>375148</v>
      </c>
      <c r="L11" s="1328">
        <v>4265</v>
      </c>
      <c r="M11" s="1130">
        <v>39005152758</v>
      </c>
      <c r="N11" s="1328">
        <v>32438116211</v>
      </c>
      <c r="O11" s="1328">
        <v>399223436</v>
      </c>
      <c r="P11" s="1328">
        <v>685</v>
      </c>
      <c r="Q11" s="1328">
        <v>17441000</v>
      </c>
      <c r="R11" s="59"/>
    </row>
    <row r="12" spans="1:18" s="120" customFormat="1" ht="30" customHeight="1" x14ac:dyDescent="0.15">
      <c r="A12" s="121"/>
      <c r="B12" s="148" t="s">
        <v>820</v>
      </c>
      <c r="C12" s="1319">
        <v>2</v>
      </c>
      <c r="D12" s="1319">
        <v>87602</v>
      </c>
      <c r="E12" s="1319">
        <v>1345104</v>
      </c>
      <c r="F12" s="1319">
        <v>26910642380</v>
      </c>
      <c r="G12" s="1319">
        <v>19530564455</v>
      </c>
      <c r="H12" s="1319">
        <v>6596001124</v>
      </c>
      <c r="I12" s="1319">
        <v>784076801</v>
      </c>
      <c r="J12" s="1319">
        <v>31729</v>
      </c>
      <c r="K12" s="1329">
        <v>21418</v>
      </c>
      <c r="L12" s="1329">
        <v>178</v>
      </c>
      <c r="M12" s="1319">
        <v>2256472702</v>
      </c>
      <c r="N12" s="1329">
        <v>1879325562</v>
      </c>
      <c r="O12" s="1329">
        <v>21322344</v>
      </c>
      <c r="P12" s="1329">
        <v>33</v>
      </c>
      <c r="Q12" s="1329">
        <v>548874</v>
      </c>
      <c r="R12" s="139"/>
    </row>
    <row r="13" spans="1:18" ht="23.1" customHeight="1" x14ac:dyDescent="0.15">
      <c r="A13" s="61">
        <v>1</v>
      </c>
      <c r="B13" s="96" t="s">
        <v>821</v>
      </c>
      <c r="C13" s="1320">
        <v>2</v>
      </c>
      <c r="D13" s="1320">
        <v>128811</v>
      </c>
      <c r="E13" s="1320">
        <v>3961383</v>
      </c>
      <c r="F13" s="1320">
        <v>72621545455</v>
      </c>
      <c r="G13" s="1320">
        <v>52893888642</v>
      </c>
      <c r="H13" s="1320">
        <v>17466023328</v>
      </c>
      <c r="I13" s="1320">
        <v>2261633485</v>
      </c>
      <c r="J13" s="1320">
        <v>85066</v>
      </c>
      <c r="K13" s="1327">
        <v>53973</v>
      </c>
      <c r="L13" s="1327">
        <v>600</v>
      </c>
      <c r="M13" s="1320">
        <v>5665129114</v>
      </c>
      <c r="N13" s="1327">
        <v>4700524434</v>
      </c>
      <c r="O13" s="1327">
        <v>51079208</v>
      </c>
      <c r="P13" s="1327">
        <v>141</v>
      </c>
      <c r="Q13" s="1327">
        <v>3433307</v>
      </c>
      <c r="R13" s="63">
        <v>1</v>
      </c>
    </row>
    <row r="14" spans="1:18" ht="23.1" customHeight="1" x14ac:dyDescent="0.15">
      <c r="A14" s="64">
        <v>2</v>
      </c>
      <c r="B14" s="97" t="s">
        <v>823</v>
      </c>
      <c r="C14" s="1130">
        <v>0</v>
      </c>
      <c r="D14" s="1130">
        <v>0</v>
      </c>
      <c r="E14" s="1130">
        <v>351978</v>
      </c>
      <c r="F14" s="1130">
        <v>7407749636</v>
      </c>
      <c r="G14" s="1130">
        <v>5394113750</v>
      </c>
      <c r="H14" s="1130">
        <v>1798857519</v>
      </c>
      <c r="I14" s="1130">
        <v>214778367</v>
      </c>
      <c r="J14" s="1130">
        <v>8866</v>
      </c>
      <c r="K14" s="1328">
        <v>5885</v>
      </c>
      <c r="L14" s="1328">
        <v>38</v>
      </c>
      <c r="M14" s="1130">
        <v>637639403</v>
      </c>
      <c r="N14" s="1328">
        <v>530048438</v>
      </c>
      <c r="O14" s="1328">
        <v>4927583</v>
      </c>
      <c r="P14" s="1328">
        <v>7</v>
      </c>
      <c r="Q14" s="1328">
        <v>132551</v>
      </c>
      <c r="R14" s="59">
        <v>2</v>
      </c>
    </row>
    <row r="15" spans="1:18" ht="23.1" customHeight="1" x14ac:dyDescent="0.15">
      <c r="A15" s="64">
        <v>3</v>
      </c>
      <c r="B15" s="97" t="s">
        <v>825</v>
      </c>
      <c r="C15" s="1130">
        <v>0</v>
      </c>
      <c r="D15" s="1130">
        <v>0</v>
      </c>
      <c r="E15" s="1130">
        <v>1792305</v>
      </c>
      <c r="F15" s="1130">
        <v>32118754491</v>
      </c>
      <c r="G15" s="1130">
        <v>23277208141</v>
      </c>
      <c r="H15" s="1130">
        <v>7926084299</v>
      </c>
      <c r="I15" s="1130">
        <v>915462051</v>
      </c>
      <c r="J15" s="1130">
        <v>37598</v>
      </c>
      <c r="K15" s="1328">
        <v>23057</v>
      </c>
      <c r="L15" s="1328">
        <v>424</v>
      </c>
      <c r="M15" s="1130">
        <v>2473594273</v>
      </c>
      <c r="N15" s="1328">
        <v>2051278412</v>
      </c>
      <c r="O15" s="1328">
        <v>38592396</v>
      </c>
      <c r="P15" s="1328">
        <v>73</v>
      </c>
      <c r="Q15" s="1328">
        <v>1578483</v>
      </c>
      <c r="R15" s="59">
        <v>3</v>
      </c>
    </row>
    <row r="16" spans="1:18" ht="23.1" customHeight="1" x14ac:dyDescent="0.15">
      <c r="A16" s="64">
        <v>4</v>
      </c>
      <c r="B16" s="97" t="s">
        <v>827</v>
      </c>
      <c r="C16" s="1130">
        <v>1</v>
      </c>
      <c r="D16" s="1130">
        <v>75390</v>
      </c>
      <c r="E16" s="1130">
        <v>2438117</v>
      </c>
      <c r="F16" s="1130">
        <v>46407627498</v>
      </c>
      <c r="G16" s="1130">
        <v>33888103329</v>
      </c>
      <c r="H16" s="1130">
        <v>10819143469</v>
      </c>
      <c r="I16" s="1130">
        <v>1700380700</v>
      </c>
      <c r="J16" s="1130">
        <v>61526</v>
      </c>
      <c r="K16" s="1328">
        <v>37653</v>
      </c>
      <c r="L16" s="1328">
        <v>354</v>
      </c>
      <c r="M16" s="1130">
        <v>3805071564</v>
      </c>
      <c r="N16" s="1328">
        <v>3134509208</v>
      </c>
      <c r="O16" s="1328">
        <v>27411104</v>
      </c>
      <c r="P16" s="1328">
        <v>39</v>
      </c>
      <c r="Q16" s="1328">
        <v>1026679</v>
      </c>
      <c r="R16" s="59">
        <v>4</v>
      </c>
    </row>
    <row r="17" spans="1:18" ht="23.1" customHeight="1" x14ac:dyDescent="0.15">
      <c r="A17" s="64">
        <v>5</v>
      </c>
      <c r="B17" s="97" t="s">
        <v>829</v>
      </c>
      <c r="C17" s="1319">
        <v>0</v>
      </c>
      <c r="D17" s="1319">
        <v>0</v>
      </c>
      <c r="E17" s="1319">
        <v>267555</v>
      </c>
      <c r="F17" s="1319">
        <v>5407730771</v>
      </c>
      <c r="G17" s="1319">
        <v>3925792076</v>
      </c>
      <c r="H17" s="1319">
        <v>1320831993</v>
      </c>
      <c r="I17" s="1319">
        <v>161106702</v>
      </c>
      <c r="J17" s="1319">
        <v>7186</v>
      </c>
      <c r="K17" s="1329">
        <v>4578</v>
      </c>
      <c r="L17" s="1329">
        <v>37</v>
      </c>
      <c r="M17" s="1319">
        <v>450118574</v>
      </c>
      <c r="N17" s="1329">
        <v>382111230</v>
      </c>
      <c r="O17" s="1329">
        <v>2329062</v>
      </c>
      <c r="P17" s="1329">
        <v>2</v>
      </c>
      <c r="Q17" s="1329">
        <v>13025</v>
      </c>
      <c r="R17" s="59">
        <v>5</v>
      </c>
    </row>
    <row r="18" spans="1:18" ht="23.1" customHeight="1" x14ac:dyDescent="0.15">
      <c r="A18" s="61">
        <v>6</v>
      </c>
      <c r="B18" s="96" t="s">
        <v>831</v>
      </c>
      <c r="C18" s="1320">
        <v>0</v>
      </c>
      <c r="D18" s="1320">
        <v>0</v>
      </c>
      <c r="E18" s="1320">
        <v>626940</v>
      </c>
      <c r="F18" s="1320">
        <v>12229727008</v>
      </c>
      <c r="G18" s="1320">
        <v>8894065144</v>
      </c>
      <c r="H18" s="1320">
        <v>2967399672</v>
      </c>
      <c r="I18" s="1320">
        <v>368262192</v>
      </c>
      <c r="J18" s="1320">
        <v>14702</v>
      </c>
      <c r="K18" s="1327">
        <v>9793</v>
      </c>
      <c r="L18" s="1327">
        <v>109</v>
      </c>
      <c r="M18" s="1320">
        <v>994613960</v>
      </c>
      <c r="N18" s="1327">
        <v>833465559</v>
      </c>
      <c r="O18" s="1327">
        <v>10266416</v>
      </c>
      <c r="P18" s="1327">
        <v>19</v>
      </c>
      <c r="Q18" s="1327">
        <v>694843</v>
      </c>
      <c r="R18" s="63">
        <v>6</v>
      </c>
    </row>
    <row r="19" spans="1:18" ht="23.1" customHeight="1" x14ac:dyDescent="0.15">
      <c r="A19" s="64">
        <v>7</v>
      </c>
      <c r="B19" s="97" t="s">
        <v>833</v>
      </c>
      <c r="C19" s="1130">
        <v>0</v>
      </c>
      <c r="D19" s="1130">
        <v>0</v>
      </c>
      <c r="E19" s="1130">
        <v>1974425</v>
      </c>
      <c r="F19" s="1130">
        <v>37866748269</v>
      </c>
      <c r="G19" s="1130">
        <v>27602140649</v>
      </c>
      <c r="H19" s="1130">
        <v>9167950689</v>
      </c>
      <c r="I19" s="1130">
        <v>1096656931</v>
      </c>
      <c r="J19" s="1130">
        <v>47838</v>
      </c>
      <c r="K19" s="1328">
        <v>29714</v>
      </c>
      <c r="L19" s="1328">
        <v>468</v>
      </c>
      <c r="M19" s="1130">
        <v>3077678278</v>
      </c>
      <c r="N19" s="1328">
        <v>2573428908</v>
      </c>
      <c r="O19" s="1328">
        <v>42250038</v>
      </c>
      <c r="P19" s="1328">
        <v>58</v>
      </c>
      <c r="Q19" s="1328">
        <v>2273526</v>
      </c>
      <c r="R19" s="59">
        <v>7</v>
      </c>
    </row>
    <row r="20" spans="1:18" ht="23.1" customHeight="1" x14ac:dyDescent="0.15">
      <c r="A20" s="64">
        <v>8</v>
      </c>
      <c r="B20" s="97" t="s">
        <v>835</v>
      </c>
      <c r="C20" s="1130">
        <v>0</v>
      </c>
      <c r="D20" s="1130">
        <v>0</v>
      </c>
      <c r="E20" s="1130">
        <v>723093</v>
      </c>
      <c r="F20" s="1130">
        <v>14517882421</v>
      </c>
      <c r="G20" s="1130">
        <v>10544289489</v>
      </c>
      <c r="H20" s="1130">
        <v>3544069219</v>
      </c>
      <c r="I20" s="1130">
        <v>429523713</v>
      </c>
      <c r="J20" s="1130">
        <v>17842</v>
      </c>
      <c r="K20" s="1328">
        <v>11464</v>
      </c>
      <c r="L20" s="1328">
        <v>115</v>
      </c>
      <c r="M20" s="1130">
        <v>1209666822</v>
      </c>
      <c r="N20" s="1328">
        <v>995224398</v>
      </c>
      <c r="O20" s="1328">
        <v>11124060</v>
      </c>
      <c r="P20" s="1328">
        <v>21</v>
      </c>
      <c r="Q20" s="1328">
        <v>368622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837</v>
      </c>
      <c r="C21" s="1021">
        <v>1</v>
      </c>
      <c r="D21" s="1021">
        <v>57602</v>
      </c>
      <c r="E21" s="1021">
        <v>378081</v>
      </c>
      <c r="F21" s="1021">
        <v>8243274470</v>
      </c>
      <c r="G21" s="1021">
        <v>6113927117</v>
      </c>
      <c r="H21" s="1021">
        <v>1894600058</v>
      </c>
      <c r="I21" s="1021">
        <v>234747295</v>
      </c>
      <c r="J21" s="1021">
        <v>9156</v>
      </c>
      <c r="K21" s="1020">
        <v>6918</v>
      </c>
      <c r="L21" s="1020">
        <v>214</v>
      </c>
      <c r="M21" s="1021">
        <v>674256603</v>
      </c>
      <c r="N21" s="1020">
        <v>592181183</v>
      </c>
      <c r="O21" s="1020">
        <v>24272179</v>
      </c>
      <c r="P21" s="1020">
        <v>16</v>
      </c>
      <c r="Q21" s="1020">
        <v>495087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839</v>
      </c>
      <c r="C22" s="1321">
        <v>0</v>
      </c>
      <c r="D22" s="1321">
        <v>0</v>
      </c>
      <c r="E22" s="1321">
        <v>449739</v>
      </c>
      <c r="F22" s="1321">
        <v>8136186721</v>
      </c>
      <c r="G22" s="1321">
        <v>5913375637</v>
      </c>
      <c r="H22" s="1321">
        <v>1970625189</v>
      </c>
      <c r="I22" s="1321">
        <v>252185895</v>
      </c>
      <c r="J22" s="1321">
        <v>9555</v>
      </c>
      <c r="K22" s="1330">
        <v>6325</v>
      </c>
      <c r="L22" s="1330">
        <v>78</v>
      </c>
      <c r="M22" s="1321">
        <v>637863708</v>
      </c>
      <c r="N22" s="1330">
        <v>530230948</v>
      </c>
      <c r="O22" s="1330">
        <v>8173847</v>
      </c>
      <c r="P22" s="1330">
        <v>15</v>
      </c>
      <c r="Q22" s="1330">
        <v>367920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841</v>
      </c>
      <c r="C23" s="1322">
        <v>0</v>
      </c>
      <c r="D23" s="1322">
        <v>0</v>
      </c>
      <c r="E23" s="1322">
        <v>500871</v>
      </c>
      <c r="F23" s="1322">
        <v>9698694334</v>
      </c>
      <c r="G23" s="1322">
        <v>7015074531</v>
      </c>
      <c r="H23" s="1322">
        <v>2287521398</v>
      </c>
      <c r="I23" s="1322">
        <v>396098405</v>
      </c>
      <c r="J23" s="1322">
        <v>11076</v>
      </c>
      <c r="K23" s="1331">
        <v>7539</v>
      </c>
      <c r="L23" s="1331">
        <v>103</v>
      </c>
      <c r="M23" s="1322">
        <v>823733796</v>
      </c>
      <c r="N23" s="1331">
        <v>713211796</v>
      </c>
      <c r="O23" s="1331">
        <v>5879181</v>
      </c>
      <c r="P23" s="1331">
        <v>9</v>
      </c>
      <c r="Q23" s="1331">
        <v>132084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843</v>
      </c>
      <c r="C24" s="1021">
        <v>1</v>
      </c>
      <c r="D24" s="1021">
        <v>83685</v>
      </c>
      <c r="E24" s="1021">
        <v>784626</v>
      </c>
      <c r="F24" s="1021">
        <v>14752636641</v>
      </c>
      <c r="G24" s="1021">
        <v>10721421509</v>
      </c>
      <c r="H24" s="1021">
        <v>3595144012</v>
      </c>
      <c r="I24" s="1021">
        <v>436071120</v>
      </c>
      <c r="J24" s="1021">
        <v>18356</v>
      </c>
      <c r="K24" s="1020">
        <v>11441</v>
      </c>
      <c r="L24" s="1020">
        <v>55</v>
      </c>
      <c r="M24" s="1021">
        <v>1196079806</v>
      </c>
      <c r="N24" s="1020">
        <v>958681248</v>
      </c>
      <c r="O24" s="1020">
        <v>3255211</v>
      </c>
      <c r="P24" s="1020">
        <v>9</v>
      </c>
      <c r="Q24" s="1020">
        <v>197497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844</v>
      </c>
      <c r="C25" s="1021">
        <v>0</v>
      </c>
      <c r="D25" s="1021">
        <v>0</v>
      </c>
      <c r="E25" s="1021">
        <v>271202</v>
      </c>
      <c r="F25" s="1021">
        <v>5628176764</v>
      </c>
      <c r="G25" s="1021">
        <v>4071737625</v>
      </c>
      <c r="H25" s="1021">
        <v>1329736250</v>
      </c>
      <c r="I25" s="1021">
        <v>226702889</v>
      </c>
      <c r="J25" s="1021">
        <v>6895</v>
      </c>
      <c r="K25" s="1020">
        <v>4338</v>
      </c>
      <c r="L25" s="1020">
        <v>43</v>
      </c>
      <c r="M25" s="1021">
        <v>456665098</v>
      </c>
      <c r="N25" s="1020">
        <v>381686002</v>
      </c>
      <c r="O25" s="1020">
        <v>3826183</v>
      </c>
      <c r="P25" s="1020">
        <v>11</v>
      </c>
      <c r="Q25" s="1020">
        <v>177649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846</v>
      </c>
      <c r="C26" s="1021">
        <v>0</v>
      </c>
      <c r="D26" s="1021">
        <v>0</v>
      </c>
      <c r="E26" s="1021">
        <v>173792</v>
      </c>
      <c r="F26" s="1021">
        <v>4068796920</v>
      </c>
      <c r="G26" s="1021">
        <v>2937998566</v>
      </c>
      <c r="H26" s="1021">
        <v>1012380222</v>
      </c>
      <c r="I26" s="1021">
        <v>118418132</v>
      </c>
      <c r="J26" s="1021">
        <v>4661</v>
      </c>
      <c r="K26" s="1020">
        <v>3439</v>
      </c>
      <c r="L26" s="1020">
        <v>19</v>
      </c>
      <c r="M26" s="1021">
        <v>365856302</v>
      </c>
      <c r="N26" s="1020">
        <v>295480369</v>
      </c>
      <c r="O26" s="1020">
        <v>1799248</v>
      </c>
      <c r="P26" s="1020">
        <v>3</v>
      </c>
      <c r="Q26" s="1020">
        <v>123491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848</v>
      </c>
      <c r="C27" s="1321">
        <v>1</v>
      </c>
      <c r="D27" s="1321">
        <v>3465700</v>
      </c>
      <c r="E27" s="1321">
        <v>282937</v>
      </c>
      <c r="F27" s="1321">
        <v>6613028591</v>
      </c>
      <c r="G27" s="1321">
        <v>4862917569</v>
      </c>
      <c r="H27" s="1321">
        <v>1562546521</v>
      </c>
      <c r="I27" s="1321">
        <v>187564501</v>
      </c>
      <c r="J27" s="1321">
        <v>7425</v>
      </c>
      <c r="K27" s="1330">
        <v>5243</v>
      </c>
      <c r="L27" s="1330">
        <v>75</v>
      </c>
      <c r="M27" s="1321">
        <v>562151196</v>
      </c>
      <c r="N27" s="1330">
        <v>482262168</v>
      </c>
      <c r="O27" s="1330">
        <v>14228216</v>
      </c>
      <c r="P27" s="1330">
        <v>15</v>
      </c>
      <c r="Q27" s="1330">
        <v>262878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850</v>
      </c>
      <c r="C28" s="1322">
        <v>2</v>
      </c>
      <c r="D28" s="1322">
        <v>51586</v>
      </c>
      <c r="E28" s="1322">
        <v>616327</v>
      </c>
      <c r="F28" s="1322">
        <v>11510204312</v>
      </c>
      <c r="G28" s="1322">
        <v>8431397949</v>
      </c>
      <c r="H28" s="1322">
        <v>2728152959</v>
      </c>
      <c r="I28" s="1322">
        <v>350653404</v>
      </c>
      <c r="J28" s="1322">
        <v>14820</v>
      </c>
      <c r="K28" s="1331">
        <v>9035</v>
      </c>
      <c r="L28" s="1331">
        <v>30</v>
      </c>
      <c r="M28" s="1322">
        <v>926258610</v>
      </c>
      <c r="N28" s="1331">
        <v>759875594</v>
      </c>
      <c r="O28" s="1331">
        <v>1211207</v>
      </c>
      <c r="P28" s="1331">
        <v>15</v>
      </c>
      <c r="Q28" s="1331">
        <v>350683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852</v>
      </c>
      <c r="C29" s="1021">
        <v>1</v>
      </c>
      <c r="D29" s="1021">
        <v>28800</v>
      </c>
      <c r="E29" s="1021">
        <v>1563074</v>
      </c>
      <c r="F29" s="1021">
        <v>30468038727</v>
      </c>
      <c r="G29" s="1021">
        <v>22152910631</v>
      </c>
      <c r="H29" s="1021">
        <v>7552154672</v>
      </c>
      <c r="I29" s="1021">
        <v>762973424</v>
      </c>
      <c r="J29" s="1021">
        <v>38487</v>
      </c>
      <c r="K29" s="1020">
        <v>24545</v>
      </c>
      <c r="L29" s="1020">
        <v>260</v>
      </c>
      <c r="M29" s="1021">
        <v>2529616017</v>
      </c>
      <c r="N29" s="1020">
        <v>2113022911</v>
      </c>
      <c r="O29" s="1020">
        <v>22755524</v>
      </c>
      <c r="P29" s="1020">
        <v>45</v>
      </c>
      <c r="Q29" s="1020">
        <v>989896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854</v>
      </c>
      <c r="C30" s="1021">
        <v>0</v>
      </c>
      <c r="D30" s="1021">
        <v>0</v>
      </c>
      <c r="E30" s="1021">
        <v>88936</v>
      </c>
      <c r="F30" s="1021">
        <v>2254958977</v>
      </c>
      <c r="G30" s="1021">
        <v>1640157471</v>
      </c>
      <c r="H30" s="1021">
        <v>529398235</v>
      </c>
      <c r="I30" s="1021">
        <v>85403271</v>
      </c>
      <c r="J30" s="1021">
        <v>3164</v>
      </c>
      <c r="K30" s="1020">
        <v>2045</v>
      </c>
      <c r="L30" s="1020">
        <v>33</v>
      </c>
      <c r="M30" s="1021">
        <v>204444897</v>
      </c>
      <c r="N30" s="1020">
        <v>164380564</v>
      </c>
      <c r="O30" s="1020">
        <v>6708080</v>
      </c>
      <c r="P30" s="1020">
        <v>1</v>
      </c>
      <c r="Q30" s="1020">
        <v>8701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856</v>
      </c>
      <c r="C31" s="1021">
        <v>3</v>
      </c>
      <c r="D31" s="1021">
        <v>449537</v>
      </c>
      <c r="E31" s="1021">
        <v>1273538</v>
      </c>
      <c r="F31" s="1021">
        <v>24462995393</v>
      </c>
      <c r="G31" s="1021">
        <v>17734901731</v>
      </c>
      <c r="H31" s="1021">
        <v>5672612740</v>
      </c>
      <c r="I31" s="1021">
        <v>1055480922</v>
      </c>
      <c r="J31" s="1021">
        <v>29216</v>
      </c>
      <c r="K31" s="1020">
        <v>19161</v>
      </c>
      <c r="L31" s="1020">
        <v>230</v>
      </c>
      <c r="M31" s="1021">
        <v>1950061225</v>
      </c>
      <c r="N31" s="1020">
        <v>1598827429</v>
      </c>
      <c r="O31" s="1020">
        <v>19738500</v>
      </c>
      <c r="P31" s="1020">
        <v>45</v>
      </c>
      <c r="Q31" s="1020">
        <v>874531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858</v>
      </c>
      <c r="C32" s="1321">
        <v>0</v>
      </c>
      <c r="D32" s="1321">
        <v>0</v>
      </c>
      <c r="E32" s="1321">
        <v>650249</v>
      </c>
      <c r="F32" s="1321">
        <v>12430110616</v>
      </c>
      <c r="G32" s="1321">
        <v>9040694274</v>
      </c>
      <c r="H32" s="1321">
        <v>2872796687</v>
      </c>
      <c r="I32" s="1321">
        <v>516619655</v>
      </c>
      <c r="J32" s="1321">
        <v>14233</v>
      </c>
      <c r="K32" s="1330">
        <v>9188</v>
      </c>
      <c r="L32" s="1330">
        <v>95</v>
      </c>
      <c r="M32" s="1321">
        <v>1004876612</v>
      </c>
      <c r="N32" s="1330">
        <v>871366208</v>
      </c>
      <c r="O32" s="1330">
        <v>13454770</v>
      </c>
      <c r="P32" s="1330">
        <v>24</v>
      </c>
      <c r="Q32" s="1330">
        <v>950324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860</v>
      </c>
      <c r="C33" s="1322">
        <v>1</v>
      </c>
      <c r="D33" s="1322">
        <v>3924758</v>
      </c>
      <c r="E33" s="1322">
        <v>801206</v>
      </c>
      <c r="F33" s="1322">
        <v>15102042574</v>
      </c>
      <c r="G33" s="1322">
        <v>11013977944</v>
      </c>
      <c r="H33" s="1322">
        <v>3642430203</v>
      </c>
      <c r="I33" s="1322">
        <v>445634427</v>
      </c>
      <c r="J33" s="1322">
        <v>18436</v>
      </c>
      <c r="K33" s="1331">
        <v>11898</v>
      </c>
      <c r="L33" s="1331">
        <v>83</v>
      </c>
      <c r="M33" s="1322">
        <v>1240565387</v>
      </c>
      <c r="N33" s="1331">
        <v>1029644138</v>
      </c>
      <c r="O33" s="1331">
        <v>8292596</v>
      </c>
      <c r="P33" s="1331">
        <v>19</v>
      </c>
      <c r="Q33" s="1331">
        <v>727974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862</v>
      </c>
      <c r="C34" s="1021">
        <v>1</v>
      </c>
      <c r="D34" s="1021">
        <v>24000</v>
      </c>
      <c r="E34" s="1021">
        <v>565884</v>
      </c>
      <c r="F34" s="1021">
        <v>10934129957</v>
      </c>
      <c r="G34" s="1021">
        <v>7980358660</v>
      </c>
      <c r="H34" s="1021">
        <v>2627069632</v>
      </c>
      <c r="I34" s="1021">
        <v>326701665</v>
      </c>
      <c r="J34" s="1021">
        <v>13163</v>
      </c>
      <c r="K34" s="1020">
        <v>8347</v>
      </c>
      <c r="L34" s="1020">
        <v>72</v>
      </c>
      <c r="M34" s="1021">
        <v>871821327</v>
      </c>
      <c r="N34" s="1020">
        <v>708510062</v>
      </c>
      <c r="O34" s="1020">
        <v>7195435</v>
      </c>
      <c r="P34" s="1020">
        <v>1</v>
      </c>
      <c r="Q34" s="1020">
        <v>13754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863</v>
      </c>
      <c r="C35" s="1021">
        <v>0</v>
      </c>
      <c r="D35" s="1021">
        <v>0</v>
      </c>
      <c r="E35" s="1021">
        <v>151240</v>
      </c>
      <c r="F35" s="1021">
        <v>3595818158</v>
      </c>
      <c r="G35" s="1021">
        <v>2610600243</v>
      </c>
      <c r="H35" s="1021">
        <v>885983127</v>
      </c>
      <c r="I35" s="1021">
        <v>99234788</v>
      </c>
      <c r="J35" s="1021">
        <v>5184</v>
      </c>
      <c r="K35" s="1020">
        <v>3680</v>
      </c>
      <c r="L35" s="1020">
        <v>14</v>
      </c>
      <c r="M35" s="1021">
        <v>339193802</v>
      </c>
      <c r="N35" s="1020">
        <v>300426308</v>
      </c>
      <c r="O35" s="1020">
        <v>1302104</v>
      </c>
      <c r="P35" s="1020">
        <v>1</v>
      </c>
      <c r="Q35" s="1020">
        <v>25490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865</v>
      </c>
      <c r="C36" s="1021">
        <v>0</v>
      </c>
      <c r="D36" s="1021">
        <v>0</v>
      </c>
      <c r="E36" s="1021">
        <v>465465</v>
      </c>
      <c r="F36" s="1021">
        <v>9268545105</v>
      </c>
      <c r="G36" s="1021">
        <v>6749615213</v>
      </c>
      <c r="H36" s="1021">
        <v>2254481534</v>
      </c>
      <c r="I36" s="1021">
        <v>264448358</v>
      </c>
      <c r="J36" s="1021">
        <v>12053</v>
      </c>
      <c r="K36" s="1020">
        <v>7391</v>
      </c>
      <c r="L36" s="1020">
        <v>84</v>
      </c>
      <c r="M36" s="1021">
        <v>782401225</v>
      </c>
      <c r="N36" s="1020">
        <v>671523626</v>
      </c>
      <c r="O36" s="1020">
        <v>6124632</v>
      </c>
      <c r="P36" s="1020">
        <v>0</v>
      </c>
      <c r="Q36" s="1020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867</v>
      </c>
      <c r="C37" s="1321">
        <v>0</v>
      </c>
      <c r="D37" s="1321">
        <v>0</v>
      </c>
      <c r="E37" s="1321">
        <v>387054</v>
      </c>
      <c r="F37" s="1321">
        <v>7933987444</v>
      </c>
      <c r="G37" s="1321">
        <v>5757443574</v>
      </c>
      <c r="H37" s="1321">
        <v>1935770030</v>
      </c>
      <c r="I37" s="1321">
        <v>240773840</v>
      </c>
      <c r="J37" s="1321">
        <v>10049</v>
      </c>
      <c r="K37" s="1330">
        <v>7168</v>
      </c>
      <c r="L37" s="1330">
        <v>75</v>
      </c>
      <c r="M37" s="1321">
        <v>683099855</v>
      </c>
      <c r="N37" s="1330">
        <v>598155469</v>
      </c>
      <c r="O37" s="1330">
        <v>8729687</v>
      </c>
      <c r="P37" s="1330">
        <v>10</v>
      </c>
      <c r="Q37" s="1330">
        <v>239667</v>
      </c>
      <c r="R37" s="67">
        <v>25</v>
      </c>
    </row>
    <row r="38" spans="1:18" s="103" customFormat="1" ht="23.1" customHeight="1" x14ac:dyDescent="0.15">
      <c r="A38" s="72">
        <v>26</v>
      </c>
      <c r="B38" s="62" t="s">
        <v>869</v>
      </c>
      <c r="C38" s="1322">
        <v>0</v>
      </c>
      <c r="D38" s="1322">
        <v>0</v>
      </c>
      <c r="E38" s="1322">
        <v>257350</v>
      </c>
      <c r="F38" s="1322">
        <v>5389159183</v>
      </c>
      <c r="G38" s="1322">
        <v>3906998702</v>
      </c>
      <c r="H38" s="1322">
        <v>1326796219</v>
      </c>
      <c r="I38" s="1322">
        <v>155364262</v>
      </c>
      <c r="J38" s="1322">
        <v>7792</v>
      </c>
      <c r="K38" s="1331">
        <v>4680</v>
      </c>
      <c r="L38" s="1331">
        <v>46</v>
      </c>
      <c r="M38" s="1322">
        <v>475463283</v>
      </c>
      <c r="N38" s="1331">
        <v>392482517</v>
      </c>
      <c r="O38" s="1331">
        <v>1686777</v>
      </c>
      <c r="P38" s="1331">
        <v>4</v>
      </c>
      <c r="Q38" s="1331">
        <v>92643</v>
      </c>
      <c r="R38" s="73">
        <v>26</v>
      </c>
    </row>
    <row r="39" spans="1:18" s="103" customFormat="1" ht="23.1" customHeight="1" x14ac:dyDescent="0.15">
      <c r="A39" s="66">
        <v>27</v>
      </c>
      <c r="B39" s="65" t="s">
        <v>871</v>
      </c>
      <c r="C39" s="1021">
        <v>0</v>
      </c>
      <c r="D39" s="1021">
        <v>0</v>
      </c>
      <c r="E39" s="1021">
        <v>530682</v>
      </c>
      <c r="F39" s="1021">
        <v>9354931255</v>
      </c>
      <c r="G39" s="1021">
        <v>6967127147</v>
      </c>
      <c r="H39" s="1021">
        <v>2117318521</v>
      </c>
      <c r="I39" s="1021">
        <v>270485587</v>
      </c>
      <c r="J39" s="1021">
        <v>10333</v>
      </c>
      <c r="K39" s="1020">
        <v>6029</v>
      </c>
      <c r="L39" s="1020">
        <v>97</v>
      </c>
      <c r="M39" s="1021">
        <v>694221001</v>
      </c>
      <c r="N39" s="1020">
        <v>542568844</v>
      </c>
      <c r="O39" s="1020">
        <v>9407241</v>
      </c>
      <c r="P39" s="1020">
        <v>6</v>
      </c>
      <c r="Q39" s="1020">
        <v>163519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873</v>
      </c>
      <c r="C40" s="1021">
        <v>3</v>
      </c>
      <c r="D40" s="1021">
        <v>318050</v>
      </c>
      <c r="E40" s="1021">
        <v>424103</v>
      </c>
      <c r="F40" s="1021">
        <v>7946871414</v>
      </c>
      <c r="G40" s="1021">
        <v>5784262647</v>
      </c>
      <c r="H40" s="1021">
        <v>1908347572</v>
      </c>
      <c r="I40" s="1021">
        <v>254261195</v>
      </c>
      <c r="J40" s="1021">
        <v>9123</v>
      </c>
      <c r="K40" s="1020">
        <v>5684</v>
      </c>
      <c r="L40" s="1020">
        <v>89</v>
      </c>
      <c r="M40" s="1021">
        <v>611687112</v>
      </c>
      <c r="N40" s="1020">
        <v>489561270</v>
      </c>
      <c r="O40" s="1020">
        <v>8046683</v>
      </c>
      <c r="P40" s="1020">
        <v>14</v>
      </c>
      <c r="Q40" s="1020">
        <v>149690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875</v>
      </c>
      <c r="C41" s="1021">
        <v>0</v>
      </c>
      <c r="D41" s="1021">
        <v>0</v>
      </c>
      <c r="E41" s="1021">
        <v>101647</v>
      </c>
      <c r="F41" s="1021">
        <v>1913889492</v>
      </c>
      <c r="G41" s="1021">
        <v>1389015310</v>
      </c>
      <c r="H41" s="1021">
        <v>469503943</v>
      </c>
      <c r="I41" s="1021">
        <v>55370239</v>
      </c>
      <c r="J41" s="1021">
        <v>2226</v>
      </c>
      <c r="K41" s="1020">
        <v>1472</v>
      </c>
      <c r="L41" s="1020">
        <v>5</v>
      </c>
      <c r="M41" s="1021">
        <v>152869723</v>
      </c>
      <c r="N41" s="1020">
        <v>126080651</v>
      </c>
      <c r="O41" s="1020">
        <v>297065</v>
      </c>
      <c r="P41" s="1020">
        <v>0</v>
      </c>
      <c r="Q41" s="1020">
        <v>0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877</v>
      </c>
      <c r="C42" s="1321">
        <v>0</v>
      </c>
      <c r="D42" s="1321">
        <v>0</v>
      </c>
      <c r="E42" s="1321">
        <v>356500</v>
      </c>
      <c r="F42" s="1321">
        <v>7057809999</v>
      </c>
      <c r="G42" s="1321">
        <v>5109536124</v>
      </c>
      <c r="H42" s="1321">
        <v>1736490432</v>
      </c>
      <c r="I42" s="1321">
        <v>211783443</v>
      </c>
      <c r="J42" s="1321">
        <v>9324</v>
      </c>
      <c r="K42" s="1330">
        <v>5774</v>
      </c>
      <c r="L42" s="1330">
        <v>86</v>
      </c>
      <c r="M42" s="1321">
        <v>604856747</v>
      </c>
      <c r="N42" s="1330">
        <v>497913705</v>
      </c>
      <c r="O42" s="1330">
        <v>14938875</v>
      </c>
      <c r="P42" s="1330">
        <v>2</v>
      </c>
      <c r="Q42" s="1330">
        <v>245326</v>
      </c>
      <c r="R42" s="67">
        <v>32</v>
      </c>
    </row>
    <row r="43" spans="1:18" s="103" customFormat="1" ht="23.1" customHeight="1" x14ac:dyDescent="0.15">
      <c r="A43" s="70">
        <v>33</v>
      </c>
      <c r="B43" s="62" t="s">
        <v>879</v>
      </c>
      <c r="C43" s="1322">
        <v>0</v>
      </c>
      <c r="D43" s="1322">
        <v>0</v>
      </c>
      <c r="E43" s="1322">
        <v>230151</v>
      </c>
      <c r="F43" s="1322">
        <v>4276284856</v>
      </c>
      <c r="G43" s="1322">
        <v>3081344107</v>
      </c>
      <c r="H43" s="1322">
        <v>1080096614</v>
      </c>
      <c r="I43" s="1322">
        <v>114844135</v>
      </c>
      <c r="J43" s="1322">
        <v>4331</v>
      </c>
      <c r="K43" s="1331">
        <v>2973</v>
      </c>
      <c r="L43" s="1331">
        <v>58</v>
      </c>
      <c r="M43" s="1322">
        <v>350934380</v>
      </c>
      <c r="N43" s="1331">
        <v>295896178</v>
      </c>
      <c r="O43" s="1331">
        <v>5010562</v>
      </c>
      <c r="P43" s="1331">
        <v>3</v>
      </c>
      <c r="Q43" s="1331">
        <v>98045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881</v>
      </c>
      <c r="C44" s="1021">
        <v>0</v>
      </c>
      <c r="D44" s="1021">
        <v>0</v>
      </c>
      <c r="E44" s="1021">
        <v>238298</v>
      </c>
      <c r="F44" s="1021">
        <v>4692571198</v>
      </c>
      <c r="G44" s="1021">
        <v>3399283063</v>
      </c>
      <c r="H44" s="1021">
        <v>1156351824</v>
      </c>
      <c r="I44" s="1021">
        <v>136936311</v>
      </c>
      <c r="J44" s="1021">
        <v>5192</v>
      </c>
      <c r="K44" s="1020">
        <v>3656</v>
      </c>
      <c r="L44" s="1020">
        <v>40</v>
      </c>
      <c r="M44" s="1021">
        <v>384873216</v>
      </c>
      <c r="N44" s="1020">
        <v>329058988</v>
      </c>
      <c r="O44" s="1020">
        <v>3080922</v>
      </c>
      <c r="P44" s="1020">
        <v>3</v>
      </c>
      <c r="Q44" s="1020">
        <v>81147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883</v>
      </c>
      <c r="C45" s="1021">
        <v>2</v>
      </c>
      <c r="D45" s="1021">
        <v>136400</v>
      </c>
      <c r="E45" s="1021">
        <v>300428</v>
      </c>
      <c r="F45" s="1021">
        <v>5891961174</v>
      </c>
      <c r="G45" s="1021">
        <v>4264855533</v>
      </c>
      <c r="H45" s="1021">
        <v>1462236218</v>
      </c>
      <c r="I45" s="1021">
        <v>164869423</v>
      </c>
      <c r="J45" s="1021">
        <v>6788</v>
      </c>
      <c r="K45" s="1020">
        <v>4223</v>
      </c>
      <c r="L45" s="1020">
        <v>39</v>
      </c>
      <c r="M45" s="1021">
        <v>499706917</v>
      </c>
      <c r="N45" s="1020">
        <v>380102009</v>
      </c>
      <c r="O45" s="1020">
        <v>4456416</v>
      </c>
      <c r="P45" s="1020">
        <v>3</v>
      </c>
      <c r="Q45" s="1020">
        <v>68820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885</v>
      </c>
      <c r="C46" s="1021">
        <v>0</v>
      </c>
      <c r="D46" s="1021">
        <v>0</v>
      </c>
      <c r="E46" s="1021">
        <v>111400</v>
      </c>
      <c r="F46" s="1021">
        <v>2036194346</v>
      </c>
      <c r="G46" s="1021">
        <v>1489012838</v>
      </c>
      <c r="H46" s="1021">
        <v>493150199</v>
      </c>
      <c r="I46" s="1021">
        <v>54031309</v>
      </c>
      <c r="J46" s="1021">
        <v>2368</v>
      </c>
      <c r="K46" s="1020">
        <v>1559</v>
      </c>
      <c r="L46" s="1020">
        <v>1</v>
      </c>
      <c r="M46" s="1021">
        <v>169385271</v>
      </c>
      <c r="N46" s="1020">
        <v>143353372</v>
      </c>
      <c r="O46" s="1020">
        <v>10944</v>
      </c>
      <c r="P46" s="1020">
        <v>2</v>
      </c>
      <c r="Q46" s="1020">
        <v>2800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887</v>
      </c>
      <c r="C47" s="1321">
        <v>0</v>
      </c>
      <c r="D47" s="1321">
        <v>0</v>
      </c>
      <c r="E47" s="1321">
        <v>62621</v>
      </c>
      <c r="F47" s="1321">
        <v>1079353544</v>
      </c>
      <c r="G47" s="1321">
        <v>780539540</v>
      </c>
      <c r="H47" s="1321">
        <v>267560876</v>
      </c>
      <c r="I47" s="1321">
        <v>31253128</v>
      </c>
      <c r="J47" s="1321">
        <v>1124</v>
      </c>
      <c r="K47" s="1330">
        <v>761</v>
      </c>
      <c r="L47" s="1330">
        <v>6</v>
      </c>
      <c r="M47" s="1321">
        <v>82009348</v>
      </c>
      <c r="N47" s="1330">
        <v>69172140</v>
      </c>
      <c r="O47" s="1330">
        <v>319352</v>
      </c>
      <c r="P47" s="1330">
        <v>0</v>
      </c>
      <c r="Q47" s="1330">
        <v>0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888</v>
      </c>
      <c r="C48" s="1322">
        <v>1</v>
      </c>
      <c r="D48" s="1322">
        <v>30000</v>
      </c>
      <c r="E48" s="1322">
        <v>42352</v>
      </c>
      <c r="F48" s="1322">
        <v>801533436</v>
      </c>
      <c r="G48" s="1322">
        <v>579012784</v>
      </c>
      <c r="H48" s="1322">
        <v>204065104</v>
      </c>
      <c r="I48" s="1322">
        <v>18455548</v>
      </c>
      <c r="J48" s="1322">
        <v>916</v>
      </c>
      <c r="K48" s="1331">
        <v>656</v>
      </c>
      <c r="L48" s="1331">
        <v>0</v>
      </c>
      <c r="M48" s="1322">
        <v>66556985</v>
      </c>
      <c r="N48" s="1331">
        <v>57975661</v>
      </c>
      <c r="O48" s="1331">
        <v>0</v>
      </c>
      <c r="P48" s="1331">
        <v>0</v>
      </c>
      <c r="Q48" s="1331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890</v>
      </c>
      <c r="C49" s="1021">
        <v>0</v>
      </c>
      <c r="D49" s="1021">
        <v>0</v>
      </c>
      <c r="E49" s="1021">
        <v>76878</v>
      </c>
      <c r="F49" s="1021">
        <v>1355515328</v>
      </c>
      <c r="G49" s="1021">
        <v>986763037</v>
      </c>
      <c r="H49" s="1021">
        <v>330914115</v>
      </c>
      <c r="I49" s="1021">
        <v>37838176</v>
      </c>
      <c r="J49" s="1021">
        <v>1485</v>
      </c>
      <c r="K49" s="1020">
        <v>933</v>
      </c>
      <c r="L49" s="1020">
        <v>12</v>
      </c>
      <c r="M49" s="1021">
        <v>102261729</v>
      </c>
      <c r="N49" s="1020">
        <v>81101818</v>
      </c>
      <c r="O49" s="1020">
        <v>1392872</v>
      </c>
      <c r="P49" s="1020">
        <v>0</v>
      </c>
      <c r="Q49" s="1020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892</v>
      </c>
      <c r="C50" s="1021">
        <v>0</v>
      </c>
      <c r="D50" s="1021">
        <v>0</v>
      </c>
      <c r="E50" s="1021">
        <v>72140</v>
      </c>
      <c r="F50" s="1021">
        <v>1324653616</v>
      </c>
      <c r="G50" s="1021">
        <v>962986790</v>
      </c>
      <c r="H50" s="1021">
        <v>323091135</v>
      </c>
      <c r="I50" s="1021">
        <v>38575691</v>
      </c>
      <c r="J50" s="1021">
        <v>1403</v>
      </c>
      <c r="K50" s="1020">
        <v>954</v>
      </c>
      <c r="L50" s="1020">
        <v>17</v>
      </c>
      <c r="M50" s="1021">
        <v>95810927</v>
      </c>
      <c r="N50" s="1020">
        <v>81070193</v>
      </c>
      <c r="O50" s="1020">
        <v>3916907</v>
      </c>
      <c r="P50" s="1020">
        <v>3</v>
      </c>
      <c r="Q50" s="1020">
        <v>50104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894</v>
      </c>
      <c r="C51" s="1021">
        <v>0</v>
      </c>
      <c r="D51" s="1021">
        <v>0</v>
      </c>
      <c r="E51" s="1021">
        <v>41834</v>
      </c>
      <c r="F51" s="1021">
        <v>824874868</v>
      </c>
      <c r="G51" s="1021">
        <v>598003835</v>
      </c>
      <c r="H51" s="1021">
        <v>204461645</v>
      </c>
      <c r="I51" s="1021">
        <v>22409388</v>
      </c>
      <c r="J51" s="1021">
        <v>1137</v>
      </c>
      <c r="K51" s="1020">
        <v>769</v>
      </c>
      <c r="L51" s="1020">
        <v>6</v>
      </c>
      <c r="M51" s="1021">
        <v>69571219</v>
      </c>
      <c r="N51" s="1020">
        <v>57233699</v>
      </c>
      <c r="O51" s="1020">
        <v>276359</v>
      </c>
      <c r="P51" s="1020">
        <v>3</v>
      </c>
      <c r="Q51" s="1020">
        <v>102330</v>
      </c>
      <c r="R51" s="67">
        <v>43</v>
      </c>
    </row>
    <row r="52" spans="1:18" s="103" customFormat="1" ht="23.1" customHeight="1" x14ac:dyDescent="0.15">
      <c r="A52" s="66">
        <v>44</v>
      </c>
      <c r="B52" s="76" t="s">
        <v>896</v>
      </c>
      <c r="C52" s="1321">
        <v>0</v>
      </c>
      <c r="D52" s="1321">
        <v>0</v>
      </c>
      <c r="E52" s="1321">
        <v>48849</v>
      </c>
      <c r="F52" s="1321">
        <v>891355887</v>
      </c>
      <c r="G52" s="1321">
        <v>649027320</v>
      </c>
      <c r="H52" s="1321">
        <v>192977416</v>
      </c>
      <c r="I52" s="1321">
        <v>49351151</v>
      </c>
      <c r="J52" s="1321">
        <v>1049</v>
      </c>
      <c r="K52" s="1330">
        <v>727</v>
      </c>
      <c r="L52" s="1330">
        <v>1</v>
      </c>
      <c r="M52" s="1321">
        <v>70081348</v>
      </c>
      <c r="N52" s="1330">
        <v>57371644</v>
      </c>
      <c r="O52" s="1330">
        <v>45473</v>
      </c>
      <c r="P52" s="1330">
        <v>2</v>
      </c>
      <c r="Q52" s="1330">
        <v>48006</v>
      </c>
      <c r="R52" s="67">
        <v>44</v>
      </c>
    </row>
    <row r="53" spans="1:18" s="103" customFormat="1" ht="23.1" customHeight="1" x14ac:dyDescent="0.15">
      <c r="A53" s="70">
        <v>45</v>
      </c>
      <c r="B53" s="65" t="s">
        <v>897</v>
      </c>
      <c r="C53" s="1322">
        <v>0</v>
      </c>
      <c r="D53" s="1322">
        <v>0</v>
      </c>
      <c r="E53" s="1322">
        <v>235788</v>
      </c>
      <c r="F53" s="1322">
        <v>4421544346</v>
      </c>
      <c r="G53" s="1322">
        <v>3202213848</v>
      </c>
      <c r="H53" s="1322">
        <v>1083205136</v>
      </c>
      <c r="I53" s="1322">
        <v>136125362</v>
      </c>
      <c r="J53" s="1322">
        <v>4860</v>
      </c>
      <c r="K53" s="1331">
        <v>3167</v>
      </c>
      <c r="L53" s="1331">
        <v>36</v>
      </c>
      <c r="M53" s="1322">
        <v>353301694</v>
      </c>
      <c r="N53" s="1331">
        <v>287584138</v>
      </c>
      <c r="O53" s="1331">
        <v>5907131</v>
      </c>
      <c r="P53" s="1331">
        <v>8</v>
      </c>
      <c r="Q53" s="1331">
        <v>79019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898</v>
      </c>
      <c r="C54" s="1021">
        <v>0</v>
      </c>
      <c r="D54" s="1021">
        <v>0</v>
      </c>
      <c r="E54" s="1021">
        <v>98352</v>
      </c>
      <c r="F54" s="1021">
        <v>2131579607</v>
      </c>
      <c r="G54" s="1021">
        <v>1552969011</v>
      </c>
      <c r="H54" s="1021">
        <v>515171830</v>
      </c>
      <c r="I54" s="1021">
        <v>63438766</v>
      </c>
      <c r="J54" s="1021">
        <v>2693</v>
      </c>
      <c r="K54" s="1020">
        <v>1811</v>
      </c>
      <c r="L54" s="1020">
        <v>22</v>
      </c>
      <c r="M54" s="1021">
        <v>188280183</v>
      </c>
      <c r="N54" s="1020">
        <v>155053904</v>
      </c>
      <c r="O54" s="1020">
        <v>833480</v>
      </c>
      <c r="P54" s="1020">
        <v>0</v>
      </c>
      <c r="Q54" s="1020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899</v>
      </c>
      <c r="C55" s="1021">
        <v>0</v>
      </c>
      <c r="D55" s="1021">
        <v>0</v>
      </c>
      <c r="E55" s="1021">
        <v>38739</v>
      </c>
      <c r="F55" s="1021">
        <v>809424225</v>
      </c>
      <c r="G55" s="1021">
        <v>582224982</v>
      </c>
      <c r="H55" s="1021">
        <v>205840198</v>
      </c>
      <c r="I55" s="1021">
        <v>21359045</v>
      </c>
      <c r="J55" s="1021">
        <v>945</v>
      </c>
      <c r="K55" s="1020">
        <v>660</v>
      </c>
      <c r="L55" s="1020">
        <v>6</v>
      </c>
      <c r="M55" s="1021">
        <v>75907744</v>
      </c>
      <c r="N55" s="1020">
        <v>65145055</v>
      </c>
      <c r="O55" s="1020">
        <v>831140</v>
      </c>
      <c r="P55" s="1020">
        <v>0</v>
      </c>
      <c r="Q55" s="1020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900</v>
      </c>
      <c r="C56" s="1021">
        <v>0</v>
      </c>
      <c r="D56" s="1021">
        <v>0</v>
      </c>
      <c r="E56" s="1021">
        <v>29688</v>
      </c>
      <c r="F56" s="1021">
        <v>591676023</v>
      </c>
      <c r="G56" s="1021">
        <v>436404052</v>
      </c>
      <c r="H56" s="1021">
        <v>135864240</v>
      </c>
      <c r="I56" s="1021">
        <v>19407731</v>
      </c>
      <c r="J56" s="1021">
        <v>741</v>
      </c>
      <c r="K56" s="1020">
        <v>472</v>
      </c>
      <c r="L56" s="1020">
        <v>7</v>
      </c>
      <c r="M56" s="1021">
        <v>45892803</v>
      </c>
      <c r="N56" s="1020">
        <v>37310198</v>
      </c>
      <c r="O56" s="1020">
        <v>128762</v>
      </c>
      <c r="P56" s="1020">
        <v>0</v>
      </c>
      <c r="Q56" s="1020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902</v>
      </c>
      <c r="C57" s="1326">
        <v>0</v>
      </c>
      <c r="D57" s="1326">
        <v>0</v>
      </c>
      <c r="E57" s="1326">
        <v>68964</v>
      </c>
      <c r="F57" s="1326">
        <v>1586244943</v>
      </c>
      <c r="G57" s="1326">
        <v>1150832512</v>
      </c>
      <c r="H57" s="1326">
        <v>395463086</v>
      </c>
      <c r="I57" s="1326">
        <v>39949345</v>
      </c>
      <c r="J57" s="1326">
        <v>1928</v>
      </c>
      <c r="K57" s="1333">
        <v>1359</v>
      </c>
      <c r="L57" s="1333">
        <v>10</v>
      </c>
      <c r="M57" s="1326">
        <v>146335133</v>
      </c>
      <c r="N57" s="1333">
        <v>124699839</v>
      </c>
      <c r="O57" s="1333">
        <v>1889031</v>
      </c>
      <c r="P57" s="1333">
        <v>1</v>
      </c>
      <c r="Q57" s="1333">
        <v>1379</v>
      </c>
      <c r="R57" s="83">
        <v>59</v>
      </c>
    </row>
    <row r="58" spans="1:18" s="124" customFormat="1" ht="23.1" customHeight="1" x14ac:dyDescent="0.15">
      <c r="A58" s="78">
        <v>61</v>
      </c>
      <c r="B58" s="65" t="s">
        <v>904</v>
      </c>
      <c r="C58" s="1021">
        <v>0</v>
      </c>
      <c r="D58" s="1021">
        <v>0</v>
      </c>
      <c r="E58" s="1021">
        <v>60777</v>
      </c>
      <c r="F58" s="1021">
        <v>1502077126</v>
      </c>
      <c r="G58" s="1021">
        <v>1086655123</v>
      </c>
      <c r="H58" s="1021">
        <v>378270340</v>
      </c>
      <c r="I58" s="1021">
        <v>37151663</v>
      </c>
      <c r="J58" s="1021">
        <v>1759</v>
      </c>
      <c r="K58" s="1020">
        <v>1290</v>
      </c>
      <c r="L58" s="1020">
        <v>9</v>
      </c>
      <c r="M58" s="1021">
        <v>142694109</v>
      </c>
      <c r="N58" s="1020">
        <v>127063132</v>
      </c>
      <c r="O58" s="1020">
        <v>1457825</v>
      </c>
      <c r="P58" s="1020">
        <v>3</v>
      </c>
      <c r="Q58" s="1020">
        <v>24803</v>
      </c>
      <c r="R58" s="79">
        <v>61</v>
      </c>
    </row>
    <row r="59" spans="1:18" s="124" customFormat="1" ht="23.1" customHeight="1" x14ac:dyDescent="0.15">
      <c r="A59" s="66">
        <v>66</v>
      </c>
      <c r="B59" s="65" t="s">
        <v>906</v>
      </c>
      <c r="C59" s="1021">
        <v>0</v>
      </c>
      <c r="D59" s="1021">
        <v>0</v>
      </c>
      <c r="E59" s="1021">
        <v>283815</v>
      </c>
      <c r="F59" s="1021">
        <v>5408970418</v>
      </c>
      <c r="G59" s="1021">
        <v>3914088322</v>
      </c>
      <c r="H59" s="1021">
        <v>1334268773</v>
      </c>
      <c r="I59" s="1021">
        <v>160613323</v>
      </c>
      <c r="J59" s="1021">
        <v>6514</v>
      </c>
      <c r="K59" s="1020">
        <v>4471</v>
      </c>
      <c r="L59" s="1020">
        <v>20</v>
      </c>
      <c r="M59" s="1021">
        <v>444508312</v>
      </c>
      <c r="N59" s="1020">
        <v>380265740</v>
      </c>
      <c r="O59" s="1020">
        <v>1633390</v>
      </c>
      <c r="P59" s="1020">
        <v>7</v>
      </c>
      <c r="Q59" s="1020">
        <v>167521</v>
      </c>
      <c r="R59" s="67">
        <v>66</v>
      </c>
    </row>
    <row r="60" spans="1:18" s="124" customFormat="1" ht="23.1" customHeight="1" x14ac:dyDescent="0.15">
      <c r="A60" s="66">
        <v>67</v>
      </c>
      <c r="B60" s="65" t="s">
        <v>908</v>
      </c>
      <c r="C60" s="1021">
        <v>1</v>
      </c>
      <c r="D60" s="1021">
        <v>57602</v>
      </c>
      <c r="E60" s="1021">
        <v>40339</v>
      </c>
      <c r="F60" s="1021">
        <v>1044969578</v>
      </c>
      <c r="G60" s="1021">
        <v>757468836</v>
      </c>
      <c r="H60" s="1021">
        <v>257289417</v>
      </c>
      <c r="I60" s="1021">
        <v>30211325</v>
      </c>
      <c r="J60" s="1021">
        <v>1449</v>
      </c>
      <c r="K60" s="1020">
        <v>1041</v>
      </c>
      <c r="L60" s="1020">
        <v>23</v>
      </c>
      <c r="M60" s="1021">
        <v>100131528</v>
      </c>
      <c r="N60" s="1020">
        <v>85713951</v>
      </c>
      <c r="O60" s="1020">
        <v>2419478</v>
      </c>
      <c r="P60" s="1020">
        <v>1</v>
      </c>
      <c r="Q60" s="1020">
        <v>1275</v>
      </c>
      <c r="R60" s="67">
        <v>67</v>
      </c>
    </row>
    <row r="61" spans="1:18" s="124" customFormat="1" ht="23.1" customHeight="1" x14ac:dyDescent="0.15">
      <c r="A61" s="66">
        <v>70</v>
      </c>
      <c r="B61" s="65" t="s">
        <v>910</v>
      </c>
      <c r="C61" s="1021">
        <v>0</v>
      </c>
      <c r="D61" s="1021">
        <v>0</v>
      </c>
      <c r="E61" s="1021">
        <v>38556</v>
      </c>
      <c r="F61" s="1021">
        <v>956165127</v>
      </c>
      <c r="G61" s="1021">
        <v>689497007</v>
      </c>
      <c r="H61" s="1021">
        <v>243773016</v>
      </c>
      <c r="I61" s="1021">
        <v>22895104</v>
      </c>
      <c r="J61" s="1021">
        <v>1139</v>
      </c>
      <c r="K61" s="1020">
        <v>723</v>
      </c>
      <c r="L61" s="1020">
        <v>1</v>
      </c>
      <c r="M61" s="1021">
        <v>86897873</v>
      </c>
      <c r="N61" s="1020">
        <v>62947809</v>
      </c>
      <c r="O61" s="1020">
        <v>17700</v>
      </c>
      <c r="P61" s="1020">
        <v>1</v>
      </c>
      <c r="Q61" s="1020">
        <v>85284</v>
      </c>
      <c r="R61" s="67">
        <v>70</v>
      </c>
    </row>
    <row r="62" spans="1:18" s="124" customFormat="1" ht="23.1" customHeight="1" x14ac:dyDescent="0.15">
      <c r="A62" s="75">
        <v>72</v>
      </c>
      <c r="B62" s="76" t="s">
        <v>912</v>
      </c>
      <c r="C62" s="1321">
        <v>0</v>
      </c>
      <c r="D62" s="1321">
        <v>0</v>
      </c>
      <c r="E62" s="1321">
        <v>261838</v>
      </c>
      <c r="F62" s="1321">
        <v>5335731181</v>
      </c>
      <c r="G62" s="1321">
        <v>3867055733</v>
      </c>
      <c r="H62" s="1321">
        <v>1320128610</v>
      </c>
      <c r="I62" s="1321">
        <v>148546838</v>
      </c>
      <c r="J62" s="1321">
        <v>6960</v>
      </c>
      <c r="K62" s="1330">
        <v>4733</v>
      </c>
      <c r="L62" s="1330">
        <v>18</v>
      </c>
      <c r="M62" s="1321">
        <v>447202389</v>
      </c>
      <c r="N62" s="1330">
        <v>384297585</v>
      </c>
      <c r="O62" s="1330">
        <v>830838</v>
      </c>
      <c r="P62" s="1330">
        <v>3</v>
      </c>
      <c r="Q62" s="1330">
        <v>15189</v>
      </c>
      <c r="R62" s="77">
        <v>72</v>
      </c>
    </row>
    <row r="63" spans="1:18" ht="23.1" customHeight="1" x14ac:dyDescent="0.15">
      <c r="A63" s="64">
        <v>74</v>
      </c>
      <c r="B63" s="97" t="s">
        <v>914</v>
      </c>
      <c r="C63" s="1130">
        <v>0</v>
      </c>
      <c r="D63" s="1130">
        <v>0</v>
      </c>
      <c r="E63" s="1130">
        <v>52431</v>
      </c>
      <c r="F63" s="1130">
        <v>1013817537</v>
      </c>
      <c r="G63" s="1130">
        <v>736783986</v>
      </c>
      <c r="H63" s="1130">
        <v>247968274</v>
      </c>
      <c r="I63" s="1130">
        <v>29065277</v>
      </c>
      <c r="J63" s="1130">
        <v>1305</v>
      </c>
      <c r="K63" s="1328">
        <v>834</v>
      </c>
      <c r="L63" s="1328">
        <v>3</v>
      </c>
      <c r="M63" s="1130">
        <v>76618629</v>
      </c>
      <c r="N63" s="1328">
        <v>62624399</v>
      </c>
      <c r="O63" s="1328">
        <v>193285</v>
      </c>
      <c r="P63" s="1328">
        <v>2</v>
      </c>
      <c r="Q63" s="1328">
        <v>30851</v>
      </c>
      <c r="R63" s="59">
        <v>74</v>
      </c>
    </row>
    <row r="64" spans="1:18" ht="23.1" customHeight="1" x14ac:dyDescent="0.15">
      <c r="A64" s="64">
        <v>81</v>
      </c>
      <c r="B64" s="97" t="s">
        <v>916</v>
      </c>
      <c r="C64" s="1374">
        <v>1</v>
      </c>
      <c r="D64" s="1130">
        <v>57602</v>
      </c>
      <c r="E64" s="1130">
        <v>202928</v>
      </c>
      <c r="F64" s="1130">
        <v>4564386275</v>
      </c>
      <c r="G64" s="1130">
        <v>3308469808</v>
      </c>
      <c r="H64" s="1130">
        <v>1133099001</v>
      </c>
      <c r="I64" s="1130">
        <v>122817466</v>
      </c>
      <c r="J64" s="1130">
        <v>6270</v>
      </c>
      <c r="K64" s="1328">
        <v>4235</v>
      </c>
      <c r="L64" s="1328">
        <v>25</v>
      </c>
      <c r="M64" s="1130">
        <v>411869351</v>
      </c>
      <c r="N64" s="1328">
        <v>341898505</v>
      </c>
      <c r="O64" s="1328">
        <v>2574600</v>
      </c>
      <c r="P64" s="1328">
        <v>19</v>
      </c>
      <c r="Q64" s="1328">
        <v>460180</v>
      </c>
      <c r="R64" s="59">
        <v>81</v>
      </c>
    </row>
    <row r="65" spans="1:18" ht="23.1" customHeight="1" x14ac:dyDescent="0.15">
      <c r="A65" s="64">
        <v>82</v>
      </c>
      <c r="B65" s="97" t="s">
        <v>918</v>
      </c>
      <c r="C65" s="1130">
        <v>0</v>
      </c>
      <c r="D65" s="1130">
        <v>0</v>
      </c>
      <c r="E65" s="1130">
        <v>284185</v>
      </c>
      <c r="F65" s="1130">
        <v>5960333624</v>
      </c>
      <c r="G65" s="1130">
        <v>4349853639</v>
      </c>
      <c r="H65" s="1130">
        <v>1434916840</v>
      </c>
      <c r="I65" s="1130">
        <v>175563145</v>
      </c>
      <c r="J65" s="1130">
        <v>7200</v>
      </c>
      <c r="K65" s="1328">
        <v>4872</v>
      </c>
      <c r="L65" s="1328">
        <v>39</v>
      </c>
      <c r="M65" s="1130">
        <v>517372596</v>
      </c>
      <c r="N65" s="1328">
        <v>434014260</v>
      </c>
      <c r="O65" s="1328">
        <v>2630665</v>
      </c>
      <c r="P65" s="1328">
        <v>22</v>
      </c>
      <c r="Q65" s="1328">
        <v>440258</v>
      </c>
      <c r="R65" s="59">
        <v>82</v>
      </c>
    </row>
    <row r="66" spans="1:18" ht="23.1" customHeight="1" x14ac:dyDescent="0.15">
      <c r="A66" s="64">
        <v>83</v>
      </c>
      <c r="B66" s="97" t="s">
        <v>919</v>
      </c>
      <c r="C66" s="1130">
        <v>0</v>
      </c>
      <c r="D66" s="1130">
        <v>0</v>
      </c>
      <c r="E66" s="1130">
        <v>123749</v>
      </c>
      <c r="F66" s="1130">
        <v>2625773351</v>
      </c>
      <c r="G66" s="1130">
        <v>1901153644</v>
      </c>
      <c r="H66" s="1130">
        <v>647431154</v>
      </c>
      <c r="I66" s="1130">
        <v>77188553</v>
      </c>
      <c r="J66" s="1130">
        <v>3202</v>
      </c>
      <c r="K66" s="1328">
        <v>2230</v>
      </c>
      <c r="L66" s="1328">
        <v>13</v>
      </c>
      <c r="M66" s="1130">
        <v>231866456</v>
      </c>
      <c r="N66" s="1328">
        <v>197823959</v>
      </c>
      <c r="O66" s="1328">
        <v>1385540</v>
      </c>
      <c r="P66" s="1328">
        <v>7</v>
      </c>
      <c r="Q66" s="1328">
        <v>123023</v>
      </c>
      <c r="R66" s="59">
        <v>83</v>
      </c>
    </row>
    <row r="67" spans="1:18" ht="23.1" customHeight="1" x14ac:dyDescent="0.15">
      <c r="A67" s="64">
        <v>301</v>
      </c>
      <c r="B67" s="97" t="s">
        <v>920</v>
      </c>
      <c r="C67" s="1319">
        <v>0</v>
      </c>
      <c r="D67" s="1319">
        <v>0</v>
      </c>
      <c r="E67" s="1319">
        <v>100385</v>
      </c>
      <c r="F67" s="1319">
        <v>1549339773</v>
      </c>
      <c r="G67" s="1319">
        <v>1093675802</v>
      </c>
      <c r="H67" s="1319">
        <v>438450411</v>
      </c>
      <c r="I67" s="1319">
        <v>17213560</v>
      </c>
      <c r="J67" s="1319">
        <v>814</v>
      </c>
      <c r="K67" s="1329">
        <v>484</v>
      </c>
      <c r="L67" s="1329">
        <v>14</v>
      </c>
      <c r="M67" s="1319">
        <v>89158269</v>
      </c>
      <c r="N67" s="1329">
        <v>59730156</v>
      </c>
      <c r="O67" s="1329">
        <v>2018929</v>
      </c>
      <c r="P67" s="1329">
        <v>1</v>
      </c>
      <c r="Q67" s="1329">
        <v>6860</v>
      </c>
      <c r="R67" s="59">
        <v>301</v>
      </c>
    </row>
    <row r="68" spans="1:18" ht="23.1" customHeight="1" x14ac:dyDescent="0.15">
      <c r="A68" s="61">
        <v>302</v>
      </c>
      <c r="B68" s="96" t="s">
        <v>922</v>
      </c>
      <c r="C68" s="1320">
        <v>0</v>
      </c>
      <c r="D68" s="1320">
        <v>0</v>
      </c>
      <c r="E68" s="1320">
        <v>106319</v>
      </c>
      <c r="F68" s="1320">
        <v>1480925069</v>
      </c>
      <c r="G68" s="1320">
        <v>1051417597</v>
      </c>
      <c r="H68" s="1320">
        <v>413758330</v>
      </c>
      <c r="I68" s="1320">
        <v>15749142</v>
      </c>
      <c r="J68" s="1320">
        <v>887</v>
      </c>
      <c r="K68" s="1327">
        <v>440</v>
      </c>
      <c r="L68" s="1327">
        <v>10</v>
      </c>
      <c r="M68" s="1320">
        <v>77137831</v>
      </c>
      <c r="N68" s="1327">
        <v>48677051</v>
      </c>
      <c r="O68" s="1327">
        <v>695718</v>
      </c>
      <c r="P68" s="1327">
        <v>0</v>
      </c>
      <c r="Q68" s="1327">
        <v>0</v>
      </c>
      <c r="R68" s="63">
        <v>302</v>
      </c>
    </row>
    <row r="69" spans="1:18" ht="23.1" customHeight="1" x14ac:dyDescent="0.15">
      <c r="A69" s="64">
        <v>303</v>
      </c>
      <c r="B69" s="97" t="s">
        <v>924</v>
      </c>
      <c r="C69" s="1130">
        <v>0</v>
      </c>
      <c r="D69" s="1130">
        <v>0</v>
      </c>
      <c r="E69" s="1130">
        <v>20185</v>
      </c>
      <c r="F69" s="1130">
        <v>285785079</v>
      </c>
      <c r="G69" s="1130">
        <v>203265006</v>
      </c>
      <c r="H69" s="1130">
        <v>79615660</v>
      </c>
      <c r="I69" s="1130">
        <v>2904413</v>
      </c>
      <c r="J69" s="1130">
        <v>123</v>
      </c>
      <c r="K69" s="1328">
        <v>80</v>
      </c>
      <c r="L69" s="1328">
        <v>1</v>
      </c>
      <c r="M69" s="1130">
        <v>10198488</v>
      </c>
      <c r="N69" s="1328">
        <v>8907500</v>
      </c>
      <c r="O69" s="1328">
        <v>1630</v>
      </c>
      <c r="P69" s="1328">
        <v>0</v>
      </c>
      <c r="Q69" s="1328">
        <v>0</v>
      </c>
      <c r="R69" s="59">
        <v>303</v>
      </c>
    </row>
    <row r="70" spans="1:18" ht="23.1" customHeight="1" x14ac:dyDescent="0.15">
      <c r="A70" s="64"/>
      <c r="B70" s="97"/>
      <c r="C70" s="1130"/>
      <c r="D70" s="1130"/>
      <c r="E70" s="1130"/>
      <c r="F70" s="1130"/>
      <c r="G70" s="1130"/>
      <c r="H70" s="1130"/>
      <c r="I70" s="1130"/>
      <c r="J70" s="1130"/>
      <c r="K70" s="1328"/>
      <c r="L70" s="1328"/>
      <c r="M70" s="1130"/>
      <c r="N70" s="1328"/>
      <c r="O70" s="1328"/>
      <c r="P70" s="1328"/>
      <c r="Q70" s="1328"/>
      <c r="R70" s="59"/>
    </row>
    <row r="71" spans="1:18" s="103" customFormat="1" ht="23.1" customHeight="1" x14ac:dyDescent="0.15">
      <c r="A71" s="66"/>
      <c r="B71" s="65"/>
      <c r="C71" s="1021"/>
      <c r="D71" s="1021"/>
      <c r="E71" s="1021"/>
      <c r="F71" s="1021"/>
      <c r="G71" s="1021"/>
      <c r="H71" s="1021"/>
      <c r="I71" s="1021"/>
      <c r="J71" s="1021"/>
      <c r="K71" s="1020"/>
      <c r="L71" s="1020"/>
      <c r="M71" s="1021"/>
      <c r="N71" s="1020"/>
      <c r="O71" s="1020"/>
      <c r="P71" s="1020"/>
      <c r="Q71" s="1020"/>
      <c r="R71" s="67"/>
    </row>
    <row r="72" spans="1:18" s="103" customFormat="1" ht="23.1" customHeight="1" x14ac:dyDescent="0.15">
      <c r="A72" s="66"/>
      <c r="B72" s="65"/>
      <c r="C72" s="1321"/>
      <c r="D72" s="1321"/>
      <c r="E72" s="1321"/>
      <c r="F72" s="1321"/>
      <c r="G72" s="1321"/>
      <c r="H72" s="1321"/>
      <c r="I72" s="1321"/>
      <c r="J72" s="1321"/>
      <c r="K72" s="1330"/>
      <c r="L72" s="1330"/>
      <c r="M72" s="1321"/>
      <c r="N72" s="1330"/>
      <c r="O72" s="1330"/>
      <c r="P72" s="1330"/>
      <c r="Q72" s="1330"/>
      <c r="R72" s="67"/>
    </row>
    <row r="73" spans="1:18" s="103" customFormat="1" ht="23.1" customHeight="1" x14ac:dyDescent="0.15">
      <c r="A73" s="70"/>
      <c r="B73" s="62"/>
      <c r="C73" s="1322"/>
      <c r="D73" s="1322"/>
      <c r="E73" s="1322"/>
      <c r="F73" s="1322"/>
      <c r="G73" s="1322"/>
      <c r="H73" s="1322"/>
      <c r="I73" s="1322"/>
      <c r="J73" s="1322"/>
      <c r="K73" s="1331"/>
      <c r="L73" s="1331"/>
      <c r="M73" s="1322"/>
      <c r="N73" s="1331"/>
      <c r="O73" s="1331"/>
      <c r="P73" s="1331"/>
      <c r="Q73" s="1331"/>
      <c r="R73" s="71"/>
    </row>
    <row r="74" spans="1:18" s="103" customFormat="1" ht="23.1" customHeight="1" x14ac:dyDescent="0.15">
      <c r="A74" s="66"/>
      <c r="B74" s="65"/>
      <c r="C74" s="1021"/>
      <c r="D74" s="1021"/>
      <c r="E74" s="1021"/>
      <c r="F74" s="1021"/>
      <c r="G74" s="1021"/>
      <c r="H74" s="1021"/>
      <c r="I74" s="1021"/>
      <c r="J74" s="1021"/>
      <c r="K74" s="1020"/>
      <c r="L74" s="1020"/>
      <c r="M74" s="1021"/>
      <c r="N74" s="1020"/>
      <c r="O74" s="1020"/>
      <c r="P74" s="1020"/>
      <c r="Q74" s="1020"/>
      <c r="R74" s="67"/>
    </row>
    <row r="75" spans="1:18" s="103" customFormat="1" ht="23.1" customHeight="1" x14ac:dyDescent="0.15">
      <c r="A75" s="66"/>
      <c r="B75" s="65"/>
      <c r="C75" s="1021"/>
      <c r="D75" s="1021"/>
      <c r="E75" s="1021"/>
      <c r="F75" s="1021"/>
      <c r="G75" s="1021"/>
      <c r="H75" s="1021"/>
      <c r="I75" s="1021"/>
      <c r="J75" s="1021"/>
      <c r="K75" s="1020"/>
      <c r="L75" s="1020"/>
      <c r="M75" s="1021"/>
      <c r="N75" s="1020"/>
      <c r="O75" s="1020"/>
      <c r="P75" s="1020"/>
      <c r="Q75" s="1020"/>
      <c r="R75" s="67"/>
    </row>
    <row r="76" spans="1:18" s="103" customFormat="1" ht="23.1" customHeight="1" x14ac:dyDescent="0.15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0"/>
      <c r="L76" s="1020"/>
      <c r="M76" s="1021"/>
      <c r="N76" s="1020"/>
      <c r="O76" s="1020"/>
      <c r="P76" s="1020"/>
      <c r="Q76" s="1020"/>
      <c r="R76" s="67"/>
    </row>
    <row r="77" spans="1:18" s="103" customFormat="1" ht="23.1" customHeight="1" x14ac:dyDescent="0.15">
      <c r="A77" s="66"/>
      <c r="B77" s="65"/>
      <c r="C77" s="1321"/>
      <c r="D77" s="1321"/>
      <c r="E77" s="1321"/>
      <c r="F77" s="1321"/>
      <c r="G77" s="1321"/>
      <c r="H77" s="1321"/>
      <c r="I77" s="1321"/>
      <c r="J77" s="1321"/>
      <c r="K77" s="1330"/>
      <c r="L77" s="1330"/>
      <c r="M77" s="1321"/>
      <c r="N77" s="1330"/>
      <c r="O77" s="1330"/>
      <c r="P77" s="1330"/>
      <c r="Q77" s="1330"/>
      <c r="R77" s="67"/>
    </row>
    <row r="78" spans="1:18" s="103" customFormat="1" ht="23.1" customHeight="1" x14ac:dyDescent="0.15">
      <c r="A78" s="72"/>
      <c r="B78" s="62"/>
      <c r="C78" s="1322"/>
      <c r="D78" s="1322"/>
      <c r="E78" s="1322"/>
      <c r="F78" s="1322"/>
      <c r="G78" s="1322"/>
      <c r="H78" s="1322"/>
      <c r="I78" s="1322"/>
      <c r="J78" s="1322"/>
      <c r="K78" s="1331"/>
      <c r="L78" s="1331"/>
      <c r="M78" s="1322"/>
      <c r="N78" s="1331"/>
      <c r="O78" s="1331"/>
      <c r="P78" s="1331"/>
      <c r="Q78" s="1331"/>
      <c r="R78" s="73"/>
    </row>
    <row r="79" spans="1:18" s="103" customFormat="1" ht="23.1" customHeight="1" x14ac:dyDescent="0.15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0"/>
      <c r="L79" s="1020"/>
      <c r="M79" s="1021"/>
      <c r="N79" s="1020"/>
      <c r="O79" s="1020"/>
      <c r="P79" s="1020"/>
      <c r="Q79" s="1020"/>
      <c r="R79" s="67"/>
    </row>
    <row r="80" spans="1:18" s="103" customFormat="1" ht="23.1" customHeight="1" x14ac:dyDescent="0.15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0"/>
      <c r="L80" s="1020"/>
      <c r="M80" s="1021"/>
      <c r="N80" s="1020"/>
      <c r="O80" s="1020"/>
      <c r="P80" s="1020"/>
      <c r="Q80" s="1020"/>
      <c r="R80" s="67"/>
    </row>
    <row r="81" spans="1:18" s="103" customFormat="1" ht="23.1" customHeight="1" x14ac:dyDescent="0.15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0"/>
      <c r="L81" s="1020"/>
      <c r="M81" s="1021"/>
      <c r="N81" s="1020"/>
      <c r="O81" s="1020"/>
      <c r="P81" s="1020"/>
      <c r="Q81" s="1020"/>
      <c r="R81" s="67"/>
    </row>
    <row r="82" spans="1:18" s="103" customFormat="1" ht="23.1" customHeight="1" x14ac:dyDescent="0.15">
      <c r="A82" s="66"/>
      <c r="B82" s="65"/>
      <c r="C82" s="1321"/>
      <c r="D82" s="1321"/>
      <c r="E82" s="1321"/>
      <c r="F82" s="1321"/>
      <c r="G82" s="1321"/>
      <c r="H82" s="1321"/>
      <c r="I82" s="1321"/>
      <c r="J82" s="1321"/>
      <c r="K82" s="1330"/>
      <c r="L82" s="1330"/>
      <c r="M82" s="1321"/>
      <c r="N82" s="1330"/>
      <c r="O82" s="1330"/>
      <c r="P82" s="1330"/>
      <c r="Q82" s="1330"/>
      <c r="R82" s="67"/>
    </row>
    <row r="83" spans="1:18" s="103" customFormat="1" ht="23.1" customHeight="1" x14ac:dyDescent="0.15">
      <c r="A83" s="70"/>
      <c r="B83" s="62"/>
      <c r="C83" s="1322"/>
      <c r="D83" s="1322"/>
      <c r="E83" s="1322"/>
      <c r="F83" s="1322"/>
      <c r="G83" s="1322"/>
      <c r="H83" s="1322"/>
      <c r="I83" s="1322"/>
      <c r="J83" s="1322"/>
      <c r="K83" s="1331"/>
      <c r="L83" s="1331"/>
      <c r="M83" s="1322"/>
      <c r="N83" s="1331"/>
      <c r="O83" s="1331"/>
      <c r="P83" s="1331"/>
      <c r="Q83" s="1331"/>
      <c r="R83" s="71"/>
    </row>
    <row r="84" spans="1:18" s="103" customFormat="1" ht="23.1" customHeight="1" x14ac:dyDescent="0.15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0"/>
      <c r="L84" s="1020"/>
      <c r="M84" s="1021"/>
      <c r="N84" s="1020"/>
      <c r="O84" s="1020"/>
      <c r="P84" s="1020"/>
      <c r="Q84" s="1020"/>
      <c r="R84" s="67"/>
    </row>
    <row r="85" spans="1:18" s="103" customFormat="1" ht="23.1" customHeight="1" x14ac:dyDescent="0.15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0"/>
      <c r="L85" s="1020"/>
      <c r="M85" s="1021"/>
      <c r="N85" s="1020"/>
      <c r="O85" s="1020"/>
      <c r="P85" s="1020"/>
      <c r="Q85" s="1020"/>
      <c r="R85" s="67"/>
    </row>
    <row r="86" spans="1:18" s="103" customFormat="1" ht="23.1" customHeight="1" x14ac:dyDescent="0.15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0"/>
      <c r="L86" s="1020"/>
      <c r="M86" s="1021"/>
      <c r="N86" s="1020"/>
      <c r="O86" s="1020"/>
      <c r="P86" s="1020"/>
      <c r="Q86" s="1020"/>
      <c r="R86" s="67"/>
    </row>
    <row r="87" spans="1:18" s="103" customFormat="1" ht="23.1" customHeight="1" x14ac:dyDescent="0.15">
      <c r="A87" s="66"/>
      <c r="B87" s="65"/>
      <c r="C87" s="1321"/>
      <c r="D87" s="1321"/>
      <c r="E87" s="1321"/>
      <c r="F87" s="1321"/>
      <c r="G87" s="1321"/>
      <c r="H87" s="1321"/>
      <c r="I87" s="1321"/>
      <c r="J87" s="1321"/>
      <c r="K87" s="1330"/>
      <c r="L87" s="1330"/>
      <c r="M87" s="1321"/>
      <c r="N87" s="1330"/>
      <c r="O87" s="1330"/>
      <c r="P87" s="1330"/>
      <c r="Q87" s="1330"/>
      <c r="R87" s="67"/>
    </row>
    <row r="88" spans="1:18" s="103" customFormat="1" ht="23.1" customHeight="1" x14ac:dyDescent="0.15">
      <c r="A88" s="72"/>
      <c r="B88" s="62"/>
      <c r="C88" s="1322"/>
      <c r="D88" s="1322"/>
      <c r="E88" s="1322"/>
      <c r="F88" s="1322"/>
      <c r="G88" s="1322"/>
      <c r="H88" s="1322"/>
      <c r="I88" s="1322"/>
      <c r="J88" s="1322"/>
      <c r="K88" s="1331"/>
      <c r="L88" s="1331"/>
      <c r="M88" s="1322"/>
      <c r="N88" s="1331"/>
      <c r="O88" s="1331"/>
      <c r="P88" s="1331"/>
      <c r="Q88" s="1331"/>
      <c r="R88" s="73"/>
    </row>
    <row r="89" spans="1:18" s="103" customFormat="1" ht="23.1" customHeight="1" x14ac:dyDescent="0.15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0"/>
      <c r="L89" s="1020"/>
      <c r="M89" s="1021"/>
      <c r="N89" s="1020"/>
      <c r="O89" s="1020"/>
      <c r="P89" s="1020"/>
      <c r="Q89" s="1020"/>
      <c r="R89" s="67"/>
    </row>
    <row r="90" spans="1:18" s="103" customFormat="1" ht="23.1" customHeight="1" x14ac:dyDescent="0.15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0"/>
      <c r="L90" s="1020"/>
      <c r="M90" s="1021"/>
      <c r="N90" s="1020"/>
      <c r="O90" s="1020"/>
      <c r="P90" s="1020"/>
      <c r="Q90" s="1020"/>
      <c r="R90" s="67"/>
    </row>
    <row r="91" spans="1:18" s="103" customFormat="1" ht="23.1" customHeight="1" x14ac:dyDescent="0.15">
      <c r="A91" s="66"/>
      <c r="B91" s="65"/>
      <c r="C91" s="1021"/>
      <c r="D91" s="1021"/>
      <c r="E91" s="1021"/>
      <c r="F91" s="1021"/>
      <c r="G91" s="1021"/>
      <c r="H91" s="1021"/>
      <c r="I91" s="1021"/>
      <c r="J91" s="1021"/>
      <c r="K91" s="1020"/>
      <c r="L91" s="1020"/>
      <c r="M91" s="1021"/>
      <c r="N91" s="1020"/>
      <c r="O91" s="1020"/>
      <c r="P91" s="1020"/>
      <c r="Q91" s="1020"/>
      <c r="R91" s="67"/>
    </row>
    <row r="92" spans="1:18" s="103" customFormat="1" ht="23.1" customHeight="1" x14ac:dyDescent="0.15">
      <c r="A92" s="66"/>
      <c r="B92" s="65"/>
      <c r="C92" s="1321"/>
      <c r="D92" s="1321"/>
      <c r="E92" s="1321"/>
      <c r="F92" s="1321"/>
      <c r="G92" s="1321"/>
      <c r="H92" s="1321"/>
      <c r="I92" s="1321"/>
      <c r="J92" s="1321"/>
      <c r="K92" s="1330"/>
      <c r="L92" s="1330"/>
      <c r="M92" s="1321"/>
      <c r="N92" s="1330"/>
      <c r="O92" s="1330"/>
      <c r="P92" s="1330"/>
      <c r="Q92" s="1330"/>
      <c r="R92" s="67"/>
    </row>
    <row r="93" spans="1:18" s="103" customFormat="1" ht="23.1" customHeight="1" x14ac:dyDescent="0.15">
      <c r="A93" s="70"/>
      <c r="B93" s="62"/>
      <c r="C93" s="1322"/>
      <c r="D93" s="1322"/>
      <c r="E93" s="1322"/>
      <c r="F93" s="1322"/>
      <c r="G93" s="1322"/>
      <c r="H93" s="1322"/>
      <c r="I93" s="1322"/>
      <c r="J93" s="1322"/>
      <c r="K93" s="1331"/>
      <c r="L93" s="1331"/>
      <c r="M93" s="1322"/>
      <c r="N93" s="1331"/>
      <c r="O93" s="1331"/>
      <c r="P93" s="1331"/>
      <c r="Q93" s="1331"/>
      <c r="R93" s="71"/>
    </row>
    <row r="94" spans="1:18" s="103" customFormat="1" ht="23.1" customHeight="1" x14ac:dyDescent="0.15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0"/>
      <c r="L94" s="1020"/>
      <c r="M94" s="1021"/>
      <c r="N94" s="1020"/>
      <c r="O94" s="1020"/>
      <c r="P94" s="1020"/>
      <c r="Q94" s="1020"/>
      <c r="R94" s="67"/>
    </row>
    <row r="95" spans="1:18" s="103" customFormat="1" ht="23.1" customHeight="1" x14ac:dyDescent="0.15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0"/>
      <c r="L95" s="1020"/>
      <c r="M95" s="1021"/>
      <c r="N95" s="1020"/>
      <c r="O95" s="1020"/>
      <c r="P95" s="1020"/>
      <c r="Q95" s="1020"/>
      <c r="R95" s="67"/>
    </row>
    <row r="96" spans="1:18" s="103" customFormat="1" ht="23.1" customHeight="1" x14ac:dyDescent="0.15">
      <c r="A96" s="66"/>
      <c r="B96" s="65"/>
      <c r="C96" s="1021"/>
      <c r="D96" s="1021"/>
      <c r="E96" s="1021"/>
      <c r="F96" s="1021"/>
      <c r="G96" s="1021"/>
      <c r="H96" s="1021"/>
      <c r="I96" s="1021"/>
      <c r="J96" s="1021"/>
      <c r="K96" s="1020"/>
      <c r="L96" s="1020"/>
      <c r="M96" s="1021"/>
      <c r="N96" s="1020"/>
      <c r="O96" s="1020"/>
      <c r="P96" s="1020"/>
      <c r="Q96" s="1020"/>
      <c r="R96" s="67"/>
    </row>
    <row r="97" spans="1:18" s="103" customFormat="1" ht="23.1" customHeight="1" x14ac:dyDescent="0.15">
      <c r="A97" s="66"/>
      <c r="B97" s="65"/>
      <c r="C97" s="1321"/>
      <c r="D97" s="1321"/>
      <c r="E97" s="1321"/>
      <c r="F97" s="1321"/>
      <c r="G97" s="1321"/>
      <c r="H97" s="1321"/>
      <c r="I97" s="1321"/>
      <c r="J97" s="1321"/>
      <c r="K97" s="1330"/>
      <c r="L97" s="1330"/>
      <c r="M97" s="1321"/>
      <c r="N97" s="1330"/>
      <c r="O97" s="1330"/>
      <c r="P97" s="1330"/>
      <c r="Q97" s="1330"/>
      <c r="R97" s="67"/>
    </row>
    <row r="98" spans="1:18" s="103" customFormat="1" ht="23.1" customHeight="1" x14ac:dyDescent="0.15">
      <c r="A98" s="70"/>
      <c r="B98" s="62"/>
      <c r="C98" s="1322"/>
      <c r="D98" s="1322"/>
      <c r="E98" s="1322"/>
      <c r="F98" s="1322"/>
      <c r="G98" s="1322"/>
      <c r="H98" s="1322"/>
      <c r="I98" s="1322"/>
      <c r="J98" s="1322"/>
      <c r="K98" s="1331"/>
      <c r="L98" s="1331"/>
      <c r="M98" s="1322"/>
      <c r="N98" s="1331"/>
      <c r="O98" s="1331"/>
      <c r="P98" s="1331"/>
      <c r="Q98" s="1331"/>
      <c r="R98" s="71"/>
    </row>
    <row r="99" spans="1:18" s="103" customFormat="1" ht="23.1" customHeight="1" x14ac:dyDescent="0.15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0"/>
      <c r="L99" s="1020"/>
      <c r="M99" s="1021"/>
      <c r="N99" s="1020"/>
      <c r="O99" s="1020"/>
      <c r="P99" s="1020"/>
      <c r="Q99" s="1020"/>
      <c r="R99" s="67"/>
    </row>
    <row r="100" spans="1:18" s="103" customFormat="1" ht="23.1" customHeight="1" x14ac:dyDescent="0.15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0"/>
      <c r="L100" s="1020"/>
      <c r="M100" s="1021"/>
      <c r="N100" s="1020"/>
      <c r="O100" s="1020"/>
      <c r="P100" s="1020"/>
      <c r="Q100" s="1020"/>
      <c r="R100" s="67"/>
    </row>
    <row r="101" spans="1:18" s="103" customFormat="1" ht="23.1" customHeight="1" x14ac:dyDescent="0.15">
      <c r="A101" s="66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0"/>
      <c r="L101" s="1020"/>
      <c r="M101" s="1021"/>
      <c r="N101" s="1020"/>
      <c r="O101" s="1020"/>
      <c r="P101" s="1020"/>
      <c r="Q101" s="1020"/>
      <c r="R101" s="67"/>
    </row>
    <row r="102" spans="1:18" s="103" customFormat="1" ht="23.1" customHeight="1" x14ac:dyDescent="0.15">
      <c r="A102" s="66"/>
      <c r="B102" s="76"/>
      <c r="C102" s="1321"/>
      <c r="D102" s="1321"/>
      <c r="E102" s="1321"/>
      <c r="F102" s="1321"/>
      <c r="G102" s="1321"/>
      <c r="H102" s="1321"/>
      <c r="I102" s="1321"/>
      <c r="J102" s="1321"/>
      <c r="K102" s="1330"/>
      <c r="L102" s="1330"/>
      <c r="M102" s="1321"/>
      <c r="N102" s="1330"/>
      <c r="O102" s="1330"/>
      <c r="P102" s="1330"/>
      <c r="Q102" s="1330"/>
      <c r="R102" s="67"/>
    </row>
    <row r="103" spans="1:18" s="103" customFormat="1" ht="23.1" customHeight="1" x14ac:dyDescent="0.15">
      <c r="A103" s="70"/>
      <c r="B103" s="65"/>
      <c r="C103" s="1322"/>
      <c r="D103" s="1322"/>
      <c r="E103" s="1322"/>
      <c r="F103" s="1322"/>
      <c r="G103" s="1322"/>
      <c r="H103" s="1322"/>
      <c r="I103" s="1322"/>
      <c r="J103" s="1322"/>
      <c r="K103" s="1331"/>
      <c r="L103" s="1331"/>
      <c r="M103" s="1322"/>
      <c r="N103" s="1331"/>
      <c r="O103" s="1331"/>
      <c r="P103" s="1331"/>
      <c r="Q103" s="1331"/>
      <c r="R103" s="71"/>
    </row>
    <row r="104" spans="1:18" s="103" customFormat="1" ht="23.1" customHeight="1" x14ac:dyDescent="0.15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0"/>
      <c r="L104" s="1020"/>
      <c r="M104" s="1021"/>
      <c r="N104" s="1020"/>
      <c r="O104" s="1020"/>
      <c r="P104" s="1020"/>
      <c r="Q104" s="1020"/>
      <c r="R104" s="67"/>
    </row>
    <row r="105" spans="1:18" s="103" customFormat="1" ht="23.1" customHeight="1" x14ac:dyDescent="0.15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0"/>
      <c r="L105" s="1020"/>
      <c r="M105" s="1021"/>
      <c r="N105" s="1020"/>
      <c r="O105" s="1020"/>
      <c r="P105" s="1020"/>
      <c r="Q105" s="1020"/>
      <c r="R105" s="67"/>
    </row>
    <row r="106" spans="1:18" s="103" customFormat="1" ht="23.1" customHeight="1" x14ac:dyDescent="0.15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0"/>
      <c r="L106" s="1020"/>
      <c r="M106" s="1021"/>
      <c r="N106" s="1020"/>
      <c r="O106" s="1020"/>
      <c r="P106" s="1020"/>
      <c r="Q106" s="1020"/>
      <c r="R106" s="67"/>
    </row>
    <row r="107" spans="1:18" s="103" customFormat="1" ht="23.1" customHeight="1" thickBot="1" x14ac:dyDescent="0.2">
      <c r="A107" s="81"/>
      <c r="B107" s="82"/>
      <c r="C107" s="1326"/>
      <c r="D107" s="1326"/>
      <c r="E107" s="1326"/>
      <c r="F107" s="1326"/>
      <c r="G107" s="1326"/>
      <c r="H107" s="1326"/>
      <c r="I107" s="1326"/>
      <c r="J107" s="1326"/>
      <c r="K107" s="1333"/>
      <c r="L107" s="1333"/>
      <c r="M107" s="1326"/>
      <c r="N107" s="1333"/>
      <c r="O107" s="1333"/>
      <c r="P107" s="1333"/>
      <c r="Q107" s="1333"/>
      <c r="R107" s="83"/>
    </row>
  </sheetData>
  <mergeCells count="6">
    <mergeCell ref="P3:Q3"/>
    <mergeCell ref="E3:I3"/>
    <mergeCell ref="K5:K7"/>
    <mergeCell ref="N5:N7"/>
    <mergeCell ref="L5:L7"/>
    <mergeCell ref="O5:O7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1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10.625" style="103" customWidth="1"/>
    <col min="20" max="20" width="18.625" style="103" customWidth="1"/>
    <col min="21" max="21" width="15.625" style="103" customWidth="1"/>
    <col min="22" max="22" width="5.875" style="149" customWidth="1"/>
    <col min="23" max="16384" width="9" style="6"/>
  </cols>
  <sheetData>
    <row r="1" spans="1:22" ht="30.95" customHeight="1" x14ac:dyDescent="0.15">
      <c r="A1" s="4" t="s">
        <v>1002</v>
      </c>
      <c r="V1" s="6"/>
    </row>
    <row r="2" spans="1:22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197" t="s">
        <v>510</v>
      </c>
      <c r="V2" s="87"/>
    </row>
    <row r="3" spans="1:22" s="120" customFormat="1" ht="24.95" customHeight="1" x14ac:dyDescent="0.15">
      <c r="A3" s="13" t="s">
        <v>487</v>
      </c>
      <c r="B3" s="14"/>
      <c r="C3" s="133" t="s">
        <v>189</v>
      </c>
      <c r="D3" s="390"/>
      <c r="E3" s="390"/>
      <c r="F3" s="390"/>
      <c r="G3" s="2192" t="s">
        <v>192</v>
      </c>
      <c r="H3" s="2078"/>
      <c r="I3" s="2078"/>
      <c r="J3" s="2078"/>
      <c r="K3" s="2078"/>
      <c r="L3" s="2078"/>
      <c r="M3" s="2078"/>
      <c r="N3" s="2324"/>
      <c r="O3" s="2234" t="s">
        <v>119</v>
      </c>
      <c r="P3" s="2497"/>
      <c r="Q3" s="2234" t="s">
        <v>3</v>
      </c>
      <c r="R3" s="2502"/>
      <c r="S3" s="281"/>
      <c r="T3" s="281"/>
      <c r="U3" s="506"/>
      <c r="V3" s="20" t="s">
        <v>487</v>
      </c>
    </row>
    <row r="4" spans="1:22" s="120" customFormat="1" ht="24.95" customHeight="1" x14ac:dyDescent="0.15">
      <c r="A4" s="22" t="s">
        <v>488</v>
      </c>
      <c r="B4" s="23"/>
      <c r="C4" s="2492" t="s">
        <v>120</v>
      </c>
      <c r="D4" s="2493"/>
      <c r="E4" s="2492" t="s">
        <v>736</v>
      </c>
      <c r="F4" s="2493"/>
      <c r="G4" s="2492" t="s">
        <v>120</v>
      </c>
      <c r="H4" s="2493"/>
      <c r="I4" s="2492" t="s">
        <v>93</v>
      </c>
      <c r="J4" s="2493"/>
      <c r="K4" s="2492" t="s">
        <v>191</v>
      </c>
      <c r="L4" s="2493"/>
      <c r="M4" s="2492" t="s">
        <v>190</v>
      </c>
      <c r="N4" s="2500"/>
      <c r="O4" s="2498"/>
      <c r="P4" s="2499"/>
      <c r="Q4" s="2498"/>
      <c r="R4" s="2503"/>
      <c r="S4" s="2225" t="s">
        <v>92</v>
      </c>
      <c r="T4" s="2495"/>
      <c r="U4" s="507" t="s">
        <v>194</v>
      </c>
      <c r="V4" s="29" t="s">
        <v>488</v>
      </c>
    </row>
    <row r="5" spans="1:22" s="120" customFormat="1" ht="24.95" customHeight="1" x14ac:dyDescent="0.15">
      <c r="A5" s="22" t="s">
        <v>489</v>
      </c>
      <c r="B5" s="23" t="s">
        <v>450</v>
      </c>
      <c r="C5" s="2196"/>
      <c r="D5" s="2494"/>
      <c r="E5" s="2196"/>
      <c r="F5" s="2494"/>
      <c r="G5" s="2196"/>
      <c r="H5" s="2494"/>
      <c r="I5" s="2196"/>
      <c r="J5" s="2494"/>
      <c r="K5" s="2196"/>
      <c r="L5" s="2494"/>
      <c r="M5" s="2196"/>
      <c r="N5" s="2501"/>
      <c r="O5" s="2196"/>
      <c r="P5" s="2494"/>
      <c r="Q5" s="2196"/>
      <c r="R5" s="2501"/>
      <c r="S5" s="2226"/>
      <c r="T5" s="2496"/>
      <c r="U5" s="507" t="s">
        <v>195</v>
      </c>
      <c r="V5" s="29" t="s">
        <v>489</v>
      </c>
    </row>
    <row r="6" spans="1:22" s="120" customFormat="1" ht="24.95" customHeight="1" x14ac:dyDescent="0.15">
      <c r="A6" s="22" t="s">
        <v>490</v>
      </c>
      <c r="B6" s="23"/>
      <c r="C6" s="2490" t="s">
        <v>125</v>
      </c>
      <c r="D6" s="2488" t="s">
        <v>596</v>
      </c>
      <c r="E6" s="2488" t="s">
        <v>473</v>
      </c>
      <c r="F6" s="2488" t="s">
        <v>596</v>
      </c>
      <c r="G6" s="2488" t="s">
        <v>473</v>
      </c>
      <c r="H6" s="2488" t="s">
        <v>596</v>
      </c>
      <c r="I6" s="2488" t="s">
        <v>473</v>
      </c>
      <c r="J6" s="2488" t="s">
        <v>596</v>
      </c>
      <c r="K6" s="2488" t="s">
        <v>473</v>
      </c>
      <c r="L6" s="2488" t="s">
        <v>596</v>
      </c>
      <c r="M6" s="2488" t="s">
        <v>473</v>
      </c>
      <c r="N6" s="2488" t="s">
        <v>596</v>
      </c>
      <c r="O6" s="2488" t="s">
        <v>473</v>
      </c>
      <c r="P6" s="2488" t="s">
        <v>596</v>
      </c>
      <c r="Q6" s="2488" t="s">
        <v>473</v>
      </c>
      <c r="R6" s="2488" t="s">
        <v>596</v>
      </c>
      <c r="S6" s="2488" t="s">
        <v>473</v>
      </c>
      <c r="T6" s="2488" t="s">
        <v>596</v>
      </c>
      <c r="U6" s="507" t="s">
        <v>475</v>
      </c>
      <c r="V6" s="29" t="s">
        <v>490</v>
      </c>
    </row>
    <row r="7" spans="1:22" s="124" customFormat="1" ht="24.95" customHeight="1" thickBot="1" x14ac:dyDescent="0.2">
      <c r="A7" s="49" t="s">
        <v>491</v>
      </c>
      <c r="B7" s="50"/>
      <c r="C7" s="2491"/>
      <c r="D7" s="2489"/>
      <c r="E7" s="2489"/>
      <c r="F7" s="2489"/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2489"/>
      <c r="S7" s="2489"/>
      <c r="T7" s="2489"/>
      <c r="U7" s="389"/>
      <c r="V7" s="48" t="s">
        <v>491</v>
      </c>
    </row>
    <row r="8" spans="1:22" s="120" customFormat="1" ht="30" customHeight="1" x14ac:dyDescent="0.15">
      <c r="A8" s="22"/>
      <c r="B8" s="30" t="s">
        <v>1</v>
      </c>
      <c r="C8" s="1375">
        <v>26986</v>
      </c>
      <c r="D8" s="1375">
        <v>1221557396</v>
      </c>
      <c r="E8" s="1375">
        <v>124794</v>
      </c>
      <c r="F8" s="1375">
        <v>1740960332</v>
      </c>
      <c r="G8" s="1375">
        <v>40337</v>
      </c>
      <c r="H8" s="1375">
        <v>2728583364</v>
      </c>
      <c r="I8" s="1375">
        <v>75808</v>
      </c>
      <c r="J8" s="1375">
        <v>7028442931</v>
      </c>
      <c r="K8" s="1375">
        <v>165233</v>
      </c>
      <c r="L8" s="1375">
        <v>21839862613</v>
      </c>
      <c r="M8" s="1376">
        <v>36511</v>
      </c>
      <c r="N8" s="1375">
        <v>774617451</v>
      </c>
      <c r="O8" s="1375">
        <v>121825</v>
      </c>
      <c r="P8" s="1375">
        <v>3072743580</v>
      </c>
      <c r="Q8" s="1375">
        <v>591494</v>
      </c>
      <c r="R8" s="1375">
        <v>38406767667</v>
      </c>
      <c r="S8" s="1375">
        <v>379774</v>
      </c>
      <c r="T8" s="1377">
        <v>32070394027</v>
      </c>
      <c r="U8" s="1378">
        <v>5263</v>
      </c>
      <c r="V8" s="57"/>
    </row>
    <row r="9" spans="1:22" s="120" customFormat="1" ht="30" customHeight="1" x14ac:dyDescent="0.15">
      <c r="A9" s="22"/>
      <c r="B9" s="30" t="s">
        <v>817</v>
      </c>
      <c r="C9" s="1375">
        <v>26878</v>
      </c>
      <c r="D9" s="1375">
        <v>1212459641</v>
      </c>
      <c r="E9" s="1375">
        <v>124586</v>
      </c>
      <c r="F9" s="1375">
        <v>1730508955</v>
      </c>
      <c r="G9" s="1375">
        <v>40044</v>
      </c>
      <c r="H9" s="1375">
        <v>2701443790</v>
      </c>
      <c r="I9" s="1375">
        <v>75478</v>
      </c>
      <c r="J9" s="1375">
        <v>7004990540</v>
      </c>
      <c r="K9" s="1375">
        <v>164704</v>
      </c>
      <c r="L9" s="1375">
        <v>21762299996</v>
      </c>
      <c r="M9" s="1375">
        <v>36407</v>
      </c>
      <c r="N9" s="1375">
        <v>766886089</v>
      </c>
      <c r="O9" s="1375">
        <v>121573</v>
      </c>
      <c r="P9" s="1375">
        <v>3051684068</v>
      </c>
      <c r="Q9" s="1375">
        <v>589670</v>
      </c>
      <c r="R9" s="1375">
        <v>38230273079</v>
      </c>
      <c r="S9" s="1375">
        <v>378770</v>
      </c>
      <c r="T9" s="1377">
        <v>31953079320</v>
      </c>
      <c r="U9" s="1378">
        <v>5249</v>
      </c>
      <c r="V9" s="59"/>
    </row>
    <row r="10" spans="1:22" s="120" customFormat="1" ht="30" customHeight="1" x14ac:dyDescent="0.15">
      <c r="A10" s="22"/>
      <c r="B10" s="30" t="s">
        <v>818</v>
      </c>
      <c r="C10" s="1375">
        <v>108</v>
      </c>
      <c r="D10" s="1375">
        <v>9097755</v>
      </c>
      <c r="E10" s="1375">
        <v>208</v>
      </c>
      <c r="F10" s="1375">
        <v>10451377</v>
      </c>
      <c r="G10" s="1375">
        <v>293</v>
      </c>
      <c r="H10" s="1375">
        <v>27139574</v>
      </c>
      <c r="I10" s="1375">
        <v>330</v>
      </c>
      <c r="J10" s="1375">
        <v>23452391</v>
      </c>
      <c r="K10" s="1375">
        <v>529</v>
      </c>
      <c r="L10" s="1375">
        <v>77562617</v>
      </c>
      <c r="M10" s="1375">
        <v>104</v>
      </c>
      <c r="N10" s="1375">
        <v>7731362</v>
      </c>
      <c r="O10" s="1375">
        <v>252</v>
      </c>
      <c r="P10" s="1375">
        <v>21059512</v>
      </c>
      <c r="Q10" s="1375">
        <v>1824</v>
      </c>
      <c r="R10" s="1375">
        <v>176494588</v>
      </c>
      <c r="S10" s="1375">
        <v>1004</v>
      </c>
      <c r="T10" s="1377">
        <v>117314707</v>
      </c>
      <c r="U10" s="1378">
        <v>14</v>
      </c>
      <c r="V10" s="59"/>
    </row>
    <row r="11" spans="1:22" s="120" customFormat="1" ht="30" customHeight="1" x14ac:dyDescent="0.15">
      <c r="A11" s="22"/>
      <c r="B11" s="30" t="s">
        <v>819</v>
      </c>
      <c r="C11" s="1375">
        <v>25571</v>
      </c>
      <c r="D11" s="1375">
        <v>1154014217</v>
      </c>
      <c r="E11" s="1375">
        <v>119682</v>
      </c>
      <c r="F11" s="1375">
        <v>1653227919</v>
      </c>
      <c r="G11" s="1375">
        <v>37850</v>
      </c>
      <c r="H11" s="1375">
        <v>2560800167</v>
      </c>
      <c r="I11" s="1375">
        <v>71485</v>
      </c>
      <c r="J11" s="1375">
        <v>6614681427</v>
      </c>
      <c r="K11" s="1375">
        <v>155275</v>
      </c>
      <c r="L11" s="1375">
        <v>20575097590</v>
      </c>
      <c r="M11" s="1375">
        <v>34069</v>
      </c>
      <c r="N11" s="1375">
        <v>721998346</v>
      </c>
      <c r="O11" s="1375">
        <v>115663</v>
      </c>
      <c r="P11" s="1375">
        <v>2884891127</v>
      </c>
      <c r="Q11" s="1375">
        <v>559595</v>
      </c>
      <c r="R11" s="1375">
        <v>36164710793</v>
      </c>
      <c r="S11" s="1375">
        <v>358407</v>
      </c>
      <c r="T11" s="1377">
        <v>30218888354</v>
      </c>
      <c r="U11" s="1378">
        <v>5008</v>
      </c>
      <c r="V11" s="59"/>
    </row>
    <row r="12" spans="1:22" s="120" customFormat="1" ht="30" customHeight="1" x14ac:dyDescent="0.15">
      <c r="A12" s="121"/>
      <c r="B12" s="148" t="s">
        <v>820</v>
      </c>
      <c r="C12" s="1379">
        <v>1307</v>
      </c>
      <c r="D12" s="1379">
        <v>58445424</v>
      </c>
      <c r="E12" s="1379">
        <v>4904</v>
      </c>
      <c r="F12" s="1379">
        <v>77281036</v>
      </c>
      <c r="G12" s="1379">
        <v>2194</v>
      </c>
      <c r="H12" s="1379">
        <v>140643623</v>
      </c>
      <c r="I12" s="1379">
        <v>3993</v>
      </c>
      <c r="J12" s="1379">
        <v>390309113</v>
      </c>
      <c r="K12" s="1379">
        <v>9429</v>
      </c>
      <c r="L12" s="1379">
        <v>1187202406</v>
      </c>
      <c r="M12" s="1379">
        <v>2338</v>
      </c>
      <c r="N12" s="1379">
        <v>44887743</v>
      </c>
      <c r="O12" s="1379">
        <v>5910</v>
      </c>
      <c r="P12" s="1379">
        <v>166792941</v>
      </c>
      <c r="Q12" s="1379">
        <v>30075</v>
      </c>
      <c r="R12" s="1379">
        <v>2065562286</v>
      </c>
      <c r="S12" s="1379">
        <v>20363</v>
      </c>
      <c r="T12" s="1380">
        <v>1734190966</v>
      </c>
      <c r="U12" s="1381">
        <v>241</v>
      </c>
      <c r="V12" s="139"/>
    </row>
    <row r="13" spans="1:22" ht="23.1" customHeight="1" x14ac:dyDescent="0.15">
      <c r="A13" s="61">
        <v>1</v>
      </c>
      <c r="B13" s="96" t="s">
        <v>821</v>
      </c>
      <c r="C13" s="1382">
        <v>3166</v>
      </c>
      <c r="D13" s="1382">
        <v>176125152</v>
      </c>
      <c r="E13" s="1382">
        <v>18931</v>
      </c>
      <c r="F13" s="1382">
        <v>255569428</v>
      </c>
      <c r="G13" s="1382">
        <v>4121</v>
      </c>
      <c r="H13" s="1382">
        <v>219729598</v>
      </c>
      <c r="I13" s="1382">
        <v>9808</v>
      </c>
      <c r="J13" s="1382">
        <v>916238628</v>
      </c>
      <c r="K13" s="1382">
        <v>23617</v>
      </c>
      <c r="L13" s="1382">
        <v>3248958277</v>
      </c>
      <c r="M13" s="1382">
        <v>5301</v>
      </c>
      <c r="N13" s="1382">
        <v>120321840</v>
      </c>
      <c r="O13" s="1382">
        <v>17590</v>
      </c>
      <c r="P13" s="1382">
        <v>451873447</v>
      </c>
      <c r="Q13" s="1382">
        <v>82534</v>
      </c>
      <c r="R13" s="1382">
        <v>5388816370</v>
      </c>
      <c r="S13" s="1382">
        <v>52279</v>
      </c>
      <c r="T13" s="1383">
        <v>4472091776</v>
      </c>
      <c r="U13" s="1384">
        <v>636</v>
      </c>
      <c r="V13" s="63">
        <v>1</v>
      </c>
    </row>
    <row r="14" spans="1:22" ht="23.1" customHeight="1" x14ac:dyDescent="0.15">
      <c r="A14" s="64">
        <v>2</v>
      </c>
      <c r="B14" s="97" t="s">
        <v>823</v>
      </c>
      <c r="C14" s="1375">
        <v>258</v>
      </c>
      <c r="D14" s="1375">
        <v>12856884</v>
      </c>
      <c r="E14" s="1375">
        <v>1471</v>
      </c>
      <c r="F14" s="1375">
        <v>21493442</v>
      </c>
      <c r="G14" s="1375">
        <v>1472</v>
      </c>
      <c r="H14" s="1375">
        <v>117098271</v>
      </c>
      <c r="I14" s="1375">
        <v>1168</v>
      </c>
      <c r="J14" s="1375">
        <v>122554769</v>
      </c>
      <c r="K14" s="1375">
        <v>1774</v>
      </c>
      <c r="L14" s="1375">
        <v>248217102</v>
      </c>
      <c r="M14" s="1375">
        <v>680</v>
      </c>
      <c r="N14" s="1375">
        <v>15112238</v>
      </c>
      <c r="O14" s="1375">
        <v>1706</v>
      </c>
      <c r="P14" s="1375">
        <v>62289313</v>
      </c>
      <c r="Q14" s="1375">
        <v>8529</v>
      </c>
      <c r="R14" s="1375">
        <v>599622019</v>
      </c>
      <c r="S14" s="1375">
        <v>5709</v>
      </c>
      <c r="T14" s="1377">
        <v>502504926</v>
      </c>
      <c r="U14" s="1378">
        <v>79</v>
      </c>
      <c r="V14" s="59">
        <v>2</v>
      </c>
    </row>
    <row r="15" spans="1:22" ht="23.1" customHeight="1" x14ac:dyDescent="0.15">
      <c r="A15" s="64">
        <v>3</v>
      </c>
      <c r="B15" s="97" t="s">
        <v>825</v>
      </c>
      <c r="C15" s="1375">
        <v>3074</v>
      </c>
      <c r="D15" s="1375">
        <v>79206958</v>
      </c>
      <c r="E15" s="1375">
        <v>6905</v>
      </c>
      <c r="F15" s="1375">
        <v>103942565</v>
      </c>
      <c r="G15" s="1375">
        <v>4709</v>
      </c>
      <c r="H15" s="1375">
        <v>374612700</v>
      </c>
      <c r="I15" s="1375">
        <v>4430</v>
      </c>
      <c r="J15" s="1375">
        <v>378130289</v>
      </c>
      <c r="K15" s="1375">
        <v>8350</v>
      </c>
      <c r="L15" s="1375">
        <v>1154104156</v>
      </c>
      <c r="M15" s="1375">
        <v>4293</v>
      </c>
      <c r="N15" s="1375">
        <v>56343386</v>
      </c>
      <c r="O15" s="1375">
        <v>4614</v>
      </c>
      <c r="P15" s="1375">
        <v>178955252</v>
      </c>
      <c r="Q15" s="1375">
        <v>36375</v>
      </c>
      <c r="R15" s="1375">
        <v>2325295306</v>
      </c>
      <c r="S15" s="1375">
        <v>22341</v>
      </c>
      <c r="T15" s="1377">
        <v>1937840073</v>
      </c>
      <c r="U15" s="1378">
        <v>368</v>
      </c>
      <c r="V15" s="59">
        <v>3</v>
      </c>
    </row>
    <row r="16" spans="1:22" ht="23.1" customHeight="1" x14ac:dyDescent="0.15">
      <c r="A16" s="64">
        <v>4</v>
      </c>
      <c r="B16" s="97" t="s">
        <v>827</v>
      </c>
      <c r="C16" s="1375">
        <v>2566</v>
      </c>
      <c r="D16" s="1375">
        <v>120161113</v>
      </c>
      <c r="E16" s="1375">
        <v>15054</v>
      </c>
      <c r="F16" s="1375">
        <v>193937300</v>
      </c>
      <c r="G16" s="1375">
        <v>4040</v>
      </c>
      <c r="H16" s="1375">
        <v>318545353</v>
      </c>
      <c r="I16" s="1375">
        <v>7560</v>
      </c>
      <c r="J16" s="1375">
        <v>715789628</v>
      </c>
      <c r="K16" s="1375">
        <v>14276</v>
      </c>
      <c r="L16" s="1375">
        <v>1819278511</v>
      </c>
      <c r="M16" s="1375">
        <v>2764</v>
      </c>
      <c r="N16" s="1375">
        <v>57883166</v>
      </c>
      <c r="O16" s="1375">
        <v>13161</v>
      </c>
      <c r="P16" s="1375">
        <v>341213735</v>
      </c>
      <c r="Q16" s="1375">
        <v>59421</v>
      </c>
      <c r="R16" s="1375">
        <v>3566808806</v>
      </c>
      <c r="S16" s="1375">
        <v>36455</v>
      </c>
      <c r="T16" s="1377">
        <v>2977942212</v>
      </c>
      <c r="U16" s="1378">
        <v>525</v>
      </c>
      <c r="V16" s="59">
        <v>4</v>
      </c>
    </row>
    <row r="17" spans="1:22" ht="23.1" customHeight="1" x14ac:dyDescent="0.15">
      <c r="A17" s="64">
        <v>5</v>
      </c>
      <c r="B17" s="97" t="s">
        <v>829</v>
      </c>
      <c r="C17" s="1379">
        <v>171</v>
      </c>
      <c r="D17" s="1379">
        <v>9284249</v>
      </c>
      <c r="E17" s="1379">
        <v>1359</v>
      </c>
      <c r="F17" s="1379">
        <v>19547408</v>
      </c>
      <c r="G17" s="1379">
        <v>1180</v>
      </c>
      <c r="H17" s="1379">
        <v>86996219</v>
      </c>
      <c r="I17" s="1379">
        <v>1120</v>
      </c>
      <c r="J17" s="1379">
        <v>67266662</v>
      </c>
      <c r="K17" s="1379">
        <v>1239</v>
      </c>
      <c r="L17" s="1379">
        <v>181431449</v>
      </c>
      <c r="M17" s="1379">
        <v>463</v>
      </c>
      <c r="N17" s="1379">
        <v>13367192</v>
      </c>
      <c r="O17" s="1379">
        <v>1277</v>
      </c>
      <c r="P17" s="1379">
        <v>33443091</v>
      </c>
      <c r="Q17" s="1379">
        <v>6809</v>
      </c>
      <c r="R17" s="1379">
        <v>411336270</v>
      </c>
      <c r="S17" s="1379">
        <v>4338</v>
      </c>
      <c r="T17" s="1380">
        <v>349149889</v>
      </c>
      <c r="U17" s="1381">
        <v>49</v>
      </c>
      <c r="V17" s="59">
        <v>5</v>
      </c>
    </row>
    <row r="18" spans="1:22" ht="23.1" customHeight="1" x14ac:dyDescent="0.15">
      <c r="A18" s="61">
        <v>6</v>
      </c>
      <c r="B18" s="96" t="s">
        <v>831</v>
      </c>
      <c r="C18" s="1382">
        <v>514</v>
      </c>
      <c r="D18" s="1382">
        <v>27108029</v>
      </c>
      <c r="E18" s="1382">
        <v>2802</v>
      </c>
      <c r="F18" s="1382">
        <v>41089035</v>
      </c>
      <c r="G18" s="1382">
        <v>770</v>
      </c>
      <c r="H18" s="1382">
        <v>36586375</v>
      </c>
      <c r="I18" s="1382">
        <v>2006</v>
      </c>
      <c r="J18" s="1382">
        <v>166929548</v>
      </c>
      <c r="K18" s="1382">
        <v>4318</v>
      </c>
      <c r="L18" s="1382">
        <v>568331418</v>
      </c>
      <c r="M18" s="1382">
        <v>745</v>
      </c>
      <c r="N18" s="1382">
        <v>17250255</v>
      </c>
      <c r="O18" s="1382">
        <v>2898</v>
      </c>
      <c r="P18" s="1382">
        <v>65985422</v>
      </c>
      <c r="Q18" s="1382">
        <v>14053</v>
      </c>
      <c r="R18" s="1382">
        <v>923280082</v>
      </c>
      <c r="S18" s="1382">
        <v>9326</v>
      </c>
      <c r="T18" s="1383">
        <v>773564634</v>
      </c>
      <c r="U18" s="1384">
        <v>122</v>
      </c>
      <c r="V18" s="63">
        <v>6</v>
      </c>
    </row>
    <row r="19" spans="1:22" ht="23.1" customHeight="1" x14ac:dyDescent="0.15">
      <c r="A19" s="64">
        <v>7</v>
      </c>
      <c r="B19" s="97" t="s">
        <v>833</v>
      </c>
      <c r="C19" s="1375">
        <v>1817</v>
      </c>
      <c r="D19" s="1375">
        <v>79847323</v>
      </c>
      <c r="E19" s="1375">
        <v>10724</v>
      </c>
      <c r="F19" s="1375">
        <v>139576117</v>
      </c>
      <c r="G19" s="1375">
        <v>3819</v>
      </c>
      <c r="H19" s="1375">
        <v>281650605</v>
      </c>
      <c r="I19" s="1375">
        <v>5389</v>
      </c>
      <c r="J19" s="1375">
        <v>547385484</v>
      </c>
      <c r="K19" s="1375">
        <v>13428</v>
      </c>
      <c r="L19" s="1375">
        <v>1730289115</v>
      </c>
      <c r="M19" s="1375">
        <v>1102</v>
      </c>
      <c r="N19" s="1375">
        <v>23191232</v>
      </c>
      <c r="O19" s="1375">
        <v>9958</v>
      </c>
      <c r="P19" s="1375">
        <v>104056477</v>
      </c>
      <c r="Q19" s="1375">
        <v>46237</v>
      </c>
      <c r="R19" s="1375">
        <v>2905996353</v>
      </c>
      <c r="S19" s="1375">
        <v>28718</v>
      </c>
      <c r="T19" s="1377">
        <v>2434590125</v>
      </c>
      <c r="U19" s="1378">
        <v>548</v>
      </c>
      <c r="V19" s="59">
        <v>7</v>
      </c>
    </row>
    <row r="20" spans="1:22" ht="23.1" customHeight="1" x14ac:dyDescent="0.15">
      <c r="A20" s="64">
        <v>8</v>
      </c>
      <c r="B20" s="97" t="s">
        <v>835</v>
      </c>
      <c r="C20" s="1375">
        <v>580</v>
      </c>
      <c r="D20" s="1375">
        <v>30181725</v>
      </c>
      <c r="E20" s="1375">
        <v>3645</v>
      </c>
      <c r="F20" s="1375">
        <v>48808574</v>
      </c>
      <c r="G20" s="1375">
        <v>1806</v>
      </c>
      <c r="H20" s="1375">
        <v>133960861</v>
      </c>
      <c r="I20" s="1375">
        <v>1839</v>
      </c>
      <c r="J20" s="1375">
        <v>211922668</v>
      </c>
      <c r="K20" s="1375">
        <v>4401</v>
      </c>
      <c r="L20" s="1375">
        <v>573841155</v>
      </c>
      <c r="M20" s="1375">
        <v>882</v>
      </c>
      <c r="N20" s="1375">
        <v>20496173</v>
      </c>
      <c r="O20" s="1375">
        <v>3698</v>
      </c>
      <c r="P20" s="1375">
        <v>82511431</v>
      </c>
      <c r="Q20" s="1375">
        <v>16851</v>
      </c>
      <c r="R20" s="1375">
        <v>1101722587</v>
      </c>
      <c r="S20" s="1375">
        <v>10874</v>
      </c>
      <c r="T20" s="1377">
        <v>910730149</v>
      </c>
      <c r="U20" s="1378">
        <v>121</v>
      </c>
      <c r="V20" s="59">
        <v>8</v>
      </c>
    </row>
    <row r="21" spans="1:22" s="103" customFormat="1" ht="23.1" customHeight="1" x14ac:dyDescent="0.15">
      <c r="A21" s="66">
        <v>9</v>
      </c>
      <c r="B21" s="65" t="s">
        <v>837</v>
      </c>
      <c r="C21" s="1375">
        <v>706</v>
      </c>
      <c r="D21" s="1375">
        <v>19211029</v>
      </c>
      <c r="E21" s="1375">
        <v>1248</v>
      </c>
      <c r="F21" s="1375">
        <v>22457929</v>
      </c>
      <c r="G21" s="1375">
        <v>286</v>
      </c>
      <c r="H21" s="1375">
        <v>14854003</v>
      </c>
      <c r="I21" s="1375">
        <v>1042</v>
      </c>
      <c r="J21" s="1375">
        <v>112252540</v>
      </c>
      <c r="K21" s="1375">
        <v>2936</v>
      </c>
      <c r="L21" s="1375">
        <v>388054810</v>
      </c>
      <c r="M21" s="1375">
        <v>461</v>
      </c>
      <c r="N21" s="1375">
        <v>10431443</v>
      </c>
      <c r="O21" s="1375">
        <v>1958</v>
      </c>
      <c r="P21" s="1375">
        <v>55759455</v>
      </c>
      <c r="Q21" s="1375">
        <v>8637</v>
      </c>
      <c r="R21" s="1375">
        <v>623021209</v>
      </c>
      <c r="S21" s="1375">
        <v>6628</v>
      </c>
      <c r="T21" s="1377">
        <v>555244184</v>
      </c>
      <c r="U21" s="1378">
        <v>83</v>
      </c>
      <c r="V21" s="67">
        <v>9</v>
      </c>
    </row>
    <row r="22" spans="1:22" s="103" customFormat="1" ht="23.1" customHeight="1" x14ac:dyDescent="0.15">
      <c r="A22" s="66">
        <v>10</v>
      </c>
      <c r="B22" s="65" t="s">
        <v>839</v>
      </c>
      <c r="C22" s="1379">
        <v>499</v>
      </c>
      <c r="D22" s="1379">
        <v>25102420</v>
      </c>
      <c r="E22" s="1379">
        <v>1748</v>
      </c>
      <c r="F22" s="1379">
        <v>25735289</v>
      </c>
      <c r="G22" s="1379">
        <v>329</v>
      </c>
      <c r="H22" s="1379">
        <v>17720001</v>
      </c>
      <c r="I22" s="1379">
        <v>1187</v>
      </c>
      <c r="J22" s="1379">
        <v>98453368</v>
      </c>
      <c r="K22" s="1379">
        <v>2785</v>
      </c>
      <c r="L22" s="1379">
        <v>347937851</v>
      </c>
      <c r="M22" s="1379">
        <v>570</v>
      </c>
      <c r="N22" s="1379">
        <v>11237049</v>
      </c>
      <c r="O22" s="1379">
        <v>1835</v>
      </c>
      <c r="P22" s="1379">
        <v>51426245</v>
      </c>
      <c r="Q22" s="1379">
        <v>8953</v>
      </c>
      <c r="R22" s="1379">
        <v>577612223</v>
      </c>
      <c r="S22" s="1379">
        <v>5940</v>
      </c>
      <c r="T22" s="1380">
        <v>479749789</v>
      </c>
      <c r="U22" s="1381">
        <v>77</v>
      </c>
      <c r="V22" s="67">
        <v>10</v>
      </c>
    </row>
    <row r="23" spans="1:22" s="103" customFormat="1" ht="23.1" customHeight="1" x14ac:dyDescent="0.15">
      <c r="A23" s="70">
        <v>11</v>
      </c>
      <c r="B23" s="62" t="s">
        <v>841</v>
      </c>
      <c r="C23" s="1382">
        <v>352</v>
      </c>
      <c r="D23" s="1382">
        <v>17941712</v>
      </c>
      <c r="E23" s="1382">
        <v>1942</v>
      </c>
      <c r="F23" s="1382">
        <v>25960904</v>
      </c>
      <c r="G23" s="1382">
        <v>519</v>
      </c>
      <c r="H23" s="1382">
        <v>23388942</v>
      </c>
      <c r="I23" s="1382">
        <v>1369</v>
      </c>
      <c r="J23" s="1382">
        <v>148903560</v>
      </c>
      <c r="K23" s="1382">
        <v>3485</v>
      </c>
      <c r="L23" s="1382">
        <v>462761938</v>
      </c>
      <c r="M23" s="1382">
        <v>612</v>
      </c>
      <c r="N23" s="1382">
        <v>14788061</v>
      </c>
      <c r="O23" s="1382">
        <v>2067</v>
      </c>
      <c r="P23" s="1382">
        <v>50045091</v>
      </c>
      <c r="Q23" s="1382">
        <v>10346</v>
      </c>
      <c r="R23" s="1382">
        <v>743790208</v>
      </c>
      <c r="S23" s="1382">
        <v>7040</v>
      </c>
      <c r="T23" s="1383">
        <v>649193188</v>
      </c>
      <c r="U23" s="1384">
        <v>114</v>
      </c>
      <c r="V23" s="71">
        <v>11</v>
      </c>
    </row>
    <row r="24" spans="1:22" s="103" customFormat="1" ht="23.1" customHeight="1" x14ac:dyDescent="0.15">
      <c r="A24" s="66">
        <v>12</v>
      </c>
      <c r="B24" s="65" t="s">
        <v>843</v>
      </c>
      <c r="C24" s="1375">
        <v>821</v>
      </c>
      <c r="D24" s="1375">
        <v>39720511</v>
      </c>
      <c r="E24" s="1375">
        <v>3984</v>
      </c>
      <c r="F24" s="1375">
        <v>54896494</v>
      </c>
      <c r="G24" s="1375">
        <v>1495</v>
      </c>
      <c r="H24" s="1375">
        <v>121444910</v>
      </c>
      <c r="I24" s="1375">
        <v>1824</v>
      </c>
      <c r="J24" s="1375">
        <v>178562812</v>
      </c>
      <c r="K24" s="1375">
        <v>4250</v>
      </c>
      <c r="L24" s="1375">
        <v>576876208</v>
      </c>
      <c r="M24" s="1375">
        <v>1119</v>
      </c>
      <c r="N24" s="1375">
        <v>26665570</v>
      </c>
      <c r="O24" s="1375">
        <v>3828</v>
      </c>
      <c r="P24" s="1375">
        <v>82597008</v>
      </c>
      <c r="Q24" s="1375">
        <v>17321</v>
      </c>
      <c r="R24" s="1375">
        <v>1080763513</v>
      </c>
      <c r="S24" s="1375">
        <v>10775</v>
      </c>
      <c r="T24" s="1377">
        <v>877322397</v>
      </c>
      <c r="U24" s="1378">
        <v>131</v>
      </c>
      <c r="V24" s="67">
        <v>12</v>
      </c>
    </row>
    <row r="25" spans="1:22" s="103" customFormat="1" ht="23.1" customHeight="1" x14ac:dyDescent="0.15">
      <c r="A25" s="66">
        <v>13</v>
      </c>
      <c r="B25" s="65" t="s">
        <v>844</v>
      </c>
      <c r="C25" s="1375">
        <v>259</v>
      </c>
      <c r="D25" s="1375">
        <v>12645489</v>
      </c>
      <c r="E25" s="1375">
        <v>1477</v>
      </c>
      <c r="F25" s="1375">
        <v>18524221</v>
      </c>
      <c r="G25" s="1375">
        <v>251</v>
      </c>
      <c r="H25" s="1375">
        <v>15422967</v>
      </c>
      <c r="I25" s="1375">
        <v>867</v>
      </c>
      <c r="J25" s="1375">
        <v>95317892</v>
      </c>
      <c r="K25" s="1375">
        <v>1914</v>
      </c>
      <c r="L25" s="1375">
        <v>237037352</v>
      </c>
      <c r="M25" s="1375">
        <v>370</v>
      </c>
      <c r="N25" s="1375">
        <v>7077467</v>
      </c>
      <c r="O25" s="1375">
        <v>1369</v>
      </c>
      <c r="P25" s="1375">
        <v>31934791</v>
      </c>
      <c r="Q25" s="1375">
        <v>6507</v>
      </c>
      <c r="R25" s="1375">
        <v>417960179</v>
      </c>
      <c r="S25" s="1375">
        <v>4112</v>
      </c>
      <c r="T25" s="1377">
        <v>351422476</v>
      </c>
      <c r="U25" s="1378">
        <v>67</v>
      </c>
      <c r="V25" s="67">
        <v>13</v>
      </c>
    </row>
    <row r="26" spans="1:22" s="103" customFormat="1" ht="23.1" customHeight="1" x14ac:dyDescent="0.15">
      <c r="A26" s="66">
        <v>14</v>
      </c>
      <c r="B26" s="65" t="s">
        <v>846</v>
      </c>
      <c r="C26" s="1375">
        <v>123</v>
      </c>
      <c r="D26" s="1375">
        <v>8496382</v>
      </c>
      <c r="E26" s="1375">
        <v>624</v>
      </c>
      <c r="F26" s="1375">
        <v>10275669</v>
      </c>
      <c r="G26" s="1375">
        <v>201</v>
      </c>
      <c r="H26" s="1375">
        <v>9441603</v>
      </c>
      <c r="I26" s="1375">
        <v>702</v>
      </c>
      <c r="J26" s="1375">
        <v>82591201</v>
      </c>
      <c r="K26" s="1375">
        <v>1596</v>
      </c>
      <c r="L26" s="1375">
        <v>195740926</v>
      </c>
      <c r="M26" s="1375">
        <v>220</v>
      </c>
      <c r="N26" s="1375">
        <v>4499445</v>
      </c>
      <c r="O26" s="1375">
        <v>1055</v>
      </c>
      <c r="P26" s="1375">
        <v>36078397</v>
      </c>
      <c r="Q26" s="1375">
        <v>4521</v>
      </c>
      <c r="R26" s="1375">
        <v>347123623</v>
      </c>
      <c r="S26" s="1375">
        <v>3330</v>
      </c>
      <c r="T26" s="1377">
        <v>279156177</v>
      </c>
      <c r="U26" s="1378">
        <v>57</v>
      </c>
      <c r="V26" s="67">
        <v>14</v>
      </c>
    </row>
    <row r="27" spans="1:22" s="103" customFormat="1" ht="23.1" customHeight="1" x14ac:dyDescent="0.15">
      <c r="A27" s="66">
        <v>15</v>
      </c>
      <c r="B27" s="65" t="s">
        <v>848</v>
      </c>
      <c r="C27" s="1379">
        <v>221</v>
      </c>
      <c r="D27" s="1379">
        <v>9542952</v>
      </c>
      <c r="E27" s="1379">
        <v>839</v>
      </c>
      <c r="F27" s="1379">
        <v>15372674</v>
      </c>
      <c r="G27" s="1379">
        <v>438</v>
      </c>
      <c r="H27" s="1379">
        <v>20821614</v>
      </c>
      <c r="I27" s="1379">
        <v>849</v>
      </c>
      <c r="J27" s="1379">
        <v>99882669</v>
      </c>
      <c r="K27" s="1379">
        <v>2531</v>
      </c>
      <c r="L27" s="1379">
        <v>316059630</v>
      </c>
      <c r="M27" s="1379">
        <v>678</v>
      </c>
      <c r="N27" s="1379">
        <v>16077448</v>
      </c>
      <c r="O27" s="1379">
        <v>1549</v>
      </c>
      <c r="P27" s="1379">
        <v>48614661</v>
      </c>
      <c r="Q27" s="1379">
        <v>7105</v>
      </c>
      <c r="R27" s="1379">
        <v>526371648</v>
      </c>
      <c r="S27" s="1379">
        <v>5029</v>
      </c>
      <c r="T27" s="1380">
        <v>452006071</v>
      </c>
      <c r="U27" s="1381">
        <v>73</v>
      </c>
      <c r="V27" s="67">
        <v>15</v>
      </c>
    </row>
    <row r="28" spans="1:22" s="103" customFormat="1" ht="23.1" customHeight="1" x14ac:dyDescent="0.15">
      <c r="A28" s="72">
        <v>16</v>
      </c>
      <c r="B28" s="62" t="s">
        <v>850</v>
      </c>
      <c r="C28" s="1382">
        <v>793</v>
      </c>
      <c r="D28" s="1382">
        <v>42561148</v>
      </c>
      <c r="E28" s="1382">
        <v>3748</v>
      </c>
      <c r="F28" s="1382">
        <v>49139898</v>
      </c>
      <c r="G28" s="1382">
        <v>416</v>
      </c>
      <c r="H28" s="1382">
        <v>22707862</v>
      </c>
      <c r="I28" s="1382">
        <v>1368</v>
      </c>
      <c r="J28" s="1382">
        <v>115893027</v>
      </c>
      <c r="K28" s="1382">
        <v>3931</v>
      </c>
      <c r="L28" s="1382">
        <v>545481463</v>
      </c>
      <c r="M28" s="1382">
        <v>725</v>
      </c>
      <c r="N28" s="1382">
        <v>15945744</v>
      </c>
      <c r="O28" s="1382">
        <v>3155</v>
      </c>
      <c r="P28" s="1382">
        <v>63514390</v>
      </c>
      <c r="Q28" s="1382">
        <v>14136</v>
      </c>
      <c r="R28" s="1382">
        <v>855243532</v>
      </c>
      <c r="S28" s="1382">
        <v>8571</v>
      </c>
      <c r="T28" s="1383">
        <v>700859192</v>
      </c>
      <c r="U28" s="1384">
        <v>91</v>
      </c>
      <c r="V28" s="73">
        <v>16</v>
      </c>
    </row>
    <row r="29" spans="1:22" s="103" customFormat="1" ht="23.1" customHeight="1" x14ac:dyDescent="0.15">
      <c r="A29" s="66">
        <v>17</v>
      </c>
      <c r="B29" s="65" t="s">
        <v>852</v>
      </c>
      <c r="C29" s="1375">
        <v>1398</v>
      </c>
      <c r="D29" s="1375">
        <v>63914399</v>
      </c>
      <c r="E29" s="1375">
        <v>8298</v>
      </c>
      <c r="F29" s="1375">
        <v>106346666</v>
      </c>
      <c r="G29" s="1375">
        <v>1642</v>
      </c>
      <c r="H29" s="1375">
        <v>94754777</v>
      </c>
      <c r="I29" s="1375">
        <v>4480</v>
      </c>
      <c r="J29" s="1375">
        <v>435127441</v>
      </c>
      <c r="K29" s="1375">
        <v>10333</v>
      </c>
      <c r="L29" s="1375">
        <v>1326035211</v>
      </c>
      <c r="M29" s="1375">
        <v>2206</v>
      </c>
      <c r="N29" s="1375">
        <v>50726921</v>
      </c>
      <c r="O29" s="1375">
        <v>8049</v>
      </c>
      <c r="P29" s="1375">
        <v>229468045</v>
      </c>
      <c r="Q29" s="1375">
        <v>36406</v>
      </c>
      <c r="R29" s="1375">
        <v>2306373460</v>
      </c>
      <c r="S29" s="1375">
        <v>23071</v>
      </c>
      <c r="T29" s="1377">
        <v>1925657731</v>
      </c>
      <c r="U29" s="1378">
        <v>285</v>
      </c>
      <c r="V29" s="67">
        <v>17</v>
      </c>
    </row>
    <row r="30" spans="1:22" s="103" customFormat="1" ht="23.1" customHeight="1" x14ac:dyDescent="0.15">
      <c r="A30" s="66">
        <v>18</v>
      </c>
      <c r="B30" s="65" t="s">
        <v>854</v>
      </c>
      <c r="C30" s="1375">
        <v>51</v>
      </c>
      <c r="D30" s="1375">
        <v>2626831</v>
      </c>
      <c r="E30" s="1375">
        <v>77</v>
      </c>
      <c r="F30" s="1375">
        <v>4445887</v>
      </c>
      <c r="G30" s="1375">
        <v>217</v>
      </c>
      <c r="H30" s="1375">
        <v>10085964</v>
      </c>
      <c r="I30" s="1375">
        <v>267</v>
      </c>
      <c r="J30" s="1375">
        <v>26829792</v>
      </c>
      <c r="K30" s="1375">
        <v>1029</v>
      </c>
      <c r="L30" s="1375">
        <v>126880962</v>
      </c>
      <c r="M30" s="1375">
        <v>144</v>
      </c>
      <c r="N30" s="1375">
        <v>3691024</v>
      </c>
      <c r="O30" s="1375">
        <v>1289</v>
      </c>
      <c r="P30" s="1375">
        <v>20529666</v>
      </c>
      <c r="Q30" s="1375">
        <v>3074</v>
      </c>
      <c r="R30" s="1375">
        <v>195090126</v>
      </c>
      <c r="S30" s="1375">
        <v>1990</v>
      </c>
      <c r="T30" s="1377">
        <v>156712985</v>
      </c>
      <c r="U30" s="1378">
        <v>21</v>
      </c>
      <c r="V30" s="67">
        <v>18</v>
      </c>
    </row>
    <row r="31" spans="1:22" s="103" customFormat="1" ht="23.1" customHeight="1" x14ac:dyDescent="0.15">
      <c r="A31" s="66">
        <v>19</v>
      </c>
      <c r="B31" s="65" t="s">
        <v>856</v>
      </c>
      <c r="C31" s="1375">
        <v>1117</v>
      </c>
      <c r="D31" s="1375">
        <v>58673076</v>
      </c>
      <c r="E31" s="1375">
        <v>5669</v>
      </c>
      <c r="F31" s="1375">
        <v>85313250</v>
      </c>
      <c r="G31" s="1375">
        <v>1526</v>
      </c>
      <c r="H31" s="1375">
        <v>77971168</v>
      </c>
      <c r="I31" s="1375">
        <v>4610</v>
      </c>
      <c r="J31" s="1375">
        <v>363674328</v>
      </c>
      <c r="K31" s="1375">
        <v>8128</v>
      </c>
      <c r="L31" s="1375">
        <v>1039490528</v>
      </c>
      <c r="M31" s="1375">
        <v>1549</v>
      </c>
      <c r="N31" s="1375">
        <v>45350589</v>
      </c>
      <c r="O31" s="1375">
        <v>5504</v>
      </c>
      <c r="P31" s="1375">
        <v>145288336</v>
      </c>
      <c r="Q31" s="1375">
        <v>28103</v>
      </c>
      <c r="R31" s="1375">
        <v>1815761275</v>
      </c>
      <c r="S31" s="1375">
        <v>18369</v>
      </c>
      <c r="T31" s="1377">
        <v>1511302200</v>
      </c>
      <c r="U31" s="1378">
        <v>294</v>
      </c>
      <c r="V31" s="67">
        <v>19</v>
      </c>
    </row>
    <row r="32" spans="1:22" s="103" customFormat="1" ht="23.1" customHeight="1" x14ac:dyDescent="0.15">
      <c r="A32" s="66">
        <v>20</v>
      </c>
      <c r="B32" s="65" t="s">
        <v>858</v>
      </c>
      <c r="C32" s="1379">
        <v>582</v>
      </c>
      <c r="D32" s="1379">
        <v>24984919</v>
      </c>
      <c r="E32" s="1379">
        <v>3221</v>
      </c>
      <c r="F32" s="1379">
        <v>39709111</v>
      </c>
      <c r="G32" s="1379">
        <v>562</v>
      </c>
      <c r="H32" s="1379">
        <v>26450858</v>
      </c>
      <c r="I32" s="1379">
        <v>1566</v>
      </c>
      <c r="J32" s="1379">
        <v>165607759</v>
      </c>
      <c r="K32" s="1379">
        <v>4033</v>
      </c>
      <c r="L32" s="1379">
        <v>557954396</v>
      </c>
      <c r="M32" s="1379">
        <v>644</v>
      </c>
      <c r="N32" s="1379">
        <v>7874918</v>
      </c>
      <c r="O32" s="1379">
        <v>2720</v>
      </c>
      <c r="P32" s="1379">
        <v>68429089</v>
      </c>
      <c r="Q32" s="1379">
        <v>13328</v>
      </c>
      <c r="R32" s="1379">
        <v>891011050</v>
      </c>
      <c r="S32" s="1379">
        <v>8562</v>
      </c>
      <c r="T32" s="1380">
        <v>777522598</v>
      </c>
      <c r="U32" s="1381">
        <v>121</v>
      </c>
      <c r="V32" s="67">
        <v>20</v>
      </c>
    </row>
    <row r="33" spans="1:22" s="103" customFormat="1" ht="23.1" customHeight="1" x14ac:dyDescent="0.15">
      <c r="A33" s="70">
        <v>21</v>
      </c>
      <c r="B33" s="62" t="s">
        <v>860</v>
      </c>
      <c r="C33" s="1382">
        <v>742</v>
      </c>
      <c r="D33" s="1382">
        <v>42319364</v>
      </c>
      <c r="E33" s="1382">
        <v>4093</v>
      </c>
      <c r="F33" s="1382">
        <v>53382391</v>
      </c>
      <c r="G33" s="1382">
        <v>894</v>
      </c>
      <c r="H33" s="1382">
        <v>63005705</v>
      </c>
      <c r="I33" s="1382">
        <v>2499</v>
      </c>
      <c r="J33" s="1382">
        <v>227932651</v>
      </c>
      <c r="K33" s="1382">
        <v>5146</v>
      </c>
      <c r="L33" s="1382">
        <v>687727563</v>
      </c>
      <c r="M33" s="1382">
        <v>858</v>
      </c>
      <c r="N33" s="1382">
        <v>21742316</v>
      </c>
      <c r="O33" s="1382">
        <v>3731</v>
      </c>
      <c r="P33" s="1382">
        <v>89693627</v>
      </c>
      <c r="Q33" s="1382">
        <v>17963</v>
      </c>
      <c r="R33" s="1382">
        <v>1185803617</v>
      </c>
      <c r="S33" s="1382">
        <v>11600</v>
      </c>
      <c r="T33" s="1383">
        <v>987112238</v>
      </c>
      <c r="U33" s="1384">
        <v>159</v>
      </c>
      <c r="V33" s="71">
        <v>21</v>
      </c>
    </row>
    <row r="34" spans="1:22" s="103" customFormat="1" ht="23.1" customHeight="1" x14ac:dyDescent="0.15">
      <c r="A34" s="66">
        <v>22</v>
      </c>
      <c r="B34" s="65" t="s">
        <v>862</v>
      </c>
      <c r="C34" s="1375">
        <v>619</v>
      </c>
      <c r="D34" s="1375">
        <v>34555783</v>
      </c>
      <c r="E34" s="1375">
        <v>2892</v>
      </c>
      <c r="F34" s="1375">
        <v>42880784</v>
      </c>
      <c r="G34" s="1375">
        <v>444</v>
      </c>
      <c r="H34" s="1375">
        <v>27753297</v>
      </c>
      <c r="I34" s="1375">
        <v>1222</v>
      </c>
      <c r="J34" s="1375">
        <v>126966950</v>
      </c>
      <c r="K34" s="1375">
        <v>3565</v>
      </c>
      <c r="L34" s="1375">
        <v>492144705</v>
      </c>
      <c r="M34" s="1375">
        <v>890</v>
      </c>
      <c r="N34" s="1375">
        <v>23831692</v>
      </c>
      <c r="O34" s="1375">
        <v>2836</v>
      </c>
      <c r="P34" s="1375">
        <v>55859151</v>
      </c>
      <c r="Q34" s="1375">
        <v>12468</v>
      </c>
      <c r="R34" s="1375">
        <v>803992362</v>
      </c>
      <c r="S34" s="1375">
        <v>7857</v>
      </c>
      <c r="T34" s="1377">
        <v>652106723</v>
      </c>
      <c r="U34" s="1378">
        <v>81</v>
      </c>
      <c r="V34" s="67">
        <v>22</v>
      </c>
    </row>
    <row r="35" spans="1:22" s="103" customFormat="1" ht="23.1" customHeight="1" x14ac:dyDescent="0.15">
      <c r="A35" s="66">
        <v>23</v>
      </c>
      <c r="B35" s="65" t="s">
        <v>863</v>
      </c>
      <c r="C35" s="1375">
        <v>111</v>
      </c>
      <c r="D35" s="1375">
        <v>4372822</v>
      </c>
      <c r="E35" s="1375">
        <v>736</v>
      </c>
      <c r="F35" s="1375">
        <v>11708877</v>
      </c>
      <c r="G35" s="1375">
        <v>185</v>
      </c>
      <c r="H35" s="1375">
        <v>6853833</v>
      </c>
      <c r="I35" s="1375">
        <v>612</v>
      </c>
      <c r="J35" s="1375">
        <v>62237530</v>
      </c>
      <c r="K35" s="1375">
        <v>1575</v>
      </c>
      <c r="L35" s="1375">
        <v>185954830</v>
      </c>
      <c r="M35" s="1375">
        <v>495</v>
      </c>
      <c r="N35" s="1375">
        <v>8929685</v>
      </c>
      <c r="O35" s="1375">
        <v>1096</v>
      </c>
      <c r="P35" s="1375">
        <v>15128610</v>
      </c>
      <c r="Q35" s="1375">
        <v>4810</v>
      </c>
      <c r="R35" s="1375">
        <v>295186187</v>
      </c>
      <c r="S35" s="1375">
        <v>3416</v>
      </c>
      <c r="T35" s="1377">
        <v>261517791</v>
      </c>
      <c r="U35" s="1378">
        <v>51</v>
      </c>
      <c r="V35" s="67">
        <v>23</v>
      </c>
    </row>
    <row r="36" spans="1:22" s="103" customFormat="1" ht="23.1" customHeight="1" x14ac:dyDescent="0.15">
      <c r="A36" s="66">
        <v>24</v>
      </c>
      <c r="B36" s="65" t="s">
        <v>865</v>
      </c>
      <c r="C36" s="1375">
        <v>943</v>
      </c>
      <c r="D36" s="1375">
        <v>22349922</v>
      </c>
      <c r="E36" s="1375">
        <v>2538</v>
      </c>
      <c r="F36" s="1375">
        <v>31708716</v>
      </c>
      <c r="G36" s="1375">
        <v>389</v>
      </c>
      <c r="H36" s="1375">
        <v>18494155</v>
      </c>
      <c r="I36" s="1375">
        <v>1145</v>
      </c>
      <c r="J36" s="1375">
        <v>101582903</v>
      </c>
      <c r="K36" s="1375">
        <v>3165</v>
      </c>
      <c r="L36" s="1375">
        <v>468993493</v>
      </c>
      <c r="M36" s="1375">
        <v>845</v>
      </c>
      <c r="N36" s="1375">
        <v>16980718</v>
      </c>
      <c r="O36" s="1375">
        <v>2401</v>
      </c>
      <c r="P36" s="1375">
        <v>47860291</v>
      </c>
      <c r="Q36" s="1375">
        <v>11426</v>
      </c>
      <c r="R36" s="1375">
        <v>707970198</v>
      </c>
      <c r="S36" s="1375">
        <v>6968</v>
      </c>
      <c r="T36" s="1377">
        <v>610223049</v>
      </c>
      <c r="U36" s="1378">
        <v>95</v>
      </c>
      <c r="V36" s="67">
        <v>24</v>
      </c>
    </row>
    <row r="37" spans="1:22" s="103" customFormat="1" ht="23.1" customHeight="1" x14ac:dyDescent="0.15">
      <c r="A37" s="66">
        <v>25</v>
      </c>
      <c r="B37" s="65" t="s">
        <v>867</v>
      </c>
      <c r="C37" s="1379">
        <v>330</v>
      </c>
      <c r="D37" s="1379">
        <v>17611548</v>
      </c>
      <c r="E37" s="1379">
        <v>1608</v>
      </c>
      <c r="F37" s="1379">
        <v>19554278</v>
      </c>
      <c r="G37" s="1379">
        <v>398</v>
      </c>
      <c r="H37" s="1379">
        <v>20438545</v>
      </c>
      <c r="I37" s="1379">
        <v>1625</v>
      </c>
      <c r="J37" s="1379">
        <v>127633283</v>
      </c>
      <c r="K37" s="1379">
        <v>2878</v>
      </c>
      <c r="L37" s="1379">
        <v>358489692</v>
      </c>
      <c r="M37" s="1379">
        <v>482</v>
      </c>
      <c r="N37" s="1379">
        <v>9201473</v>
      </c>
      <c r="O37" s="1379">
        <v>2020</v>
      </c>
      <c r="P37" s="1379">
        <v>54297514</v>
      </c>
      <c r="Q37" s="1379">
        <v>9341</v>
      </c>
      <c r="R37" s="1379">
        <v>607226333</v>
      </c>
      <c r="S37" s="1379">
        <v>6657</v>
      </c>
      <c r="T37" s="1380">
        <v>534334260</v>
      </c>
      <c r="U37" s="1381">
        <v>88</v>
      </c>
      <c r="V37" s="67">
        <v>25</v>
      </c>
    </row>
    <row r="38" spans="1:22" s="103" customFormat="1" ht="23.1" customHeight="1" x14ac:dyDescent="0.15">
      <c r="A38" s="72">
        <v>26</v>
      </c>
      <c r="B38" s="62" t="s">
        <v>869</v>
      </c>
      <c r="C38" s="1382">
        <v>278</v>
      </c>
      <c r="D38" s="1382">
        <v>13700908</v>
      </c>
      <c r="E38" s="1382">
        <v>1053</v>
      </c>
      <c r="F38" s="1382">
        <v>16128499</v>
      </c>
      <c r="G38" s="1382">
        <v>285</v>
      </c>
      <c r="H38" s="1382">
        <v>14880900</v>
      </c>
      <c r="I38" s="1382">
        <v>1362</v>
      </c>
      <c r="J38" s="1382">
        <v>95856004</v>
      </c>
      <c r="K38" s="1382">
        <v>2293</v>
      </c>
      <c r="L38" s="1382">
        <v>268898683</v>
      </c>
      <c r="M38" s="1382">
        <v>253</v>
      </c>
      <c r="N38" s="1382">
        <v>3406671</v>
      </c>
      <c r="O38" s="1382">
        <v>1136</v>
      </c>
      <c r="P38" s="1382">
        <v>31045796</v>
      </c>
      <c r="Q38" s="1382">
        <v>6660</v>
      </c>
      <c r="R38" s="1382">
        <v>443917461</v>
      </c>
      <c r="S38" s="1382">
        <v>4463</v>
      </c>
      <c r="T38" s="1383">
        <v>368880949</v>
      </c>
      <c r="U38" s="1384">
        <v>60</v>
      </c>
      <c r="V38" s="73">
        <v>26</v>
      </c>
    </row>
    <row r="39" spans="1:22" s="103" customFormat="1" ht="23.1" customHeight="1" x14ac:dyDescent="0.15">
      <c r="A39" s="66">
        <v>27</v>
      </c>
      <c r="B39" s="65" t="s">
        <v>871</v>
      </c>
      <c r="C39" s="1375">
        <v>482</v>
      </c>
      <c r="D39" s="1375">
        <v>25146050</v>
      </c>
      <c r="E39" s="1375">
        <v>2477</v>
      </c>
      <c r="F39" s="1375">
        <v>39952194</v>
      </c>
      <c r="G39" s="1375">
        <v>485</v>
      </c>
      <c r="H39" s="1375">
        <v>23364422</v>
      </c>
      <c r="I39" s="1375">
        <v>1192</v>
      </c>
      <c r="J39" s="1375">
        <v>110060394</v>
      </c>
      <c r="K39" s="1375">
        <v>2537</v>
      </c>
      <c r="L39" s="1375">
        <v>360965701</v>
      </c>
      <c r="M39" s="1375">
        <v>525</v>
      </c>
      <c r="N39" s="1375">
        <v>12071634</v>
      </c>
      <c r="O39" s="1375">
        <v>1998</v>
      </c>
      <c r="P39" s="1375">
        <v>60634898</v>
      </c>
      <c r="Q39" s="1375">
        <v>9696</v>
      </c>
      <c r="R39" s="1375">
        <v>632195293</v>
      </c>
      <c r="S39" s="1375">
        <v>5689</v>
      </c>
      <c r="T39" s="1377">
        <v>499869887</v>
      </c>
      <c r="U39" s="1378">
        <v>93</v>
      </c>
      <c r="V39" s="67">
        <v>27</v>
      </c>
    </row>
    <row r="40" spans="1:22" s="103" customFormat="1" ht="23.1" customHeight="1" x14ac:dyDescent="0.15">
      <c r="A40" s="66">
        <v>30</v>
      </c>
      <c r="B40" s="65" t="s">
        <v>873</v>
      </c>
      <c r="C40" s="1375">
        <v>375</v>
      </c>
      <c r="D40" s="1375">
        <v>20380536</v>
      </c>
      <c r="E40" s="1375">
        <v>1908</v>
      </c>
      <c r="F40" s="1375">
        <v>29642873</v>
      </c>
      <c r="G40" s="1375">
        <v>418</v>
      </c>
      <c r="H40" s="1375">
        <v>23015571</v>
      </c>
      <c r="I40" s="1375">
        <v>959</v>
      </c>
      <c r="J40" s="1375">
        <v>85614890</v>
      </c>
      <c r="K40" s="1375">
        <v>2411</v>
      </c>
      <c r="L40" s="1375">
        <v>321085440</v>
      </c>
      <c r="M40" s="1375">
        <v>529</v>
      </c>
      <c r="N40" s="1375">
        <v>14689989</v>
      </c>
      <c r="O40" s="1375">
        <v>2097</v>
      </c>
      <c r="P40" s="1375">
        <v>70331527</v>
      </c>
      <c r="Q40" s="1375">
        <v>8697</v>
      </c>
      <c r="R40" s="1375">
        <v>564760826</v>
      </c>
      <c r="S40" s="1375">
        <v>5437</v>
      </c>
      <c r="T40" s="1377">
        <v>452292111</v>
      </c>
      <c r="U40" s="1378">
        <v>70</v>
      </c>
      <c r="V40" s="67">
        <v>30</v>
      </c>
    </row>
    <row r="41" spans="1:22" s="103" customFormat="1" ht="23.1" customHeight="1" x14ac:dyDescent="0.15">
      <c r="A41" s="66">
        <v>31</v>
      </c>
      <c r="B41" s="65" t="s">
        <v>875</v>
      </c>
      <c r="C41" s="1375">
        <v>89</v>
      </c>
      <c r="D41" s="1375">
        <v>5320727</v>
      </c>
      <c r="E41" s="1375">
        <v>445</v>
      </c>
      <c r="F41" s="1375">
        <v>6982970</v>
      </c>
      <c r="G41" s="1375">
        <v>134</v>
      </c>
      <c r="H41" s="1375">
        <v>9700010</v>
      </c>
      <c r="I41" s="1375">
        <v>170</v>
      </c>
      <c r="J41" s="1375">
        <v>17642802</v>
      </c>
      <c r="K41" s="1375">
        <v>590</v>
      </c>
      <c r="L41" s="1375">
        <v>87039132</v>
      </c>
      <c r="M41" s="1375">
        <v>155</v>
      </c>
      <c r="N41" s="1375">
        <v>3064177</v>
      </c>
      <c r="O41" s="1375">
        <v>503</v>
      </c>
      <c r="P41" s="1375">
        <v>9542206</v>
      </c>
      <c r="Q41" s="1375">
        <v>2086</v>
      </c>
      <c r="R41" s="1375">
        <v>139292024</v>
      </c>
      <c r="S41" s="1375">
        <v>1371</v>
      </c>
      <c r="T41" s="1377">
        <v>116829281</v>
      </c>
      <c r="U41" s="1378">
        <v>13</v>
      </c>
      <c r="V41" s="67">
        <v>31</v>
      </c>
    </row>
    <row r="42" spans="1:22" s="103" customFormat="1" ht="23.1" customHeight="1" x14ac:dyDescent="0.15">
      <c r="A42" s="66">
        <v>32</v>
      </c>
      <c r="B42" s="65" t="s">
        <v>877</v>
      </c>
      <c r="C42" s="1379">
        <v>903</v>
      </c>
      <c r="D42" s="1379">
        <v>28024031</v>
      </c>
      <c r="E42" s="1379">
        <v>1639</v>
      </c>
      <c r="F42" s="1379">
        <v>23456789</v>
      </c>
      <c r="G42" s="1379">
        <v>338</v>
      </c>
      <c r="H42" s="1379">
        <v>15207657</v>
      </c>
      <c r="I42" s="1379">
        <v>1392</v>
      </c>
      <c r="J42" s="1379">
        <v>104799678</v>
      </c>
      <c r="K42" s="1379">
        <v>2389</v>
      </c>
      <c r="L42" s="1379">
        <v>307368225</v>
      </c>
      <c r="M42" s="1379">
        <v>440</v>
      </c>
      <c r="N42" s="1379">
        <v>14122598</v>
      </c>
      <c r="O42" s="1379">
        <v>1491</v>
      </c>
      <c r="P42" s="1379">
        <v>46977142</v>
      </c>
      <c r="Q42" s="1379">
        <v>8592</v>
      </c>
      <c r="R42" s="1379">
        <v>539956120</v>
      </c>
      <c r="S42" s="1379">
        <v>5356</v>
      </c>
      <c r="T42" s="1380">
        <v>448041529</v>
      </c>
      <c r="U42" s="1381">
        <v>81</v>
      </c>
      <c r="V42" s="67">
        <v>32</v>
      </c>
    </row>
    <row r="43" spans="1:22" s="103" customFormat="1" ht="23.1" customHeight="1" x14ac:dyDescent="0.15">
      <c r="A43" s="70">
        <v>33</v>
      </c>
      <c r="B43" s="62" t="s">
        <v>879</v>
      </c>
      <c r="C43" s="1382">
        <v>190</v>
      </c>
      <c r="D43" s="1382">
        <v>9919237</v>
      </c>
      <c r="E43" s="1382">
        <v>636</v>
      </c>
      <c r="F43" s="1382">
        <v>9561104</v>
      </c>
      <c r="G43" s="1382">
        <v>199</v>
      </c>
      <c r="H43" s="1382">
        <v>14043854</v>
      </c>
      <c r="I43" s="1382">
        <v>624</v>
      </c>
      <c r="J43" s="1382">
        <v>67584088</v>
      </c>
      <c r="K43" s="1382">
        <v>1455</v>
      </c>
      <c r="L43" s="1382">
        <v>190243492</v>
      </c>
      <c r="M43" s="1382">
        <v>231</v>
      </c>
      <c r="N43" s="1382">
        <v>4652815</v>
      </c>
      <c r="O43" s="1382">
        <v>725</v>
      </c>
      <c r="P43" s="1382">
        <v>20885447</v>
      </c>
      <c r="Q43" s="1382">
        <v>4060</v>
      </c>
      <c r="R43" s="1382">
        <v>316890037</v>
      </c>
      <c r="S43" s="1382">
        <v>2780</v>
      </c>
      <c r="T43" s="1383">
        <v>268429282</v>
      </c>
      <c r="U43" s="1384">
        <v>52</v>
      </c>
      <c r="V43" s="71">
        <v>33</v>
      </c>
    </row>
    <row r="44" spans="1:22" s="103" customFormat="1" ht="23.1" customHeight="1" x14ac:dyDescent="0.15">
      <c r="A44" s="66">
        <v>35</v>
      </c>
      <c r="B44" s="65" t="s">
        <v>881</v>
      </c>
      <c r="C44" s="1375">
        <v>176</v>
      </c>
      <c r="D44" s="1375">
        <v>9403390</v>
      </c>
      <c r="E44" s="1375">
        <v>847</v>
      </c>
      <c r="F44" s="1375">
        <v>12496482</v>
      </c>
      <c r="G44" s="1375">
        <v>184</v>
      </c>
      <c r="H44" s="1375">
        <v>11444185</v>
      </c>
      <c r="I44" s="1375">
        <v>813</v>
      </c>
      <c r="J44" s="1375">
        <v>57932949</v>
      </c>
      <c r="K44" s="1375">
        <v>1414</v>
      </c>
      <c r="L44" s="1375">
        <v>219296517</v>
      </c>
      <c r="M44" s="1375">
        <v>311</v>
      </c>
      <c r="N44" s="1375">
        <v>7441041</v>
      </c>
      <c r="O44" s="1375">
        <v>1163</v>
      </c>
      <c r="P44" s="1375">
        <v>23526470</v>
      </c>
      <c r="Q44" s="1375">
        <v>4908</v>
      </c>
      <c r="R44" s="1375">
        <v>341541034</v>
      </c>
      <c r="S44" s="1375">
        <v>3439</v>
      </c>
      <c r="T44" s="1377">
        <v>290136078</v>
      </c>
      <c r="U44" s="1378">
        <v>34</v>
      </c>
      <c r="V44" s="67">
        <v>35</v>
      </c>
    </row>
    <row r="45" spans="1:22" s="103" customFormat="1" ht="23.1" customHeight="1" x14ac:dyDescent="0.15">
      <c r="A45" s="66">
        <v>36</v>
      </c>
      <c r="B45" s="65" t="s">
        <v>883</v>
      </c>
      <c r="C45" s="1375">
        <v>212</v>
      </c>
      <c r="D45" s="1375">
        <v>13198272</v>
      </c>
      <c r="E45" s="1375">
        <v>1204</v>
      </c>
      <c r="F45" s="1375">
        <v>18330930</v>
      </c>
      <c r="G45" s="1375">
        <v>964</v>
      </c>
      <c r="H45" s="1375">
        <v>86509657</v>
      </c>
      <c r="I45" s="1375">
        <v>750</v>
      </c>
      <c r="J45" s="1375">
        <v>62087307</v>
      </c>
      <c r="K45" s="1375">
        <v>1462</v>
      </c>
      <c r="L45" s="1375">
        <v>212956040</v>
      </c>
      <c r="M45" s="1375">
        <v>786</v>
      </c>
      <c r="N45" s="1375">
        <v>11355629</v>
      </c>
      <c r="O45" s="1375">
        <v>1001</v>
      </c>
      <c r="P45" s="1375">
        <v>57372701</v>
      </c>
      <c r="Q45" s="1375">
        <v>6379</v>
      </c>
      <c r="R45" s="1375">
        <v>461810536</v>
      </c>
      <c r="S45" s="1375">
        <v>3949</v>
      </c>
      <c r="T45" s="1377">
        <v>352909776</v>
      </c>
      <c r="U45" s="1378">
        <v>44</v>
      </c>
      <c r="V45" s="67">
        <v>36</v>
      </c>
    </row>
    <row r="46" spans="1:22" s="103" customFormat="1" ht="23.1" customHeight="1" x14ac:dyDescent="0.15">
      <c r="A46" s="66">
        <v>38</v>
      </c>
      <c r="B46" s="65" t="s">
        <v>885</v>
      </c>
      <c r="C46" s="1375">
        <v>81</v>
      </c>
      <c r="D46" s="1375">
        <v>3365165</v>
      </c>
      <c r="E46" s="1375">
        <v>443</v>
      </c>
      <c r="F46" s="1375">
        <v>5139729</v>
      </c>
      <c r="G46" s="1375">
        <v>117</v>
      </c>
      <c r="H46" s="1375">
        <v>6085251</v>
      </c>
      <c r="I46" s="1375">
        <v>253</v>
      </c>
      <c r="J46" s="1375">
        <v>20897280</v>
      </c>
      <c r="K46" s="1375">
        <v>698</v>
      </c>
      <c r="L46" s="1375">
        <v>94623373</v>
      </c>
      <c r="M46" s="1375">
        <v>130</v>
      </c>
      <c r="N46" s="1375">
        <v>2463765</v>
      </c>
      <c r="O46" s="1375">
        <v>448</v>
      </c>
      <c r="P46" s="1375">
        <v>11311660</v>
      </c>
      <c r="Q46" s="1375">
        <v>2170</v>
      </c>
      <c r="R46" s="1375">
        <v>143886223</v>
      </c>
      <c r="S46" s="1375">
        <v>1440</v>
      </c>
      <c r="T46" s="1377">
        <v>124017738</v>
      </c>
      <c r="U46" s="1378">
        <v>17</v>
      </c>
      <c r="V46" s="67">
        <v>38</v>
      </c>
    </row>
    <row r="47" spans="1:22" s="103" customFormat="1" ht="23.1" customHeight="1" x14ac:dyDescent="0.15">
      <c r="A47" s="66">
        <v>39</v>
      </c>
      <c r="B47" s="65" t="s">
        <v>887</v>
      </c>
      <c r="C47" s="1379">
        <v>35</v>
      </c>
      <c r="D47" s="1379">
        <v>1822396</v>
      </c>
      <c r="E47" s="1379">
        <v>187</v>
      </c>
      <c r="F47" s="1379">
        <v>2578992</v>
      </c>
      <c r="G47" s="1379">
        <v>66</v>
      </c>
      <c r="H47" s="1379">
        <v>2808993</v>
      </c>
      <c r="I47" s="1379">
        <v>95</v>
      </c>
      <c r="J47" s="1379">
        <v>9419907</v>
      </c>
      <c r="K47" s="1379">
        <v>358</v>
      </c>
      <c r="L47" s="1379">
        <v>46005128</v>
      </c>
      <c r="M47" s="1379">
        <v>51</v>
      </c>
      <c r="N47" s="1379">
        <v>889839</v>
      </c>
      <c r="O47" s="1379">
        <v>241</v>
      </c>
      <c r="P47" s="1379">
        <v>8365748</v>
      </c>
      <c r="Q47" s="1379">
        <v>1033</v>
      </c>
      <c r="R47" s="1379">
        <v>71891003</v>
      </c>
      <c r="S47" s="1379">
        <v>692</v>
      </c>
      <c r="T47" s="1380">
        <v>60029548</v>
      </c>
      <c r="U47" s="1381">
        <v>6</v>
      </c>
      <c r="V47" s="67">
        <v>39</v>
      </c>
    </row>
    <row r="48" spans="1:22" s="103" customFormat="1" ht="23.1" customHeight="1" x14ac:dyDescent="0.15">
      <c r="A48" s="72">
        <v>40</v>
      </c>
      <c r="B48" s="62" t="s">
        <v>888</v>
      </c>
      <c r="C48" s="1382">
        <v>46</v>
      </c>
      <c r="D48" s="1382">
        <v>2784806</v>
      </c>
      <c r="E48" s="1382">
        <v>107</v>
      </c>
      <c r="F48" s="1382">
        <v>1719942</v>
      </c>
      <c r="G48" s="1382">
        <v>78</v>
      </c>
      <c r="H48" s="1382">
        <v>5208977</v>
      </c>
      <c r="I48" s="1382">
        <v>37</v>
      </c>
      <c r="J48" s="1382">
        <v>4208292</v>
      </c>
      <c r="K48" s="1382">
        <v>346</v>
      </c>
      <c r="L48" s="1382">
        <v>39109018</v>
      </c>
      <c r="M48" s="1382">
        <v>59</v>
      </c>
      <c r="N48" s="1382">
        <v>1167581</v>
      </c>
      <c r="O48" s="1382">
        <v>171</v>
      </c>
      <c r="P48" s="1382">
        <v>3483271</v>
      </c>
      <c r="Q48" s="1382">
        <v>844</v>
      </c>
      <c r="R48" s="1382">
        <v>57681887</v>
      </c>
      <c r="S48" s="1382">
        <v>603</v>
      </c>
      <c r="T48" s="1383">
        <v>50077266</v>
      </c>
      <c r="U48" s="1384">
        <v>3</v>
      </c>
      <c r="V48" s="73">
        <v>40</v>
      </c>
    </row>
    <row r="49" spans="1:22" s="103" customFormat="1" ht="23.1" customHeight="1" x14ac:dyDescent="0.15">
      <c r="A49" s="66">
        <v>41</v>
      </c>
      <c r="B49" s="65" t="s">
        <v>890</v>
      </c>
      <c r="C49" s="1375">
        <v>73</v>
      </c>
      <c r="D49" s="1375">
        <v>2713279</v>
      </c>
      <c r="E49" s="1375">
        <v>260</v>
      </c>
      <c r="F49" s="1375">
        <v>5093114</v>
      </c>
      <c r="G49" s="1375">
        <v>185</v>
      </c>
      <c r="H49" s="1375">
        <v>13345105</v>
      </c>
      <c r="I49" s="1375">
        <v>142</v>
      </c>
      <c r="J49" s="1375">
        <v>12264296</v>
      </c>
      <c r="K49" s="1375">
        <v>393</v>
      </c>
      <c r="L49" s="1375">
        <v>51205136</v>
      </c>
      <c r="M49" s="1375">
        <v>176</v>
      </c>
      <c r="N49" s="1375">
        <v>3325913</v>
      </c>
      <c r="O49" s="1375">
        <v>164</v>
      </c>
      <c r="P49" s="1375">
        <v>4367670</v>
      </c>
      <c r="Q49" s="1375">
        <v>1393</v>
      </c>
      <c r="R49" s="1375">
        <v>92314513</v>
      </c>
      <c r="S49" s="1375">
        <v>893</v>
      </c>
      <c r="T49" s="1377">
        <v>74445522</v>
      </c>
      <c r="U49" s="1378">
        <v>11</v>
      </c>
      <c r="V49" s="67">
        <v>41</v>
      </c>
    </row>
    <row r="50" spans="1:22" s="103" customFormat="1" ht="23.1" customHeight="1" x14ac:dyDescent="0.15">
      <c r="A50" s="66">
        <v>42</v>
      </c>
      <c r="B50" s="65" t="s">
        <v>892</v>
      </c>
      <c r="C50" s="1375">
        <v>89</v>
      </c>
      <c r="D50" s="1375">
        <v>2283423</v>
      </c>
      <c r="E50" s="1375">
        <v>201</v>
      </c>
      <c r="F50" s="1375">
        <v>2017313</v>
      </c>
      <c r="G50" s="1375">
        <v>51</v>
      </c>
      <c r="H50" s="1375">
        <v>1808887</v>
      </c>
      <c r="I50" s="1375">
        <v>268</v>
      </c>
      <c r="J50" s="1375">
        <v>23352781</v>
      </c>
      <c r="K50" s="1375">
        <v>406</v>
      </c>
      <c r="L50" s="1375">
        <v>50429427</v>
      </c>
      <c r="M50" s="1375">
        <v>78</v>
      </c>
      <c r="N50" s="1375">
        <v>1379915</v>
      </c>
      <c r="O50" s="1375">
        <v>260</v>
      </c>
      <c r="P50" s="1375">
        <v>10340450</v>
      </c>
      <c r="Q50" s="1375">
        <v>1353</v>
      </c>
      <c r="R50" s="1375">
        <v>91612196</v>
      </c>
      <c r="S50" s="1375">
        <v>919</v>
      </c>
      <c r="T50" s="1377">
        <v>78372613</v>
      </c>
      <c r="U50" s="1378">
        <v>16</v>
      </c>
      <c r="V50" s="67">
        <v>42</v>
      </c>
    </row>
    <row r="51" spans="1:22" s="103" customFormat="1" ht="23.1" customHeight="1" x14ac:dyDescent="0.15">
      <c r="A51" s="66">
        <v>43</v>
      </c>
      <c r="B51" s="65" t="s">
        <v>894</v>
      </c>
      <c r="C51" s="1375">
        <v>79</v>
      </c>
      <c r="D51" s="1375">
        <v>2640023</v>
      </c>
      <c r="E51" s="1375">
        <v>50</v>
      </c>
      <c r="F51" s="1375">
        <v>2130444</v>
      </c>
      <c r="G51" s="1375">
        <v>149</v>
      </c>
      <c r="H51" s="1375">
        <v>8606733</v>
      </c>
      <c r="I51" s="1375">
        <v>166</v>
      </c>
      <c r="J51" s="1375">
        <v>12595352</v>
      </c>
      <c r="K51" s="1375">
        <v>303</v>
      </c>
      <c r="L51" s="1375">
        <v>31795344</v>
      </c>
      <c r="M51" s="1375">
        <v>196</v>
      </c>
      <c r="N51" s="1375">
        <v>2149232</v>
      </c>
      <c r="O51" s="1375">
        <v>122</v>
      </c>
      <c r="P51" s="1375">
        <v>1984283</v>
      </c>
      <c r="Q51" s="1375">
        <v>1065</v>
      </c>
      <c r="R51" s="1375">
        <v>61901411</v>
      </c>
      <c r="S51" s="1375">
        <v>731</v>
      </c>
      <c r="T51" s="1377">
        <v>52038739</v>
      </c>
      <c r="U51" s="1378">
        <v>14</v>
      </c>
      <c r="V51" s="67">
        <v>43</v>
      </c>
    </row>
    <row r="52" spans="1:22" s="103" customFormat="1" ht="23.1" customHeight="1" x14ac:dyDescent="0.15">
      <c r="A52" s="66">
        <v>44</v>
      </c>
      <c r="B52" s="65" t="s">
        <v>896</v>
      </c>
      <c r="C52" s="1379">
        <v>40</v>
      </c>
      <c r="D52" s="1379">
        <v>1320921</v>
      </c>
      <c r="E52" s="1379">
        <v>104</v>
      </c>
      <c r="F52" s="1379">
        <v>3057221</v>
      </c>
      <c r="G52" s="1379">
        <v>115</v>
      </c>
      <c r="H52" s="1379">
        <v>7700688</v>
      </c>
      <c r="I52" s="1379">
        <v>160</v>
      </c>
      <c r="J52" s="1379">
        <v>13066144</v>
      </c>
      <c r="K52" s="1379">
        <v>263</v>
      </c>
      <c r="L52" s="1379">
        <v>30142148</v>
      </c>
      <c r="M52" s="1379">
        <v>125</v>
      </c>
      <c r="N52" s="1379">
        <v>2259941</v>
      </c>
      <c r="O52" s="1379">
        <v>185</v>
      </c>
      <c r="P52" s="1379">
        <v>4179866</v>
      </c>
      <c r="Q52" s="1379">
        <v>992</v>
      </c>
      <c r="R52" s="1379">
        <v>61726929</v>
      </c>
      <c r="S52" s="1379">
        <v>692</v>
      </c>
      <c r="T52" s="1380">
        <v>50765009</v>
      </c>
      <c r="U52" s="1381">
        <v>0</v>
      </c>
      <c r="V52" s="67">
        <v>44</v>
      </c>
    </row>
    <row r="53" spans="1:22" s="103" customFormat="1" ht="23.1" customHeight="1" x14ac:dyDescent="0.15">
      <c r="A53" s="70">
        <v>45</v>
      </c>
      <c r="B53" s="62" t="s">
        <v>897</v>
      </c>
      <c r="C53" s="1382">
        <v>215</v>
      </c>
      <c r="D53" s="1382">
        <v>10551400</v>
      </c>
      <c r="E53" s="1382">
        <v>882</v>
      </c>
      <c r="F53" s="1382">
        <v>14417357</v>
      </c>
      <c r="G53" s="1382">
        <v>241</v>
      </c>
      <c r="H53" s="1382">
        <v>12821752</v>
      </c>
      <c r="I53" s="1382">
        <v>615</v>
      </c>
      <c r="J53" s="1382">
        <v>64420389</v>
      </c>
      <c r="K53" s="1382">
        <v>1410</v>
      </c>
      <c r="L53" s="1382">
        <v>182687113</v>
      </c>
      <c r="M53" s="1382">
        <v>304</v>
      </c>
      <c r="N53" s="1382">
        <v>9500995</v>
      </c>
      <c r="O53" s="1382">
        <v>943</v>
      </c>
      <c r="P53" s="1382">
        <v>24447421</v>
      </c>
      <c r="Q53" s="1382">
        <v>4610</v>
      </c>
      <c r="R53" s="1382">
        <v>318846427</v>
      </c>
      <c r="S53" s="1382">
        <v>3000</v>
      </c>
      <c r="T53" s="1383">
        <v>261778465</v>
      </c>
      <c r="U53" s="1384">
        <v>39</v>
      </c>
      <c r="V53" s="71">
        <v>45</v>
      </c>
    </row>
    <row r="54" spans="1:22" s="103" customFormat="1" ht="23.1" customHeight="1" x14ac:dyDescent="0.15">
      <c r="A54" s="66">
        <v>46</v>
      </c>
      <c r="B54" s="65" t="s">
        <v>898</v>
      </c>
      <c r="C54" s="1375">
        <v>139</v>
      </c>
      <c r="D54" s="1375">
        <v>6461411</v>
      </c>
      <c r="E54" s="1375">
        <v>468</v>
      </c>
      <c r="F54" s="1375">
        <v>6774938</v>
      </c>
      <c r="G54" s="1375">
        <v>124</v>
      </c>
      <c r="H54" s="1375">
        <v>8009431</v>
      </c>
      <c r="I54" s="1375">
        <v>404</v>
      </c>
      <c r="J54" s="1375">
        <v>40271267</v>
      </c>
      <c r="K54" s="1375">
        <v>794</v>
      </c>
      <c r="L54" s="1375">
        <v>102408622</v>
      </c>
      <c r="M54" s="1375">
        <v>120</v>
      </c>
      <c r="N54" s="1375">
        <v>2702924</v>
      </c>
      <c r="O54" s="1375">
        <v>579</v>
      </c>
      <c r="P54" s="1375">
        <v>12533309</v>
      </c>
      <c r="Q54" s="1375">
        <v>2628</v>
      </c>
      <c r="R54" s="1375">
        <v>179161902</v>
      </c>
      <c r="S54" s="1375">
        <v>1771</v>
      </c>
      <c r="T54" s="1377">
        <v>149018030</v>
      </c>
      <c r="U54" s="1378">
        <v>0</v>
      </c>
      <c r="V54" s="67">
        <v>46</v>
      </c>
    </row>
    <row r="55" spans="1:22" s="103" customFormat="1" ht="23.1" customHeight="1" x14ac:dyDescent="0.15">
      <c r="A55" s="66">
        <v>52</v>
      </c>
      <c r="B55" s="65" t="s">
        <v>899</v>
      </c>
      <c r="C55" s="1375">
        <v>67</v>
      </c>
      <c r="D55" s="1375">
        <v>2619134</v>
      </c>
      <c r="E55" s="1375">
        <v>128</v>
      </c>
      <c r="F55" s="1375">
        <v>2151713</v>
      </c>
      <c r="G55" s="1375">
        <v>34</v>
      </c>
      <c r="H55" s="1375">
        <v>1764694</v>
      </c>
      <c r="I55" s="1375">
        <v>94</v>
      </c>
      <c r="J55" s="1375">
        <v>7845459</v>
      </c>
      <c r="K55" s="1375">
        <v>333</v>
      </c>
      <c r="L55" s="1375">
        <v>45577832</v>
      </c>
      <c r="M55" s="1375">
        <v>44</v>
      </c>
      <c r="N55" s="1375">
        <v>759543</v>
      </c>
      <c r="O55" s="1375">
        <v>193</v>
      </c>
      <c r="P55" s="1375">
        <v>9059462</v>
      </c>
      <c r="Q55" s="1375">
        <v>893</v>
      </c>
      <c r="R55" s="1375">
        <v>69777837</v>
      </c>
      <c r="S55" s="1375">
        <v>624</v>
      </c>
      <c r="T55" s="1377">
        <v>60255474</v>
      </c>
      <c r="U55" s="1378">
        <v>8</v>
      </c>
      <c r="V55" s="67">
        <v>52</v>
      </c>
    </row>
    <row r="56" spans="1:22" s="103" customFormat="1" ht="23.1" customHeight="1" x14ac:dyDescent="0.15">
      <c r="A56" s="66">
        <v>54</v>
      </c>
      <c r="B56" s="65" t="s">
        <v>900</v>
      </c>
      <c r="C56" s="1375">
        <v>22</v>
      </c>
      <c r="D56" s="1375">
        <v>956513</v>
      </c>
      <c r="E56" s="1375">
        <v>148</v>
      </c>
      <c r="F56" s="1375">
        <v>1914817</v>
      </c>
      <c r="G56" s="1375">
        <v>52</v>
      </c>
      <c r="H56" s="1375">
        <v>2634439</v>
      </c>
      <c r="I56" s="1375">
        <v>78</v>
      </c>
      <c r="J56" s="1375">
        <v>8042759</v>
      </c>
      <c r="K56" s="1375">
        <v>227</v>
      </c>
      <c r="L56" s="1375">
        <v>26858511</v>
      </c>
      <c r="M56" s="1375">
        <v>52</v>
      </c>
      <c r="N56" s="1375">
        <v>981264</v>
      </c>
      <c r="O56" s="1375">
        <v>135</v>
      </c>
      <c r="P56" s="1375">
        <v>2230830</v>
      </c>
      <c r="Q56" s="1375">
        <v>714</v>
      </c>
      <c r="R56" s="1375">
        <v>43619133</v>
      </c>
      <c r="S56" s="1375">
        <v>455</v>
      </c>
      <c r="T56" s="1377">
        <v>35954479</v>
      </c>
      <c r="U56" s="1378">
        <v>7</v>
      </c>
      <c r="V56" s="67">
        <v>54</v>
      </c>
    </row>
    <row r="57" spans="1:22" s="103" customFormat="1" ht="23.1" customHeight="1" thickBot="1" x14ac:dyDescent="0.2">
      <c r="A57" s="81">
        <v>59</v>
      </c>
      <c r="B57" s="82" t="s">
        <v>902</v>
      </c>
      <c r="C57" s="1385">
        <v>74</v>
      </c>
      <c r="D57" s="1385">
        <v>3640287</v>
      </c>
      <c r="E57" s="1385">
        <v>267</v>
      </c>
      <c r="F57" s="1385">
        <v>3705885</v>
      </c>
      <c r="G57" s="1385">
        <v>116</v>
      </c>
      <c r="H57" s="1385">
        <v>6896842</v>
      </c>
      <c r="I57" s="1385">
        <v>334</v>
      </c>
      <c r="J57" s="1385">
        <v>38845109</v>
      </c>
      <c r="K57" s="1385">
        <v>673</v>
      </c>
      <c r="L57" s="1385">
        <v>74015027</v>
      </c>
      <c r="M57" s="1385">
        <v>64</v>
      </c>
      <c r="N57" s="1385">
        <v>1255537</v>
      </c>
      <c r="O57" s="1385">
        <v>364</v>
      </c>
      <c r="P57" s="1385">
        <v>13306744</v>
      </c>
      <c r="Q57" s="1385">
        <v>1892</v>
      </c>
      <c r="R57" s="1385">
        <v>141665431</v>
      </c>
      <c r="S57" s="1385">
        <v>1334</v>
      </c>
      <c r="T57" s="1386">
        <v>120331657</v>
      </c>
      <c r="U57" s="1387">
        <v>21</v>
      </c>
      <c r="V57" s="83">
        <v>59</v>
      </c>
    </row>
    <row r="58" spans="1:22" s="103" customFormat="1" ht="23.1" customHeight="1" x14ac:dyDescent="0.15">
      <c r="A58" s="66">
        <v>61</v>
      </c>
      <c r="B58" s="65" t="s">
        <v>904</v>
      </c>
      <c r="C58" s="1375">
        <v>23</v>
      </c>
      <c r="D58" s="1375">
        <v>1631313</v>
      </c>
      <c r="E58" s="1375">
        <v>226</v>
      </c>
      <c r="F58" s="1375">
        <v>3694665</v>
      </c>
      <c r="G58" s="1375">
        <v>90</v>
      </c>
      <c r="H58" s="1375">
        <v>3439775</v>
      </c>
      <c r="I58" s="1375">
        <v>197</v>
      </c>
      <c r="J58" s="1375">
        <v>22312240</v>
      </c>
      <c r="K58" s="1375">
        <v>662</v>
      </c>
      <c r="L58" s="1375">
        <v>81666564</v>
      </c>
      <c r="M58" s="1375">
        <v>121</v>
      </c>
      <c r="N58" s="1375">
        <v>2789944</v>
      </c>
      <c r="O58" s="1375">
        <v>350</v>
      </c>
      <c r="P58" s="1375">
        <v>17561747</v>
      </c>
      <c r="Q58" s="1375">
        <v>1669</v>
      </c>
      <c r="R58" s="1375">
        <v>133096248</v>
      </c>
      <c r="S58" s="1375">
        <v>1224</v>
      </c>
      <c r="T58" s="1377">
        <v>118504640</v>
      </c>
      <c r="U58" s="1378">
        <v>16</v>
      </c>
      <c r="V58" s="67">
        <v>61</v>
      </c>
    </row>
    <row r="59" spans="1:22" s="103" customFormat="1" ht="23.1" customHeight="1" x14ac:dyDescent="0.15">
      <c r="A59" s="66">
        <v>66</v>
      </c>
      <c r="B59" s="65" t="s">
        <v>906</v>
      </c>
      <c r="C59" s="1375">
        <v>319</v>
      </c>
      <c r="D59" s="1375">
        <v>15477200</v>
      </c>
      <c r="E59" s="1375">
        <v>1096</v>
      </c>
      <c r="F59" s="1375">
        <v>16574109</v>
      </c>
      <c r="G59" s="1375">
        <v>860</v>
      </c>
      <c r="H59" s="1375">
        <v>68998856</v>
      </c>
      <c r="I59" s="1375">
        <v>1097</v>
      </c>
      <c r="J59" s="1375">
        <v>85265258</v>
      </c>
      <c r="K59" s="1375">
        <v>1406</v>
      </c>
      <c r="L59" s="1375">
        <v>196507106</v>
      </c>
      <c r="M59" s="1375">
        <v>666</v>
      </c>
      <c r="N59" s="1375">
        <v>9026301</v>
      </c>
      <c r="O59" s="1375">
        <v>709</v>
      </c>
      <c r="P59" s="1375">
        <v>22200834</v>
      </c>
      <c r="Q59" s="1375">
        <v>6153</v>
      </c>
      <c r="R59" s="1375">
        <v>414049664</v>
      </c>
      <c r="S59" s="1375">
        <v>4269</v>
      </c>
      <c r="T59" s="1377">
        <v>358935762</v>
      </c>
      <c r="U59" s="1378">
        <v>55</v>
      </c>
      <c r="V59" s="67">
        <v>66</v>
      </c>
    </row>
    <row r="60" spans="1:22" s="103" customFormat="1" ht="23.1" customHeight="1" x14ac:dyDescent="0.15">
      <c r="A60" s="66">
        <v>67</v>
      </c>
      <c r="B60" s="65" t="s">
        <v>908</v>
      </c>
      <c r="C60" s="1375">
        <v>56</v>
      </c>
      <c r="D60" s="1375">
        <v>2368708</v>
      </c>
      <c r="E60" s="1375">
        <v>184</v>
      </c>
      <c r="F60" s="1375">
        <v>2801731</v>
      </c>
      <c r="G60" s="1375">
        <v>78</v>
      </c>
      <c r="H60" s="1375">
        <v>4177818</v>
      </c>
      <c r="I60" s="1375">
        <v>146</v>
      </c>
      <c r="J60" s="1375">
        <v>13177102</v>
      </c>
      <c r="K60" s="1375">
        <v>491</v>
      </c>
      <c r="L60" s="1375">
        <v>50754928</v>
      </c>
      <c r="M60" s="1375">
        <v>79</v>
      </c>
      <c r="N60" s="1375">
        <v>1849677</v>
      </c>
      <c r="O60" s="1375">
        <v>328</v>
      </c>
      <c r="P60" s="1375">
        <v>11810187</v>
      </c>
      <c r="Q60" s="1375">
        <v>1362</v>
      </c>
      <c r="R60" s="1375">
        <v>86940151</v>
      </c>
      <c r="S60" s="1375">
        <v>995</v>
      </c>
      <c r="T60" s="1377">
        <v>74946114</v>
      </c>
      <c r="U60" s="1378">
        <v>9</v>
      </c>
      <c r="V60" s="67">
        <v>67</v>
      </c>
    </row>
    <row r="61" spans="1:22" s="103" customFormat="1" ht="23.1" customHeight="1" x14ac:dyDescent="0.15">
      <c r="A61" s="66">
        <v>70</v>
      </c>
      <c r="B61" s="65" t="s">
        <v>910</v>
      </c>
      <c r="C61" s="1375">
        <v>37</v>
      </c>
      <c r="D61" s="1375">
        <v>1561203</v>
      </c>
      <c r="E61" s="1375">
        <v>142</v>
      </c>
      <c r="F61" s="1375">
        <v>3605456</v>
      </c>
      <c r="G61" s="1375">
        <v>86</v>
      </c>
      <c r="H61" s="1375">
        <v>6627720</v>
      </c>
      <c r="I61" s="1375">
        <v>139</v>
      </c>
      <c r="J61" s="1375">
        <v>13440885</v>
      </c>
      <c r="K61" s="1375">
        <v>331</v>
      </c>
      <c r="L61" s="1375">
        <v>51485242</v>
      </c>
      <c r="M61" s="1375">
        <v>91</v>
      </c>
      <c r="N61" s="1375">
        <v>2009361</v>
      </c>
      <c r="O61" s="1375">
        <v>251</v>
      </c>
      <c r="P61" s="1375">
        <v>2388964</v>
      </c>
      <c r="Q61" s="1375">
        <v>1077</v>
      </c>
      <c r="R61" s="1375">
        <v>81118831</v>
      </c>
      <c r="S61" s="1375">
        <v>671</v>
      </c>
      <c r="T61" s="1377">
        <v>57731328</v>
      </c>
      <c r="U61" s="1378">
        <v>10</v>
      </c>
      <c r="V61" s="67">
        <v>70</v>
      </c>
    </row>
    <row r="62" spans="1:22" s="103" customFormat="1" ht="23.1" customHeight="1" x14ac:dyDescent="0.15">
      <c r="A62" s="66">
        <v>72</v>
      </c>
      <c r="B62" s="76" t="s">
        <v>912</v>
      </c>
      <c r="C62" s="1379">
        <v>249</v>
      </c>
      <c r="D62" s="1379">
        <v>10394581</v>
      </c>
      <c r="E62" s="1379">
        <v>1109</v>
      </c>
      <c r="F62" s="1379">
        <v>14774326</v>
      </c>
      <c r="G62" s="1379">
        <v>1270</v>
      </c>
      <c r="H62" s="1379">
        <v>108295780</v>
      </c>
      <c r="I62" s="1379">
        <v>841</v>
      </c>
      <c r="J62" s="1379">
        <v>73847103</v>
      </c>
      <c r="K62" s="1379">
        <v>1149</v>
      </c>
      <c r="L62" s="1379">
        <v>151491116</v>
      </c>
      <c r="M62" s="1379">
        <v>492</v>
      </c>
      <c r="N62" s="1379">
        <v>10725140</v>
      </c>
      <c r="O62" s="1379">
        <v>1333</v>
      </c>
      <c r="P62" s="1379">
        <v>24337420</v>
      </c>
      <c r="Q62" s="1379">
        <v>6443</v>
      </c>
      <c r="R62" s="1379">
        <v>393865466</v>
      </c>
      <c r="S62" s="1379">
        <v>4390</v>
      </c>
      <c r="T62" s="1380">
        <v>339545781</v>
      </c>
      <c r="U62" s="1381">
        <v>51</v>
      </c>
      <c r="V62" s="67">
        <v>72</v>
      </c>
    </row>
    <row r="63" spans="1:22" s="103" customFormat="1" ht="23.1" customHeight="1" x14ac:dyDescent="0.15">
      <c r="A63" s="70">
        <v>74</v>
      </c>
      <c r="B63" s="65" t="s">
        <v>914</v>
      </c>
      <c r="C63" s="1382">
        <v>67</v>
      </c>
      <c r="D63" s="1382">
        <v>2681649</v>
      </c>
      <c r="E63" s="1382">
        <v>233</v>
      </c>
      <c r="F63" s="1382">
        <v>2608573</v>
      </c>
      <c r="G63" s="1382">
        <v>90</v>
      </c>
      <c r="H63" s="1382">
        <v>4614288</v>
      </c>
      <c r="I63" s="1382">
        <v>141</v>
      </c>
      <c r="J63" s="1382">
        <v>10690586</v>
      </c>
      <c r="K63" s="1382">
        <v>367</v>
      </c>
      <c r="L63" s="1382">
        <v>47188197</v>
      </c>
      <c r="M63" s="1382">
        <v>92</v>
      </c>
      <c r="N63" s="1382">
        <v>1639225</v>
      </c>
      <c r="O63" s="1382">
        <v>257</v>
      </c>
      <c r="P63" s="1382">
        <v>2880930</v>
      </c>
      <c r="Q63" s="1382">
        <v>1247</v>
      </c>
      <c r="R63" s="1382">
        <v>72303448</v>
      </c>
      <c r="S63" s="1382">
        <v>796</v>
      </c>
      <c r="T63" s="1383">
        <v>59051711</v>
      </c>
      <c r="U63" s="1384">
        <v>8</v>
      </c>
      <c r="V63" s="71">
        <v>74</v>
      </c>
    </row>
    <row r="64" spans="1:22" s="103" customFormat="1" ht="23.1" customHeight="1" x14ac:dyDescent="0.15">
      <c r="A64" s="66">
        <v>81</v>
      </c>
      <c r="B64" s="65" t="s">
        <v>916</v>
      </c>
      <c r="C64" s="1375">
        <v>296</v>
      </c>
      <c r="D64" s="1375">
        <v>12163325</v>
      </c>
      <c r="E64" s="1375">
        <v>918</v>
      </c>
      <c r="F64" s="1375">
        <v>14103815</v>
      </c>
      <c r="G64" s="1375">
        <v>345</v>
      </c>
      <c r="H64" s="1375">
        <v>16200537</v>
      </c>
      <c r="I64" s="1375">
        <v>858</v>
      </c>
      <c r="J64" s="1375">
        <v>77718569</v>
      </c>
      <c r="K64" s="1375">
        <v>1911</v>
      </c>
      <c r="L64" s="1375">
        <v>225145560</v>
      </c>
      <c r="M64" s="1375">
        <v>336</v>
      </c>
      <c r="N64" s="1375">
        <v>7435871</v>
      </c>
      <c r="O64" s="1375">
        <v>1239</v>
      </c>
      <c r="P64" s="1375">
        <v>21701902</v>
      </c>
      <c r="Q64" s="1375">
        <v>5903</v>
      </c>
      <c r="R64" s="1375">
        <v>374469579</v>
      </c>
      <c r="S64" s="1375">
        <v>4033</v>
      </c>
      <c r="T64" s="1377">
        <v>313390243</v>
      </c>
      <c r="U64" s="1378">
        <v>58</v>
      </c>
      <c r="V64" s="67">
        <v>81</v>
      </c>
    </row>
    <row r="65" spans="1:22" s="103" customFormat="1" ht="23.1" customHeight="1" x14ac:dyDescent="0.15">
      <c r="A65" s="66">
        <v>82</v>
      </c>
      <c r="B65" s="65" t="s">
        <v>918</v>
      </c>
      <c r="C65" s="1375">
        <v>278</v>
      </c>
      <c r="D65" s="1375">
        <v>14804947</v>
      </c>
      <c r="E65" s="1375">
        <v>1162</v>
      </c>
      <c r="F65" s="1375">
        <v>16829891</v>
      </c>
      <c r="G65" s="1375">
        <v>393</v>
      </c>
      <c r="H65" s="1375">
        <v>18048562</v>
      </c>
      <c r="I65" s="1375">
        <v>1043</v>
      </c>
      <c r="J65" s="1375">
        <v>98247805</v>
      </c>
      <c r="K65" s="1375">
        <v>2165</v>
      </c>
      <c r="L65" s="1375">
        <v>283066969</v>
      </c>
      <c r="M65" s="1375">
        <v>402</v>
      </c>
      <c r="N65" s="1375">
        <v>8053612</v>
      </c>
      <c r="O65" s="1375">
        <v>1407</v>
      </c>
      <c r="P65" s="1375">
        <v>39024455</v>
      </c>
      <c r="Q65" s="1375">
        <v>6850</v>
      </c>
      <c r="R65" s="1375">
        <v>478076241</v>
      </c>
      <c r="S65" s="1375">
        <v>4647</v>
      </c>
      <c r="T65" s="1377">
        <v>406600123</v>
      </c>
      <c r="U65" s="1378">
        <v>74</v>
      </c>
      <c r="V65" s="67">
        <v>82</v>
      </c>
    </row>
    <row r="66" spans="1:22" s="103" customFormat="1" ht="23.1" customHeight="1" x14ac:dyDescent="0.15">
      <c r="A66" s="66">
        <v>83</v>
      </c>
      <c r="B66" s="65" t="s">
        <v>919</v>
      </c>
      <c r="C66" s="1375">
        <v>75</v>
      </c>
      <c r="D66" s="1375">
        <v>3723066</v>
      </c>
      <c r="E66" s="1375">
        <v>429</v>
      </c>
      <c r="F66" s="1375">
        <v>6886176</v>
      </c>
      <c r="G66" s="1375">
        <v>388</v>
      </c>
      <c r="H66" s="1375">
        <v>34392220</v>
      </c>
      <c r="I66" s="1375">
        <v>554</v>
      </c>
      <c r="J66" s="1375">
        <v>57816463</v>
      </c>
      <c r="K66" s="1375">
        <v>784</v>
      </c>
      <c r="L66" s="1375">
        <v>94211664</v>
      </c>
      <c r="M66" s="1375">
        <v>401</v>
      </c>
      <c r="N66" s="1375">
        <v>4698910</v>
      </c>
      <c r="O66" s="1375">
        <v>416</v>
      </c>
      <c r="P66" s="1375">
        <v>16998193</v>
      </c>
      <c r="Q66" s="1375">
        <v>3047</v>
      </c>
      <c r="R66" s="1375">
        <v>218726692</v>
      </c>
      <c r="S66" s="1375">
        <v>2152</v>
      </c>
      <c r="T66" s="1377">
        <v>190043352</v>
      </c>
      <c r="U66" s="1378">
        <v>43</v>
      </c>
      <c r="V66" s="67">
        <v>83</v>
      </c>
    </row>
    <row r="67" spans="1:22" s="103" customFormat="1" ht="23.1" customHeight="1" x14ac:dyDescent="0.15">
      <c r="A67" s="75">
        <v>301</v>
      </c>
      <c r="B67" s="76" t="s">
        <v>920</v>
      </c>
      <c r="C67" s="1379">
        <v>46</v>
      </c>
      <c r="D67" s="1379">
        <v>3787822</v>
      </c>
      <c r="E67" s="1379">
        <v>81</v>
      </c>
      <c r="F67" s="1379">
        <v>5051313</v>
      </c>
      <c r="G67" s="1379">
        <v>155</v>
      </c>
      <c r="H67" s="1379">
        <v>15969083</v>
      </c>
      <c r="I67" s="1379">
        <v>141</v>
      </c>
      <c r="J67" s="1379">
        <v>12755839</v>
      </c>
      <c r="K67" s="1379">
        <v>185</v>
      </c>
      <c r="L67" s="1379">
        <v>26006502</v>
      </c>
      <c r="M67" s="1379">
        <v>64</v>
      </c>
      <c r="N67" s="1379">
        <v>6627215</v>
      </c>
      <c r="O67" s="1379">
        <v>142</v>
      </c>
      <c r="P67" s="1379">
        <v>18960495</v>
      </c>
      <c r="Q67" s="1379">
        <v>814</v>
      </c>
      <c r="R67" s="1379">
        <v>89158269</v>
      </c>
      <c r="S67" s="1379">
        <v>484</v>
      </c>
      <c r="T67" s="1380">
        <v>59730156</v>
      </c>
      <c r="U67" s="1381">
        <v>6</v>
      </c>
      <c r="V67" s="77">
        <v>301</v>
      </c>
    </row>
    <row r="68" spans="1:22" s="103" customFormat="1" ht="23.1" customHeight="1" x14ac:dyDescent="0.15">
      <c r="A68" s="70">
        <v>302</v>
      </c>
      <c r="B68" s="65" t="s">
        <v>922</v>
      </c>
      <c r="C68" s="1382">
        <v>55</v>
      </c>
      <c r="D68" s="1382">
        <v>5079685</v>
      </c>
      <c r="E68" s="1382">
        <v>113</v>
      </c>
      <c r="F68" s="1382">
        <v>5260032</v>
      </c>
      <c r="G68" s="1382">
        <v>127</v>
      </c>
      <c r="H68" s="1382">
        <v>10165759</v>
      </c>
      <c r="I68" s="1382">
        <v>163</v>
      </c>
      <c r="J68" s="1382">
        <v>8290807</v>
      </c>
      <c r="K68" s="1382">
        <v>290</v>
      </c>
      <c r="L68" s="1382">
        <v>45195603</v>
      </c>
      <c r="M68" s="1382">
        <v>35</v>
      </c>
      <c r="N68" s="1382">
        <v>1082015</v>
      </c>
      <c r="O68" s="1382">
        <v>104</v>
      </c>
      <c r="P68" s="1382">
        <v>2063930</v>
      </c>
      <c r="Q68" s="1382">
        <v>887</v>
      </c>
      <c r="R68" s="1382">
        <v>77137831</v>
      </c>
      <c r="S68" s="1382">
        <v>440</v>
      </c>
      <c r="T68" s="1383">
        <v>48677051</v>
      </c>
      <c r="U68" s="1384">
        <v>6</v>
      </c>
      <c r="V68" s="71">
        <v>302</v>
      </c>
    </row>
    <row r="69" spans="1:22" s="103" customFormat="1" ht="23.1" customHeight="1" x14ac:dyDescent="0.15">
      <c r="A69" s="66">
        <v>303</v>
      </c>
      <c r="B69" s="65" t="s">
        <v>924</v>
      </c>
      <c r="C69" s="1375">
        <v>7</v>
      </c>
      <c r="D69" s="1375">
        <v>230248</v>
      </c>
      <c r="E69" s="1375">
        <v>14</v>
      </c>
      <c r="F69" s="1375">
        <v>140032</v>
      </c>
      <c r="G69" s="1375">
        <v>11</v>
      </c>
      <c r="H69" s="1375">
        <v>1004732</v>
      </c>
      <c r="I69" s="1375">
        <v>26</v>
      </c>
      <c r="J69" s="1375">
        <v>2405745</v>
      </c>
      <c r="K69" s="1375">
        <v>54</v>
      </c>
      <c r="L69" s="1375">
        <v>6360512</v>
      </c>
      <c r="M69" s="1375">
        <v>5</v>
      </c>
      <c r="N69" s="1375">
        <v>22132</v>
      </c>
      <c r="O69" s="1375">
        <v>6</v>
      </c>
      <c r="P69" s="1375">
        <v>35087</v>
      </c>
      <c r="Q69" s="1375">
        <v>123</v>
      </c>
      <c r="R69" s="1375">
        <v>10198488</v>
      </c>
      <c r="S69" s="1375">
        <v>80</v>
      </c>
      <c r="T69" s="1377">
        <v>8907500</v>
      </c>
      <c r="U69" s="1378">
        <v>2</v>
      </c>
      <c r="V69" s="67">
        <v>303</v>
      </c>
    </row>
    <row r="70" spans="1:22" s="103" customFormat="1" ht="23.1" customHeight="1" x14ac:dyDescent="0.15">
      <c r="A70" s="66"/>
      <c r="B70" s="65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  <c r="O70" s="1375"/>
      <c r="P70" s="1375"/>
      <c r="Q70" s="1375"/>
      <c r="R70" s="1375"/>
      <c r="S70" s="1375"/>
      <c r="T70" s="1377"/>
      <c r="U70" s="1378"/>
      <c r="V70" s="67"/>
    </row>
    <row r="71" spans="1:22" s="103" customFormat="1" ht="23.1" customHeight="1" x14ac:dyDescent="0.15">
      <c r="A71" s="66"/>
      <c r="B71" s="65"/>
      <c r="C71" s="1375"/>
      <c r="D71" s="1375"/>
      <c r="E71" s="1375"/>
      <c r="F71" s="1375"/>
      <c r="G71" s="1375"/>
      <c r="H71" s="1375"/>
      <c r="I71" s="1375"/>
      <c r="J71" s="1375"/>
      <c r="K71" s="1375"/>
      <c r="L71" s="1375"/>
      <c r="M71" s="1375"/>
      <c r="N71" s="1375"/>
      <c r="O71" s="1375"/>
      <c r="P71" s="1375"/>
      <c r="Q71" s="1375"/>
      <c r="R71" s="1375"/>
      <c r="S71" s="1375"/>
      <c r="T71" s="1377"/>
      <c r="U71" s="1378"/>
      <c r="V71" s="67"/>
    </row>
    <row r="72" spans="1:22" s="103" customFormat="1" ht="23.1" customHeight="1" x14ac:dyDescent="0.15">
      <c r="A72" s="75"/>
      <c r="B72" s="76"/>
      <c r="C72" s="1379"/>
      <c r="D72" s="1379"/>
      <c r="E72" s="1379"/>
      <c r="F72" s="1379"/>
      <c r="G72" s="1379"/>
      <c r="H72" s="1379"/>
      <c r="I72" s="1379"/>
      <c r="J72" s="1379"/>
      <c r="K72" s="1379"/>
      <c r="L72" s="1379"/>
      <c r="M72" s="1379"/>
      <c r="N72" s="1379"/>
      <c r="O72" s="1379"/>
      <c r="P72" s="1379"/>
      <c r="Q72" s="1379"/>
      <c r="R72" s="1379"/>
      <c r="S72" s="1379"/>
      <c r="T72" s="1380"/>
      <c r="U72" s="1381"/>
      <c r="V72" s="77"/>
    </row>
    <row r="73" spans="1:22" s="103" customFormat="1" ht="23.1" customHeight="1" x14ac:dyDescent="0.15">
      <c r="A73" s="70"/>
      <c r="B73" s="65"/>
      <c r="C73" s="1382"/>
      <c r="D73" s="1382"/>
      <c r="E73" s="1382"/>
      <c r="F73" s="1382"/>
      <c r="G73" s="1382"/>
      <c r="H73" s="1382"/>
      <c r="I73" s="1382"/>
      <c r="J73" s="1382"/>
      <c r="K73" s="1382"/>
      <c r="L73" s="1382"/>
      <c r="M73" s="1382"/>
      <c r="N73" s="1382"/>
      <c r="O73" s="1382"/>
      <c r="P73" s="1382"/>
      <c r="Q73" s="1382"/>
      <c r="R73" s="1382"/>
      <c r="S73" s="1382"/>
      <c r="T73" s="1383"/>
      <c r="U73" s="1384"/>
      <c r="V73" s="71"/>
    </row>
    <row r="74" spans="1:22" s="103" customFormat="1" ht="23.1" customHeight="1" x14ac:dyDescent="0.15">
      <c r="A74" s="66"/>
      <c r="B74" s="65"/>
      <c r="C74" s="1375"/>
      <c r="D74" s="1375"/>
      <c r="E74" s="1375"/>
      <c r="F74" s="1375"/>
      <c r="G74" s="1375"/>
      <c r="H74" s="1375"/>
      <c r="I74" s="1375"/>
      <c r="J74" s="1375"/>
      <c r="K74" s="1375"/>
      <c r="L74" s="1375"/>
      <c r="M74" s="1375"/>
      <c r="N74" s="1375"/>
      <c r="O74" s="1375"/>
      <c r="P74" s="1375"/>
      <c r="Q74" s="1375"/>
      <c r="R74" s="1375"/>
      <c r="S74" s="1375"/>
      <c r="T74" s="1377"/>
      <c r="U74" s="1378"/>
      <c r="V74" s="67"/>
    </row>
    <row r="75" spans="1:22" s="103" customFormat="1" ht="23.1" customHeight="1" x14ac:dyDescent="0.15">
      <c r="A75" s="66"/>
      <c r="B75" s="65"/>
      <c r="C75" s="1375"/>
      <c r="D75" s="1375"/>
      <c r="E75" s="1375"/>
      <c r="F75" s="1375"/>
      <c r="G75" s="1375"/>
      <c r="H75" s="1375"/>
      <c r="I75" s="1375"/>
      <c r="J75" s="1375"/>
      <c r="K75" s="1375"/>
      <c r="L75" s="1375"/>
      <c r="M75" s="1375"/>
      <c r="N75" s="1375"/>
      <c r="O75" s="1375"/>
      <c r="P75" s="1375"/>
      <c r="Q75" s="1375"/>
      <c r="R75" s="1375"/>
      <c r="S75" s="1375"/>
      <c r="T75" s="1377"/>
      <c r="U75" s="1378"/>
      <c r="V75" s="67"/>
    </row>
    <row r="76" spans="1:22" s="103" customFormat="1" ht="23.1" customHeight="1" x14ac:dyDescent="0.15">
      <c r="A76" s="66"/>
      <c r="B76" s="65"/>
      <c r="C76" s="1375"/>
      <c r="D76" s="1375"/>
      <c r="E76" s="1375"/>
      <c r="F76" s="1375"/>
      <c r="G76" s="1375"/>
      <c r="H76" s="1375"/>
      <c r="I76" s="1375"/>
      <c r="J76" s="1375"/>
      <c r="K76" s="1375"/>
      <c r="L76" s="1375"/>
      <c r="M76" s="1375"/>
      <c r="N76" s="1375"/>
      <c r="O76" s="1375"/>
      <c r="P76" s="1375"/>
      <c r="Q76" s="1375"/>
      <c r="R76" s="1375"/>
      <c r="S76" s="1375"/>
      <c r="T76" s="1377"/>
      <c r="U76" s="1378"/>
      <c r="V76" s="67"/>
    </row>
    <row r="77" spans="1:22" s="103" customFormat="1" ht="23.1" customHeight="1" x14ac:dyDescent="0.15">
      <c r="A77" s="75"/>
      <c r="B77" s="76"/>
      <c r="C77" s="1379"/>
      <c r="D77" s="1379"/>
      <c r="E77" s="1379"/>
      <c r="F77" s="1379"/>
      <c r="G77" s="1379"/>
      <c r="H77" s="1379"/>
      <c r="I77" s="1379"/>
      <c r="J77" s="1379"/>
      <c r="K77" s="1379"/>
      <c r="L77" s="1379"/>
      <c r="M77" s="1379"/>
      <c r="N77" s="1379"/>
      <c r="O77" s="1379"/>
      <c r="P77" s="1379"/>
      <c r="Q77" s="1379"/>
      <c r="R77" s="1379"/>
      <c r="S77" s="1379"/>
      <c r="T77" s="1380"/>
      <c r="U77" s="1381"/>
      <c r="V77" s="77"/>
    </row>
    <row r="78" spans="1:22" s="124" customFormat="1" ht="23.1" customHeight="1" x14ac:dyDescent="0.15">
      <c r="A78" s="78"/>
      <c r="B78" s="65"/>
      <c r="C78" s="1382"/>
      <c r="D78" s="1382"/>
      <c r="E78" s="1382"/>
      <c r="F78" s="1382"/>
      <c r="G78" s="1382"/>
      <c r="H78" s="1382"/>
      <c r="I78" s="1382"/>
      <c r="J78" s="1382"/>
      <c r="K78" s="1382"/>
      <c r="L78" s="1382"/>
      <c r="M78" s="1382"/>
      <c r="N78" s="1382"/>
      <c r="O78" s="1382"/>
      <c r="P78" s="1382"/>
      <c r="Q78" s="1382"/>
      <c r="R78" s="1382"/>
      <c r="S78" s="1382"/>
      <c r="T78" s="1383"/>
      <c r="U78" s="1384"/>
      <c r="V78" s="79"/>
    </row>
    <row r="79" spans="1:22" s="124" customFormat="1" ht="23.1" customHeight="1" x14ac:dyDescent="0.15">
      <c r="A79" s="66"/>
      <c r="B79" s="65"/>
      <c r="C79" s="1375"/>
      <c r="D79" s="1375"/>
      <c r="E79" s="1375"/>
      <c r="F79" s="1375"/>
      <c r="G79" s="1375"/>
      <c r="H79" s="1375"/>
      <c r="I79" s="1375"/>
      <c r="J79" s="1375"/>
      <c r="K79" s="1375"/>
      <c r="L79" s="1375"/>
      <c r="M79" s="1375"/>
      <c r="N79" s="1375"/>
      <c r="O79" s="1375"/>
      <c r="P79" s="1375"/>
      <c r="Q79" s="1375"/>
      <c r="R79" s="1375"/>
      <c r="S79" s="1375"/>
      <c r="T79" s="1377"/>
      <c r="U79" s="1378"/>
      <c r="V79" s="67"/>
    </row>
    <row r="80" spans="1:22" s="124" customFormat="1" ht="23.1" customHeight="1" x14ac:dyDescent="0.15">
      <c r="A80" s="66"/>
      <c r="B80" s="65"/>
      <c r="C80" s="1375"/>
      <c r="D80" s="1375"/>
      <c r="E80" s="1375"/>
      <c r="F80" s="1375"/>
      <c r="G80" s="1375"/>
      <c r="H80" s="1375"/>
      <c r="I80" s="1375"/>
      <c r="J80" s="1375"/>
      <c r="K80" s="1375"/>
      <c r="L80" s="1375"/>
      <c r="M80" s="1375"/>
      <c r="N80" s="1375"/>
      <c r="O80" s="1375"/>
      <c r="P80" s="1375"/>
      <c r="Q80" s="1375"/>
      <c r="R80" s="1375"/>
      <c r="S80" s="1375"/>
      <c r="T80" s="1377"/>
      <c r="U80" s="1378"/>
      <c r="V80" s="67"/>
    </row>
    <row r="81" spans="1:22" s="124" customFormat="1" ht="23.1" customHeight="1" x14ac:dyDescent="0.15">
      <c r="A81" s="66"/>
      <c r="B81" s="65"/>
      <c r="C81" s="1375"/>
      <c r="D81" s="1375"/>
      <c r="E81" s="1375"/>
      <c r="F81" s="1375"/>
      <c r="G81" s="1375"/>
      <c r="H81" s="1375"/>
      <c r="I81" s="1375"/>
      <c r="J81" s="1375"/>
      <c r="K81" s="1375"/>
      <c r="L81" s="1375"/>
      <c r="M81" s="1375"/>
      <c r="N81" s="1375"/>
      <c r="O81" s="1375"/>
      <c r="P81" s="1375"/>
      <c r="Q81" s="1375"/>
      <c r="R81" s="1375"/>
      <c r="S81" s="1375"/>
      <c r="T81" s="1377"/>
      <c r="U81" s="1378"/>
      <c r="V81" s="67"/>
    </row>
    <row r="82" spans="1:22" s="124" customFormat="1" ht="23.1" customHeight="1" x14ac:dyDescent="0.15">
      <c r="A82" s="75"/>
      <c r="B82" s="76"/>
      <c r="C82" s="1379"/>
      <c r="D82" s="1379"/>
      <c r="E82" s="1379"/>
      <c r="F82" s="1379"/>
      <c r="G82" s="1379"/>
      <c r="H82" s="1379"/>
      <c r="I82" s="1379"/>
      <c r="J82" s="1379"/>
      <c r="K82" s="1379"/>
      <c r="L82" s="1379"/>
      <c r="M82" s="1379"/>
      <c r="N82" s="1379"/>
      <c r="O82" s="1379"/>
      <c r="P82" s="1379"/>
      <c r="Q82" s="1379"/>
      <c r="R82" s="1379"/>
      <c r="S82" s="1379"/>
      <c r="T82" s="1380"/>
      <c r="U82" s="1381"/>
      <c r="V82" s="77"/>
    </row>
    <row r="83" spans="1:22" ht="23.1" customHeight="1" x14ac:dyDescent="0.15">
      <c r="A83" s="64"/>
      <c r="B83" s="97"/>
      <c r="C83" s="1375"/>
      <c r="D83" s="1375"/>
      <c r="E83" s="1375"/>
      <c r="F83" s="1375"/>
      <c r="G83" s="1375"/>
      <c r="H83" s="1375"/>
      <c r="I83" s="1375"/>
      <c r="J83" s="1375"/>
      <c r="K83" s="1375"/>
      <c r="L83" s="1375"/>
      <c r="M83" s="1375"/>
      <c r="N83" s="1375"/>
      <c r="O83" s="1375"/>
      <c r="P83" s="1375"/>
      <c r="Q83" s="1375"/>
      <c r="R83" s="1375"/>
      <c r="S83" s="1375"/>
      <c r="T83" s="1377"/>
      <c r="U83" s="1378"/>
      <c r="V83" s="59"/>
    </row>
    <row r="84" spans="1:22" ht="23.1" customHeight="1" x14ac:dyDescent="0.15">
      <c r="A84" s="64"/>
      <c r="B84" s="97"/>
      <c r="C84" s="1375"/>
      <c r="D84" s="1375"/>
      <c r="E84" s="1375"/>
      <c r="F84" s="1375"/>
      <c r="G84" s="1375"/>
      <c r="H84" s="1375"/>
      <c r="I84" s="1375"/>
      <c r="J84" s="1375"/>
      <c r="K84" s="1375"/>
      <c r="L84" s="1375"/>
      <c r="M84" s="1375"/>
      <c r="N84" s="1375"/>
      <c r="O84" s="1375"/>
      <c r="P84" s="1375"/>
      <c r="Q84" s="1375"/>
      <c r="R84" s="1375"/>
      <c r="S84" s="1375"/>
      <c r="T84" s="1377"/>
      <c r="U84" s="1378"/>
      <c r="V84" s="59"/>
    </row>
    <row r="85" spans="1:22" ht="23.1" customHeight="1" x14ac:dyDescent="0.15">
      <c r="A85" s="64"/>
      <c r="B85" s="97"/>
      <c r="C85" s="1375"/>
      <c r="D85" s="1375"/>
      <c r="E85" s="1375"/>
      <c r="F85" s="1375"/>
      <c r="G85" s="1375"/>
      <c r="H85" s="1375"/>
      <c r="I85" s="1375"/>
      <c r="J85" s="1375"/>
      <c r="K85" s="1375"/>
      <c r="L85" s="1375"/>
      <c r="M85" s="1375"/>
      <c r="N85" s="1375"/>
      <c r="O85" s="1375"/>
      <c r="P85" s="1375"/>
      <c r="Q85" s="1375"/>
      <c r="R85" s="1375"/>
      <c r="S85" s="1375"/>
      <c r="T85" s="1377"/>
      <c r="U85" s="1378"/>
      <c r="V85" s="59"/>
    </row>
    <row r="86" spans="1:22" ht="23.1" customHeight="1" x14ac:dyDescent="0.15">
      <c r="A86" s="64"/>
      <c r="B86" s="97"/>
      <c r="C86" s="1375"/>
      <c r="D86" s="1375"/>
      <c r="E86" s="1375"/>
      <c r="F86" s="1375"/>
      <c r="G86" s="1375"/>
      <c r="H86" s="1375"/>
      <c r="I86" s="1375"/>
      <c r="J86" s="1375"/>
      <c r="K86" s="1375"/>
      <c r="L86" s="1375"/>
      <c r="M86" s="1375"/>
      <c r="N86" s="1375"/>
      <c r="O86" s="1375"/>
      <c r="P86" s="1375"/>
      <c r="Q86" s="1375"/>
      <c r="R86" s="1375"/>
      <c r="S86" s="1375"/>
      <c r="T86" s="1377"/>
      <c r="U86" s="1378"/>
      <c r="V86" s="59"/>
    </row>
    <row r="87" spans="1:22" ht="23.1" customHeight="1" x14ac:dyDescent="0.15">
      <c r="A87" s="64"/>
      <c r="B87" s="97"/>
      <c r="C87" s="1379"/>
      <c r="D87" s="1379"/>
      <c r="E87" s="1379"/>
      <c r="F87" s="1379"/>
      <c r="G87" s="1379"/>
      <c r="H87" s="1379"/>
      <c r="I87" s="1379"/>
      <c r="J87" s="1379"/>
      <c r="K87" s="1379"/>
      <c r="L87" s="1379"/>
      <c r="M87" s="1379"/>
      <c r="N87" s="1379"/>
      <c r="O87" s="1379"/>
      <c r="P87" s="1379"/>
      <c r="Q87" s="1379"/>
      <c r="R87" s="1379"/>
      <c r="S87" s="1379"/>
      <c r="T87" s="1380"/>
      <c r="U87" s="1381"/>
      <c r="V87" s="59"/>
    </row>
    <row r="88" spans="1:22" ht="23.1" customHeight="1" x14ac:dyDescent="0.15">
      <c r="A88" s="61"/>
      <c r="B88" s="96"/>
      <c r="C88" s="1382"/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  <c r="O88" s="1382"/>
      <c r="P88" s="1382"/>
      <c r="Q88" s="1382"/>
      <c r="R88" s="1382"/>
      <c r="S88" s="1382"/>
      <c r="T88" s="1383"/>
      <c r="U88" s="1384"/>
      <c r="V88" s="63"/>
    </row>
    <row r="89" spans="1:22" ht="23.1" customHeight="1" x14ac:dyDescent="0.15">
      <c r="A89" s="64"/>
      <c r="B89" s="97"/>
      <c r="C89" s="1375"/>
      <c r="D89" s="1375"/>
      <c r="E89" s="1375"/>
      <c r="F89" s="1375"/>
      <c r="G89" s="1375"/>
      <c r="H89" s="1375"/>
      <c r="I89" s="1375"/>
      <c r="J89" s="1375"/>
      <c r="K89" s="1375"/>
      <c r="L89" s="1375"/>
      <c r="M89" s="1375"/>
      <c r="N89" s="1375"/>
      <c r="O89" s="1375"/>
      <c r="P89" s="1375"/>
      <c r="Q89" s="1375"/>
      <c r="R89" s="1375"/>
      <c r="S89" s="1375"/>
      <c r="T89" s="1377"/>
      <c r="U89" s="1378"/>
      <c r="V89" s="59"/>
    </row>
    <row r="90" spans="1:22" ht="23.1" customHeight="1" x14ac:dyDescent="0.15">
      <c r="A90" s="64"/>
      <c r="B90" s="97"/>
      <c r="C90" s="1375"/>
      <c r="D90" s="1375"/>
      <c r="E90" s="1375"/>
      <c r="F90" s="1375"/>
      <c r="G90" s="1375"/>
      <c r="H90" s="1375"/>
      <c r="I90" s="1375"/>
      <c r="J90" s="1375"/>
      <c r="K90" s="1375"/>
      <c r="L90" s="1375"/>
      <c r="M90" s="1375"/>
      <c r="N90" s="1375"/>
      <c r="O90" s="1375"/>
      <c r="P90" s="1375"/>
      <c r="Q90" s="1375"/>
      <c r="R90" s="1375"/>
      <c r="S90" s="1375"/>
      <c r="T90" s="1377"/>
      <c r="U90" s="1378"/>
      <c r="V90" s="59"/>
    </row>
    <row r="91" spans="1:22" s="103" customFormat="1" ht="23.1" customHeight="1" x14ac:dyDescent="0.15">
      <c r="A91" s="66"/>
      <c r="B91" s="65"/>
      <c r="C91" s="1375"/>
      <c r="D91" s="1375"/>
      <c r="E91" s="1375"/>
      <c r="F91" s="1375"/>
      <c r="G91" s="1375"/>
      <c r="H91" s="1375"/>
      <c r="I91" s="1375"/>
      <c r="J91" s="1375"/>
      <c r="K91" s="1375"/>
      <c r="L91" s="1375"/>
      <c r="M91" s="1375"/>
      <c r="N91" s="1375"/>
      <c r="O91" s="1375"/>
      <c r="P91" s="1375"/>
      <c r="Q91" s="1375"/>
      <c r="R91" s="1375"/>
      <c r="S91" s="1375"/>
      <c r="T91" s="1377"/>
      <c r="U91" s="1378"/>
      <c r="V91" s="67"/>
    </row>
    <row r="92" spans="1:22" s="103" customFormat="1" ht="23.1" customHeight="1" x14ac:dyDescent="0.15">
      <c r="A92" s="66"/>
      <c r="B92" s="65"/>
      <c r="C92" s="1379"/>
      <c r="D92" s="1379"/>
      <c r="E92" s="1379"/>
      <c r="F92" s="1379"/>
      <c r="G92" s="1379"/>
      <c r="H92" s="1379"/>
      <c r="I92" s="1379"/>
      <c r="J92" s="1379"/>
      <c r="K92" s="1379"/>
      <c r="L92" s="1379"/>
      <c r="M92" s="1379"/>
      <c r="N92" s="1379"/>
      <c r="O92" s="1379"/>
      <c r="P92" s="1379"/>
      <c r="Q92" s="1379"/>
      <c r="R92" s="1379"/>
      <c r="S92" s="1379"/>
      <c r="T92" s="1380"/>
      <c r="U92" s="1381"/>
      <c r="V92" s="67"/>
    </row>
    <row r="93" spans="1:22" s="103" customFormat="1" ht="23.1" customHeight="1" x14ac:dyDescent="0.15">
      <c r="A93" s="70"/>
      <c r="B93" s="62"/>
      <c r="C93" s="1382"/>
      <c r="D93" s="1382"/>
      <c r="E93" s="1382"/>
      <c r="F93" s="1382"/>
      <c r="G93" s="1382"/>
      <c r="H93" s="1382"/>
      <c r="I93" s="1382"/>
      <c r="J93" s="1382"/>
      <c r="K93" s="1382"/>
      <c r="L93" s="1382"/>
      <c r="M93" s="1382"/>
      <c r="N93" s="1382"/>
      <c r="O93" s="1382"/>
      <c r="P93" s="1382"/>
      <c r="Q93" s="1382"/>
      <c r="R93" s="1382"/>
      <c r="S93" s="1382"/>
      <c r="T93" s="1383"/>
      <c r="U93" s="1384"/>
      <c r="V93" s="71"/>
    </row>
    <row r="94" spans="1:22" s="103" customFormat="1" ht="23.1" customHeight="1" x14ac:dyDescent="0.15">
      <c r="A94" s="66"/>
      <c r="B94" s="65"/>
      <c r="C94" s="1375"/>
      <c r="D94" s="1375"/>
      <c r="E94" s="1375"/>
      <c r="F94" s="1375"/>
      <c r="G94" s="1375"/>
      <c r="H94" s="1375"/>
      <c r="I94" s="1375"/>
      <c r="J94" s="1375"/>
      <c r="K94" s="1375"/>
      <c r="L94" s="1375"/>
      <c r="M94" s="1375"/>
      <c r="N94" s="1375"/>
      <c r="O94" s="1375"/>
      <c r="P94" s="1375"/>
      <c r="Q94" s="1375"/>
      <c r="R94" s="1375"/>
      <c r="S94" s="1375"/>
      <c r="T94" s="1377"/>
      <c r="U94" s="1378"/>
      <c r="V94" s="67"/>
    </row>
    <row r="95" spans="1:22" s="103" customFormat="1" ht="23.1" customHeight="1" x14ac:dyDescent="0.15">
      <c r="A95" s="66"/>
      <c r="B95" s="65"/>
      <c r="C95" s="1375"/>
      <c r="D95" s="1375"/>
      <c r="E95" s="1375"/>
      <c r="F95" s="1375"/>
      <c r="G95" s="1375"/>
      <c r="H95" s="1375"/>
      <c r="I95" s="1375"/>
      <c r="J95" s="1375"/>
      <c r="K95" s="1375"/>
      <c r="L95" s="1375"/>
      <c r="M95" s="1375"/>
      <c r="N95" s="1375"/>
      <c r="O95" s="1375"/>
      <c r="P95" s="1375"/>
      <c r="Q95" s="1375"/>
      <c r="R95" s="1375"/>
      <c r="S95" s="1375"/>
      <c r="T95" s="1377"/>
      <c r="U95" s="1378"/>
      <c r="V95" s="67"/>
    </row>
    <row r="96" spans="1:22" s="103" customFormat="1" ht="23.1" customHeight="1" x14ac:dyDescent="0.15">
      <c r="A96" s="66"/>
      <c r="B96" s="65"/>
      <c r="C96" s="1375"/>
      <c r="D96" s="1375"/>
      <c r="E96" s="1375"/>
      <c r="F96" s="1375"/>
      <c r="G96" s="1375"/>
      <c r="H96" s="1375"/>
      <c r="I96" s="1375"/>
      <c r="J96" s="1375"/>
      <c r="K96" s="1375"/>
      <c r="L96" s="1375"/>
      <c r="M96" s="1375"/>
      <c r="N96" s="1375"/>
      <c r="O96" s="1375"/>
      <c r="P96" s="1375"/>
      <c r="Q96" s="1375"/>
      <c r="R96" s="1375"/>
      <c r="S96" s="1375"/>
      <c r="T96" s="1377"/>
      <c r="U96" s="1378"/>
      <c r="V96" s="67"/>
    </row>
    <row r="97" spans="1:22" s="103" customFormat="1" ht="23.1" customHeight="1" x14ac:dyDescent="0.15">
      <c r="A97" s="66"/>
      <c r="B97" s="65"/>
      <c r="C97" s="1379"/>
      <c r="D97" s="1379"/>
      <c r="E97" s="1379"/>
      <c r="F97" s="1379"/>
      <c r="G97" s="1379"/>
      <c r="H97" s="1379"/>
      <c r="I97" s="1379"/>
      <c r="J97" s="1379"/>
      <c r="K97" s="1379"/>
      <c r="L97" s="1379"/>
      <c r="M97" s="1379"/>
      <c r="N97" s="1379"/>
      <c r="O97" s="1379"/>
      <c r="P97" s="1379"/>
      <c r="Q97" s="1379"/>
      <c r="R97" s="1379"/>
      <c r="S97" s="1379"/>
      <c r="T97" s="1380"/>
      <c r="U97" s="1381"/>
      <c r="V97" s="67"/>
    </row>
    <row r="98" spans="1:22" s="103" customFormat="1" ht="23.1" customHeight="1" x14ac:dyDescent="0.15">
      <c r="A98" s="72"/>
      <c r="B98" s="62"/>
      <c r="C98" s="1382"/>
      <c r="D98" s="1382"/>
      <c r="E98" s="1382"/>
      <c r="F98" s="1382"/>
      <c r="G98" s="1382"/>
      <c r="H98" s="1382"/>
      <c r="I98" s="1382"/>
      <c r="J98" s="1382"/>
      <c r="K98" s="1382"/>
      <c r="L98" s="1382"/>
      <c r="M98" s="1382"/>
      <c r="N98" s="1382"/>
      <c r="O98" s="1382"/>
      <c r="P98" s="1382"/>
      <c r="Q98" s="1382"/>
      <c r="R98" s="1382"/>
      <c r="S98" s="1382"/>
      <c r="T98" s="1383"/>
      <c r="U98" s="1384"/>
      <c r="V98" s="73"/>
    </row>
    <row r="99" spans="1:22" s="103" customFormat="1" ht="23.1" customHeight="1" x14ac:dyDescent="0.15">
      <c r="A99" s="66"/>
      <c r="B99" s="65"/>
      <c r="C99" s="1375"/>
      <c r="D99" s="1375"/>
      <c r="E99" s="1375"/>
      <c r="F99" s="1375"/>
      <c r="G99" s="1375"/>
      <c r="H99" s="1375"/>
      <c r="I99" s="1375"/>
      <c r="J99" s="1375"/>
      <c r="K99" s="1375"/>
      <c r="L99" s="1375"/>
      <c r="M99" s="1375"/>
      <c r="N99" s="1375"/>
      <c r="O99" s="1375"/>
      <c r="P99" s="1375"/>
      <c r="Q99" s="1375"/>
      <c r="R99" s="1375"/>
      <c r="S99" s="1375"/>
      <c r="T99" s="1377"/>
      <c r="U99" s="1378"/>
      <c r="V99" s="67"/>
    </row>
    <row r="100" spans="1:22" s="103" customFormat="1" ht="23.1" customHeight="1" x14ac:dyDescent="0.15">
      <c r="A100" s="66"/>
      <c r="B100" s="65"/>
      <c r="C100" s="1375"/>
      <c r="D100" s="1375"/>
      <c r="E100" s="1375"/>
      <c r="F100" s="1375"/>
      <c r="G100" s="1375"/>
      <c r="H100" s="1375"/>
      <c r="I100" s="1375"/>
      <c r="J100" s="1375"/>
      <c r="K100" s="1375"/>
      <c r="L100" s="1375"/>
      <c r="M100" s="1375"/>
      <c r="N100" s="1375"/>
      <c r="O100" s="1375"/>
      <c r="P100" s="1375"/>
      <c r="Q100" s="1375"/>
      <c r="R100" s="1375"/>
      <c r="S100" s="1375"/>
      <c r="T100" s="1377"/>
      <c r="U100" s="1378"/>
      <c r="V100" s="67"/>
    </row>
    <row r="101" spans="1:22" s="103" customFormat="1" ht="23.1" customHeight="1" x14ac:dyDescent="0.15">
      <c r="A101" s="66"/>
      <c r="B101" s="65"/>
      <c r="C101" s="1375"/>
      <c r="D101" s="1375"/>
      <c r="E101" s="1375"/>
      <c r="F101" s="1375"/>
      <c r="G101" s="1375"/>
      <c r="H101" s="1375"/>
      <c r="I101" s="1375"/>
      <c r="J101" s="1375"/>
      <c r="K101" s="1375"/>
      <c r="L101" s="1375"/>
      <c r="M101" s="1375"/>
      <c r="N101" s="1375"/>
      <c r="O101" s="1375"/>
      <c r="P101" s="1375"/>
      <c r="Q101" s="1375"/>
      <c r="R101" s="1375"/>
      <c r="S101" s="1375"/>
      <c r="T101" s="1377"/>
      <c r="U101" s="1378"/>
      <c r="V101" s="67"/>
    </row>
    <row r="102" spans="1:22" s="103" customFormat="1" ht="23.1" customHeight="1" x14ac:dyDescent="0.15">
      <c r="A102" s="66"/>
      <c r="B102" s="65"/>
      <c r="C102" s="1379"/>
      <c r="D102" s="1379"/>
      <c r="E102" s="1379"/>
      <c r="F102" s="1379"/>
      <c r="G102" s="1379"/>
      <c r="H102" s="1379"/>
      <c r="I102" s="1379"/>
      <c r="J102" s="1379"/>
      <c r="K102" s="1379"/>
      <c r="L102" s="1379"/>
      <c r="M102" s="1379"/>
      <c r="N102" s="1379"/>
      <c r="O102" s="1379"/>
      <c r="P102" s="1379"/>
      <c r="Q102" s="1379"/>
      <c r="R102" s="1379"/>
      <c r="S102" s="1379"/>
      <c r="T102" s="1380"/>
      <c r="U102" s="1381"/>
      <c r="V102" s="67"/>
    </row>
    <row r="103" spans="1:22" s="103" customFormat="1" ht="23.1" customHeight="1" x14ac:dyDescent="0.15">
      <c r="A103" s="70"/>
      <c r="B103" s="62"/>
      <c r="C103" s="1382"/>
      <c r="D103" s="1382"/>
      <c r="E103" s="1382"/>
      <c r="F103" s="1382"/>
      <c r="G103" s="1382"/>
      <c r="H103" s="1382"/>
      <c r="I103" s="1382"/>
      <c r="J103" s="1382"/>
      <c r="K103" s="1382"/>
      <c r="L103" s="1382"/>
      <c r="M103" s="1382"/>
      <c r="N103" s="1382"/>
      <c r="O103" s="1382"/>
      <c r="P103" s="1382"/>
      <c r="Q103" s="1382"/>
      <c r="R103" s="1382"/>
      <c r="S103" s="1382"/>
      <c r="T103" s="1383"/>
      <c r="U103" s="1384"/>
      <c r="V103" s="71"/>
    </row>
    <row r="104" spans="1:22" s="103" customFormat="1" ht="23.1" customHeight="1" x14ac:dyDescent="0.15">
      <c r="A104" s="66"/>
      <c r="B104" s="65"/>
      <c r="C104" s="1375"/>
      <c r="D104" s="1375"/>
      <c r="E104" s="1375"/>
      <c r="F104" s="1375"/>
      <c r="G104" s="1375"/>
      <c r="H104" s="1375"/>
      <c r="I104" s="1375"/>
      <c r="J104" s="1375"/>
      <c r="K104" s="1375"/>
      <c r="L104" s="1375"/>
      <c r="M104" s="1375"/>
      <c r="N104" s="1375"/>
      <c r="O104" s="1375"/>
      <c r="P104" s="1375"/>
      <c r="Q104" s="1375"/>
      <c r="R104" s="1375"/>
      <c r="S104" s="1375"/>
      <c r="T104" s="1377"/>
      <c r="U104" s="1378"/>
      <c r="V104" s="67"/>
    </row>
    <row r="105" spans="1:22" s="103" customFormat="1" ht="23.1" customHeight="1" x14ac:dyDescent="0.15">
      <c r="A105" s="66"/>
      <c r="B105" s="65"/>
      <c r="C105" s="1375"/>
      <c r="D105" s="1375"/>
      <c r="E105" s="1375"/>
      <c r="F105" s="1375"/>
      <c r="G105" s="1375"/>
      <c r="H105" s="1375"/>
      <c r="I105" s="1375"/>
      <c r="J105" s="1375"/>
      <c r="K105" s="1375"/>
      <c r="L105" s="1375"/>
      <c r="M105" s="1375"/>
      <c r="N105" s="1375"/>
      <c r="O105" s="1375"/>
      <c r="P105" s="1375"/>
      <c r="Q105" s="1375"/>
      <c r="R105" s="1375"/>
      <c r="S105" s="1375"/>
      <c r="T105" s="1377"/>
      <c r="U105" s="1378"/>
      <c r="V105" s="67"/>
    </row>
    <row r="106" spans="1:22" s="103" customFormat="1" ht="23.1" customHeight="1" x14ac:dyDescent="0.15">
      <c r="A106" s="66"/>
      <c r="B106" s="65"/>
      <c r="C106" s="1375"/>
      <c r="D106" s="1375"/>
      <c r="E106" s="1375"/>
      <c r="F106" s="1375"/>
      <c r="G106" s="1375"/>
      <c r="H106" s="1375"/>
      <c r="I106" s="1375"/>
      <c r="J106" s="1375"/>
      <c r="K106" s="1375"/>
      <c r="L106" s="1375"/>
      <c r="M106" s="1375"/>
      <c r="N106" s="1375"/>
      <c r="O106" s="1375"/>
      <c r="P106" s="1375"/>
      <c r="Q106" s="1375"/>
      <c r="R106" s="1375"/>
      <c r="S106" s="1375"/>
      <c r="T106" s="1377"/>
      <c r="U106" s="1378"/>
      <c r="V106" s="67"/>
    </row>
    <row r="107" spans="1:22" s="103" customFormat="1" ht="23.1" customHeight="1" thickBot="1" x14ac:dyDescent="0.2">
      <c r="A107" s="81"/>
      <c r="B107" s="82"/>
      <c r="C107" s="1385"/>
      <c r="D107" s="1385"/>
      <c r="E107" s="1385"/>
      <c r="F107" s="1385"/>
      <c r="G107" s="1385"/>
      <c r="H107" s="1385"/>
      <c r="I107" s="1385"/>
      <c r="J107" s="1385"/>
      <c r="K107" s="1385"/>
      <c r="L107" s="1385"/>
      <c r="M107" s="1385"/>
      <c r="N107" s="1385"/>
      <c r="O107" s="1385"/>
      <c r="P107" s="1385"/>
      <c r="Q107" s="1385"/>
      <c r="R107" s="1385"/>
      <c r="S107" s="1385"/>
      <c r="T107" s="1386"/>
      <c r="U107" s="1387"/>
      <c r="V107" s="83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49" customWidth="1"/>
    <col min="20" max="16384" width="9" style="6"/>
  </cols>
  <sheetData>
    <row r="1" spans="1:19" ht="30.95" customHeight="1" x14ac:dyDescent="0.15">
      <c r="A1" s="384" t="s">
        <v>1003</v>
      </c>
      <c r="B1" s="103"/>
      <c r="S1" s="6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97" t="s">
        <v>510</v>
      </c>
      <c r="S2" s="87"/>
    </row>
    <row r="3" spans="1:19" s="120" customFormat="1" ht="24.95" customHeight="1" x14ac:dyDescent="0.15">
      <c r="A3" s="17" t="s">
        <v>487</v>
      </c>
      <c r="B3" s="18"/>
      <c r="C3" s="133" t="s">
        <v>193</v>
      </c>
      <c r="D3" s="390"/>
      <c r="E3" s="390"/>
      <c r="F3" s="390"/>
      <c r="G3" s="2192" t="s">
        <v>192</v>
      </c>
      <c r="H3" s="2078"/>
      <c r="I3" s="2078"/>
      <c r="J3" s="2078"/>
      <c r="K3" s="2078"/>
      <c r="L3" s="2078"/>
      <c r="M3" s="2078"/>
      <c r="N3" s="2324"/>
      <c r="O3" s="2234" t="s">
        <v>119</v>
      </c>
      <c r="P3" s="2497"/>
      <c r="Q3" s="2234" t="s">
        <v>361</v>
      </c>
      <c r="R3" s="1993"/>
      <c r="S3" s="20" t="s">
        <v>487</v>
      </c>
    </row>
    <row r="4" spans="1:19" s="120" customFormat="1" ht="24.95" customHeight="1" x14ac:dyDescent="0.15">
      <c r="A4" s="26" t="s">
        <v>488</v>
      </c>
      <c r="B4" s="27"/>
      <c r="C4" s="2511" t="s">
        <v>120</v>
      </c>
      <c r="D4" s="2493"/>
      <c r="E4" s="2492" t="s">
        <v>736</v>
      </c>
      <c r="F4" s="2493"/>
      <c r="G4" s="2492" t="s">
        <v>120</v>
      </c>
      <c r="H4" s="2493"/>
      <c r="I4" s="2492" t="s">
        <v>94</v>
      </c>
      <c r="J4" s="2493"/>
      <c r="K4" s="2492" t="s">
        <v>191</v>
      </c>
      <c r="L4" s="2493"/>
      <c r="M4" s="2492" t="s">
        <v>190</v>
      </c>
      <c r="N4" s="2500"/>
      <c r="O4" s="2498"/>
      <c r="P4" s="2499"/>
      <c r="Q4" s="2507"/>
      <c r="R4" s="2508"/>
      <c r="S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2512"/>
      <c r="D5" s="2494"/>
      <c r="E5" s="2196"/>
      <c r="F5" s="2494"/>
      <c r="G5" s="2196"/>
      <c r="H5" s="2494"/>
      <c r="I5" s="2196"/>
      <c r="J5" s="2494"/>
      <c r="K5" s="2196"/>
      <c r="L5" s="2494"/>
      <c r="M5" s="2196"/>
      <c r="N5" s="2501"/>
      <c r="O5" s="2196"/>
      <c r="P5" s="2494"/>
      <c r="Q5" s="2509"/>
      <c r="R5" s="2510"/>
      <c r="S5" s="29" t="s">
        <v>489</v>
      </c>
    </row>
    <row r="6" spans="1:19" s="120" customFormat="1" ht="24.95" customHeight="1" x14ac:dyDescent="0.15">
      <c r="A6" s="26" t="s">
        <v>490</v>
      </c>
      <c r="B6" s="27"/>
      <c r="C6" s="2505" t="s">
        <v>122</v>
      </c>
      <c r="D6" s="2223" t="s">
        <v>596</v>
      </c>
      <c r="E6" s="2223" t="s">
        <v>473</v>
      </c>
      <c r="F6" s="2223" t="s">
        <v>596</v>
      </c>
      <c r="G6" s="2223" t="s">
        <v>473</v>
      </c>
      <c r="H6" s="2223" t="s">
        <v>596</v>
      </c>
      <c r="I6" s="2223" t="s">
        <v>473</v>
      </c>
      <c r="J6" s="2223" t="s">
        <v>596</v>
      </c>
      <c r="K6" s="2223" t="s">
        <v>473</v>
      </c>
      <c r="L6" s="2223" t="s">
        <v>596</v>
      </c>
      <c r="M6" s="2223" t="s">
        <v>473</v>
      </c>
      <c r="N6" s="2223" t="s">
        <v>596</v>
      </c>
      <c r="O6" s="2223" t="s">
        <v>473</v>
      </c>
      <c r="P6" s="2223" t="s">
        <v>596</v>
      </c>
      <c r="Q6" s="2223" t="s">
        <v>473</v>
      </c>
      <c r="R6" s="2217" t="s">
        <v>596</v>
      </c>
      <c r="S6" s="29" t="s">
        <v>490</v>
      </c>
    </row>
    <row r="7" spans="1:19" s="124" customFormat="1" ht="24.95" customHeight="1" thickBot="1" x14ac:dyDescent="0.2">
      <c r="A7" s="49" t="s">
        <v>491</v>
      </c>
      <c r="B7" s="50"/>
      <c r="C7" s="2506"/>
      <c r="D7" s="2504"/>
      <c r="E7" s="2504"/>
      <c r="F7" s="2504"/>
      <c r="G7" s="2504"/>
      <c r="H7" s="2504"/>
      <c r="I7" s="2504"/>
      <c r="J7" s="2504"/>
      <c r="K7" s="2504"/>
      <c r="L7" s="2504"/>
      <c r="M7" s="2504"/>
      <c r="N7" s="2504"/>
      <c r="O7" s="2504"/>
      <c r="P7" s="2504"/>
      <c r="Q7" s="2504"/>
      <c r="R7" s="2218"/>
      <c r="S7" s="48" t="s">
        <v>491</v>
      </c>
    </row>
    <row r="8" spans="1:19" s="120" customFormat="1" ht="30" customHeight="1" x14ac:dyDescent="0.15">
      <c r="A8" s="26"/>
      <c r="B8" s="35" t="s">
        <v>1</v>
      </c>
      <c r="C8" s="1375">
        <v>16848</v>
      </c>
      <c r="D8" s="1375">
        <v>584338865</v>
      </c>
      <c r="E8" s="1375">
        <v>117169</v>
      </c>
      <c r="F8" s="1375">
        <v>1272319182</v>
      </c>
      <c r="G8" s="1375">
        <v>13688</v>
      </c>
      <c r="H8" s="1375">
        <v>890950432</v>
      </c>
      <c r="I8" s="1375">
        <v>30720</v>
      </c>
      <c r="J8" s="1375">
        <v>2706800680</v>
      </c>
      <c r="K8" s="1375">
        <v>88532</v>
      </c>
      <c r="L8" s="1375">
        <v>12400896170</v>
      </c>
      <c r="M8" s="1376">
        <v>33359</v>
      </c>
      <c r="N8" s="1375">
        <v>655181289</v>
      </c>
      <c r="O8" s="1375">
        <v>106869</v>
      </c>
      <c r="P8" s="1375">
        <v>1393741410</v>
      </c>
      <c r="Q8" s="1375">
        <v>407185</v>
      </c>
      <c r="R8" s="1375">
        <v>19904228028</v>
      </c>
      <c r="S8" s="57"/>
    </row>
    <row r="9" spans="1:19" s="120" customFormat="1" ht="30" customHeight="1" x14ac:dyDescent="0.15">
      <c r="A9" s="26"/>
      <c r="B9" s="35" t="s">
        <v>817</v>
      </c>
      <c r="C9" s="1375">
        <v>16794</v>
      </c>
      <c r="D9" s="1375">
        <v>581426481</v>
      </c>
      <c r="E9" s="1375">
        <v>117024</v>
      </c>
      <c r="F9" s="1375">
        <v>1269036032</v>
      </c>
      <c r="G9" s="1375">
        <v>13636</v>
      </c>
      <c r="H9" s="1375">
        <v>883116487</v>
      </c>
      <c r="I9" s="1375">
        <v>30632</v>
      </c>
      <c r="J9" s="1375">
        <v>2698637280</v>
      </c>
      <c r="K9" s="1375">
        <v>88413</v>
      </c>
      <c r="L9" s="1375">
        <v>12378993658</v>
      </c>
      <c r="M9" s="1375">
        <v>33309</v>
      </c>
      <c r="N9" s="1375">
        <v>652707096</v>
      </c>
      <c r="O9" s="1375">
        <v>106689</v>
      </c>
      <c r="P9" s="1375">
        <v>1390722855</v>
      </c>
      <c r="Q9" s="1375">
        <v>406497</v>
      </c>
      <c r="R9" s="1375">
        <v>19854639889</v>
      </c>
      <c r="S9" s="59"/>
    </row>
    <row r="10" spans="1:19" s="120" customFormat="1" ht="30" customHeight="1" x14ac:dyDescent="0.15">
      <c r="A10" s="22"/>
      <c r="B10" s="30" t="s">
        <v>818</v>
      </c>
      <c r="C10" s="1375">
        <v>54</v>
      </c>
      <c r="D10" s="1375">
        <v>2912384</v>
      </c>
      <c r="E10" s="1375">
        <v>145</v>
      </c>
      <c r="F10" s="1375">
        <v>3283150</v>
      </c>
      <c r="G10" s="1375">
        <v>52</v>
      </c>
      <c r="H10" s="1375">
        <v>7833945</v>
      </c>
      <c r="I10" s="1375">
        <v>88</v>
      </c>
      <c r="J10" s="1375">
        <v>8163400</v>
      </c>
      <c r="K10" s="1375">
        <v>119</v>
      </c>
      <c r="L10" s="1375">
        <v>21902512</v>
      </c>
      <c r="M10" s="1375">
        <v>50</v>
      </c>
      <c r="N10" s="1375">
        <v>2474193</v>
      </c>
      <c r="O10" s="1375">
        <v>180</v>
      </c>
      <c r="P10" s="1375">
        <v>3018555</v>
      </c>
      <c r="Q10" s="1375">
        <v>688</v>
      </c>
      <c r="R10" s="1375">
        <v>49588139</v>
      </c>
      <c r="S10" s="59"/>
    </row>
    <row r="11" spans="1:19" s="120" customFormat="1" ht="30" customHeight="1" x14ac:dyDescent="0.15">
      <c r="A11" s="22"/>
      <c r="B11" s="30" t="s">
        <v>819</v>
      </c>
      <c r="C11" s="1375">
        <v>16032</v>
      </c>
      <c r="D11" s="1375">
        <v>558623371</v>
      </c>
      <c r="E11" s="1375">
        <v>112481</v>
      </c>
      <c r="F11" s="1375">
        <v>1216389745</v>
      </c>
      <c r="G11" s="1375">
        <v>12870</v>
      </c>
      <c r="H11" s="1375">
        <v>837388278</v>
      </c>
      <c r="I11" s="1375">
        <v>29367</v>
      </c>
      <c r="J11" s="1375">
        <v>2584011081</v>
      </c>
      <c r="K11" s="1375">
        <v>83960</v>
      </c>
      <c r="L11" s="1375">
        <v>11777461531</v>
      </c>
      <c r="M11" s="1375">
        <v>31163</v>
      </c>
      <c r="N11" s="1375">
        <v>615308038</v>
      </c>
      <c r="O11" s="1375">
        <v>101760</v>
      </c>
      <c r="P11" s="1375">
        <v>1332181948</v>
      </c>
      <c r="Q11" s="1375">
        <v>387633</v>
      </c>
      <c r="R11" s="1375">
        <v>18921363992</v>
      </c>
      <c r="S11" s="59"/>
    </row>
    <row r="12" spans="1:19" s="120" customFormat="1" ht="30" customHeight="1" x14ac:dyDescent="0.15">
      <c r="A12" s="121"/>
      <c r="B12" s="148" t="s">
        <v>820</v>
      </c>
      <c r="C12" s="1379">
        <v>762</v>
      </c>
      <c r="D12" s="1379">
        <v>22803110</v>
      </c>
      <c r="E12" s="1379">
        <v>4543</v>
      </c>
      <c r="F12" s="1379">
        <v>52646287</v>
      </c>
      <c r="G12" s="1379">
        <v>766</v>
      </c>
      <c r="H12" s="1379">
        <v>45728209</v>
      </c>
      <c r="I12" s="1379">
        <v>1265</v>
      </c>
      <c r="J12" s="1379">
        <v>114626199</v>
      </c>
      <c r="K12" s="1379">
        <v>4453</v>
      </c>
      <c r="L12" s="1379">
        <v>601532127</v>
      </c>
      <c r="M12" s="1379">
        <v>2146</v>
      </c>
      <c r="N12" s="1379">
        <v>37399058</v>
      </c>
      <c r="O12" s="1379">
        <v>4929</v>
      </c>
      <c r="P12" s="1379">
        <v>58540907</v>
      </c>
      <c r="Q12" s="1379">
        <v>18864</v>
      </c>
      <c r="R12" s="1379">
        <v>933275897</v>
      </c>
      <c r="S12" s="139"/>
    </row>
    <row r="13" spans="1:19" ht="23.1" customHeight="1" x14ac:dyDescent="0.15">
      <c r="A13" s="61">
        <v>1</v>
      </c>
      <c r="B13" s="96" t="s">
        <v>821</v>
      </c>
      <c r="C13" s="1382">
        <v>2040</v>
      </c>
      <c r="D13" s="1382">
        <v>89111656</v>
      </c>
      <c r="E13" s="1382">
        <v>17946</v>
      </c>
      <c r="F13" s="1382">
        <v>190379218</v>
      </c>
      <c r="G13" s="1382">
        <v>1550</v>
      </c>
      <c r="H13" s="1382">
        <v>86020819</v>
      </c>
      <c r="I13" s="1382">
        <v>3878</v>
      </c>
      <c r="J13" s="1382">
        <v>359371080</v>
      </c>
      <c r="K13" s="1382">
        <v>12322</v>
      </c>
      <c r="L13" s="1382">
        <v>1851798322</v>
      </c>
      <c r="M13" s="1382">
        <v>4853</v>
      </c>
      <c r="N13" s="1382">
        <v>106867098</v>
      </c>
      <c r="O13" s="1382">
        <v>15418</v>
      </c>
      <c r="P13" s="1382">
        <v>188127258</v>
      </c>
      <c r="Q13" s="1382">
        <v>58007</v>
      </c>
      <c r="R13" s="1382">
        <v>2871675451</v>
      </c>
      <c r="S13" s="63">
        <v>1</v>
      </c>
    </row>
    <row r="14" spans="1:19" ht="23.1" customHeight="1" x14ac:dyDescent="0.15">
      <c r="A14" s="64">
        <v>2</v>
      </c>
      <c r="B14" s="97" t="s">
        <v>823</v>
      </c>
      <c r="C14" s="1375">
        <v>154</v>
      </c>
      <c r="D14" s="1375">
        <v>5841683</v>
      </c>
      <c r="E14" s="1375">
        <v>1387</v>
      </c>
      <c r="F14" s="1375">
        <v>15281155</v>
      </c>
      <c r="G14" s="1375">
        <v>281</v>
      </c>
      <c r="H14" s="1375">
        <v>18397711</v>
      </c>
      <c r="I14" s="1375">
        <v>319</v>
      </c>
      <c r="J14" s="1375">
        <v>31333368</v>
      </c>
      <c r="K14" s="1375">
        <v>1051</v>
      </c>
      <c r="L14" s="1375">
        <v>129894647</v>
      </c>
      <c r="M14" s="1375">
        <v>636</v>
      </c>
      <c r="N14" s="1375">
        <v>13426868</v>
      </c>
      <c r="O14" s="1375">
        <v>1400</v>
      </c>
      <c r="P14" s="1375">
        <v>13822595</v>
      </c>
      <c r="Q14" s="1375">
        <v>5228</v>
      </c>
      <c r="R14" s="1375">
        <v>227998027</v>
      </c>
      <c r="S14" s="59">
        <v>2</v>
      </c>
    </row>
    <row r="15" spans="1:19" ht="23.1" customHeight="1" x14ac:dyDescent="0.15">
      <c r="A15" s="64">
        <v>3</v>
      </c>
      <c r="B15" s="97" t="s">
        <v>825</v>
      </c>
      <c r="C15" s="1375">
        <v>2516</v>
      </c>
      <c r="D15" s="1375">
        <v>48711437</v>
      </c>
      <c r="E15" s="1375">
        <v>6240</v>
      </c>
      <c r="F15" s="1375">
        <v>72029357</v>
      </c>
      <c r="G15" s="1375">
        <v>1479</v>
      </c>
      <c r="H15" s="1375">
        <v>120798480</v>
      </c>
      <c r="I15" s="1375">
        <v>1741</v>
      </c>
      <c r="J15" s="1375">
        <v>157263631</v>
      </c>
      <c r="K15" s="1375">
        <v>5115</v>
      </c>
      <c r="L15" s="1375">
        <v>687570014</v>
      </c>
      <c r="M15" s="1375">
        <v>3980</v>
      </c>
      <c r="N15" s="1375">
        <v>48040097</v>
      </c>
      <c r="O15" s="1375">
        <v>3460</v>
      </c>
      <c r="P15" s="1375">
        <v>57477760</v>
      </c>
      <c r="Q15" s="1375">
        <v>24531</v>
      </c>
      <c r="R15" s="1375">
        <v>1191890776</v>
      </c>
      <c r="S15" s="59">
        <v>3</v>
      </c>
    </row>
    <row r="16" spans="1:19" ht="23.1" customHeight="1" x14ac:dyDescent="0.15">
      <c r="A16" s="64">
        <v>4</v>
      </c>
      <c r="B16" s="97" t="s">
        <v>827</v>
      </c>
      <c r="C16" s="1375">
        <v>1648</v>
      </c>
      <c r="D16" s="1375">
        <v>56755862</v>
      </c>
      <c r="E16" s="1375">
        <v>14280</v>
      </c>
      <c r="F16" s="1375">
        <v>142015762</v>
      </c>
      <c r="G16" s="1375">
        <v>1124</v>
      </c>
      <c r="H16" s="1375">
        <v>97938341</v>
      </c>
      <c r="I16" s="1375">
        <v>4232</v>
      </c>
      <c r="J16" s="1375">
        <v>387385512</v>
      </c>
      <c r="K16" s="1375">
        <v>8659</v>
      </c>
      <c r="L16" s="1375">
        <v>1117180898</v>
      </c>
      <c r="M16" s="1375">
        <v>2315</v>
      </c>
      <c r="N16" s="1375">
        <v>40662192</v>
      </c>
      <c r="O16" s="1375">
        <v>11860</v>
      </c>
      <c r="P16" s="1375">
        <v>215853758</v>
      </c>
      <c r="Q16" s="1375">
        <v>44118</v>
      </c>
      <c r="R16" s="1375">
        <v>2057792325</v>
      </c>
      <c r="S16" s="59">
        <v>4</v>
      </c>
    </row>
    <row r="17" spans="1:19" ht="23.1" customHeight="1" x14ac:dyDescent="0.15">
      <c r="A17" s="64">
        <v>5</v>
      </c>
      <c r="B17" s="97" t="s">
        <v>829</v>
      </c>
      <c r="C17" s="1379">
        <v>50</v>
      </c>
      <c r="D17" s="1379">
        <v>2161547</v>
      </c>
      <c r="E17" s="1379">
        <v>1217</v>
      </c>
      <c r="F17" s="1379">
        <v>14613946</v>
      </c>
      <c r="G17" s="1379">
        <v>164</v>
      </c>
      <c r="H17" s="1379">
        <v>14293111</v>
      </c>
      <c r="I17" s="1379">
        <v>219</v>
      </c>
      <c r="J17" s="1379">
        <v>17448952</v>
      </c>
      <c r="K17" s="1379">
        <v>748</v>
      </c>
      <c r="L17" s="1379">
        <v>111467201</v>
      </c>
      <c r="M17" s="1379">
        <v>416</v>
      </c>
      <c r="N17" s="1379">
        <v>9473446</v>
      </c>
      <c r="O17" s="1379">
        <v>1126</v>
      </c>
      <c r="P17" s="1379">
        <v>13416861</v>
      </c>
      <c r="Q17" s="1379">
        <v>3940</v>
      </c>
      <c r="R17" s="1379">
        <v>182875064</v>
      </c>
      <c r="S17" s="59">
        <v>5</v>
      </c>
    </row>
    <row r="18" spans="1:19" ht="23.1" customHeight="1" x14ac:dyDescent="0.15">
      <c r="A18" s="61">
        <v>6</v>
      </c>
      <c r="B18" s="96" t="s">
        <v>831</v>
      </c>
      <c r="C18" s="1382">
        <v>372</v>
      </c>
      <c r="D18" s="1382">
        <v>14593090</v>
      </c>
      <c r="E18" s="1382">
        <v>2641</v>
      </c>
      <c r="F18" s="1382">
        <v>31389832</v>
      </c>
      <c r="G18" s="1382">
        <v>327</v>
      </c>
      <c r="H18" s="1382">
        <v>16044516</v>
      </c>
      <c r="I18" s="1382">
        <v>764</v>
      </c>
      <c r="J18" s="1382">
        <v>69573525</v>
      </c>
      <c r="K18" s="1382">
        <v>2228</v>
      </c>
      <c r="L18" s="1382">
        <v>320572170</v>
      </c>
      <c r="M18" s="1382">
        <v>673</v>
      </c>
      <c r="N18" s="1382">
        <v>15441652</v>
      </c>
      <c r="O18" s="1382">
        <v>2627</v>
      </c>
      <c r="P18" s="1382">
        <v>35835338</v>
      </c>
      <c r="Q18" s="1382">
        <v>9632</v>
      </c>
      <c r="R18" s="1382">
        <v>503450123</v>
      </c>
      <c r="S18" s="63">
        <v>6</v>
      </c>
    </row>
    <row r="19" spans="1:19" ht="23.1" customHeight="1" x14ac:dyDescent="0.15">
      <c r="A19" s="64">
        <v>7</v>
      </c>
      <c r="B19" s="97" t="s">
        <v>833</v>
      </c>
      <c r="C19" s="1375">
        <v>1020</v>
      </c>
      <c r="D19" s="1375">
        <v>32784231</v>
      </c>
      <c r="E19" s="1375">
        <v>10112</v>
      </c>
      <c r="F19" s="1375">
        <v>104249539</v>
      </c>
      <c r="G19" s="1375">
        <v>1579</v>
      </c>
      <c r="H19" s="1375">
        <v>89080413</v>
      </c>
      <c r="I19" s="1375">
        <v>2634</v>
      </c>
      <c r="J19" s="1375">
        <v>252451973</v>
      </c>
      <c r="K19" s="1375">
        <v>7733</v>
      </c>
      <c r="L19" s="1375">
        <v>1001784260</v>
      </c>
      <c r="M19" s="1375">
        <v>996</v>
      </c>
      <c r="N19" s="1375">
        <v>17881864</v>
      </c>
      <c r="O19" s="1375">
        <v>9610</v>
      </c>
      <c r="P19" s="1375">
        <v>94977627</v>
      </c>
      <c r="Q19" s="1375">
        <v>33684</v>
      </c>
      <c r="R19" s="1375">
        <v>1593209907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1375">
        <v>380</v>
      </c>
      <c r="D20" s="1375">
        <v>13783959</v>
      </c>
      <c r="E20" s="1375">
        <v>3454</v>
      </c>
      <c r="F20" s="1375">
        <v>37077609</v>
      </c>
      <c r="G20" s="1375">
        <v>579</v>
      </c>
      <c r="H20" s="1375">
        <v>43337767</v>
      </c>
      <c r="I20" s="1375">
        <v>608</v>
      </c>
      <c r="J20" s="1375">
        <v>53760776</v>
      </c>
      <c r="K20" s="1375">
        <v>2438</v>
      </c>
      <c r="L20" s="1375">
        <v>329328664</v>
      </c>
      <c r="M20" s="1375">
        <v>787</v>
      </c>
      <c r="N20" s="1375">
        <v>16697671</v>
      </c>
      <c r="O20" s="1375">
        <v>3321</v>
      </c>
      <c r="P20" s="1375">
        <v>44116444</v>
      </c>
      <c r="Q20" s="1375">
        <v>11567</v>
      </c>
      <c r="R20" s="1375">
        <v>538102890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837</v>
      </c>
      <c r="C21" s="1375">
        <v>358</v>
      </c>
      <c r="D21" s="1375">
        <v>8803352</v>
      </c>
      <c r="E21" s="1375">
        <v>1138</v>
      </c>
      <c r="F21" s="1375">
        <v>14254257</v>
      </c>
      <c r="G21" s="1375">
        <v>98</v>
      </c>
      <c r="H21" s="1375">
        <v>3553223</v>
      </c>
      <c r="I21" s="1375">
        <v>337</v>
      </c>
      <c r="J21" s="1375">
        <v>35071239</v>
      </c>
      <c r="K21" s="1375">
        <v>1188</v>
      </c>
      <c r="L21" s="1375">
        <v>189277310</v>
      </c>
      <c r="M21" s="1375">
        <v>430</v>
      </c>
      <c r="N21" s="1375">
        <v>9969143</v>
      </c>
      <c r="O21" s="1375">
        <v>1629</v>
      </c>
      <c r="P21" s="1375">
        <v>24217737</v>
      </c>
      <c r="Q21" s="1375">
        <v>5178</v>
      </c>
      <c r="R21" s="1375">
        <v>285146261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839</v>
      </c>
      <c r="C22" s="1379">
        <v>286</v>
      </c>
      <c r="D22" s="1379">
        <v>11231091</v>
      </c>
      <c r="E22" s="1379">
        <v>1599</v>
      </c>
      <c r="F22" s="1379">
        <v>16569662</v>
      </c>
      <c r="G22" s="1379">
        <v>101</v>
      </c>
      <c r="H22" s="1379">
        <v>6989005</v>
      </c>
      <c r="I22" s="1379">
        <v>380</v>
      </c>
      <c r="J22" s="1379">
        <v>35758308</v>
      </c>
      <c r="K22" s="1379">
        <v>1364</v>
      </c>
      <c r="L22" s="1379">
        <v>183570280</v>
      </c>
      <c r="M22" s="1379">
        <v>538</v>
      </c>
      <c r="N22" s="1379">
        <v>10127863</v>
      </c>
      <c r="O22" s="1379">
        <v>1565</v>
      </c>
      <c r="P22" s="1379">
        <v>25689096</v>
      </c>
      <c r="Q22" s="1379">
        <v>5833</v>
      </c>
      <c r="R22" s="1379">
        <v>289935305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841</v>
      </c>
      <c r="C23" s="1382">
        <v>209</v>
      </c>
      <c r="D23" s="1382">
        <v>9219988</v>
      </c>
      <c r="E23" s="1382">
        <v>1785</v>
      </c>
      <c r="F23" s="1382">
        <v>18522287</v>
      </c>
      <c r="G23" s="1382">
        <v>202</v>
      </c>
      <c r="H23" s="1382">
        <v>8733404</v>
      </c>
      <c r="I23" s="1382">
        <v>422</v>
      </c>
      <c r="J23" s="1382">
        <v>36605577</v>
      </c>
      <c r="K23" s="1382">
        <v>1570</v>
      </c>
      <c r="L23" s="1382">
        <v>225579735</v>
      </c>
      <c r="M23" s="1382">
        <v>482</v>
      </c>
      <c r="N23" s="1382">
        <v>10070058</v>
      </c>
      <c r="O23" s="1382">
        <v>1773</v>
      </c>
      <c r="P23" s="1382">
        <v>20197913</v>
      </c>
      <c r="Q23" s="1382">
        <v>6443</v>
      </c>
      <c r="R23" s="1382">
        <v>328928962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843</v>
      </c>
      <c r="C24" s="1375">
        <v>573</v>
      </c>
      <c r="D24" s="1375">
        <v>19133481</v>
      </c>
      <c r="E24" s="1375">
        <v>3793</v>
      </c>
      <c r="F24" s="1375">
        <v>43881333</v>
      </c>
      <c r="G24" s="1375">
        <v>590</v>
      </c>
      <c r="H24" s="1375">
        <v>49578770</v>
      </c>
      <c r="I24" s="1375">
        <v>891</v>
      </c>
      <c r="J24" s="1375">
        <v>80261157</v>
      </c>
      <c r="K24" s="1375">
        <v>2584</v>
      </c>
      <c r="L24" s="1375">
        <v>374820916</v>
      </c>
      <c r="M24" s="1375">
        <v>1075</v>
      </c>
      <c r="N24" s="1375">
        <v>26228532</v>
      </c>
      <c r="O24" s="1375">
        <v>3369</v>
      </c>
      <c r="P24" s="1375">
        <v>44113149</v>
      </c>
      <c r="Q24" s="1375">
        <v>12875</v>
      </c>
      <c r="R24" s="1375">
        <v>638017338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844</v>
      </c>
      <c r="C25" s="1375">
        <v>159</v>
      </c>
      <c r="D25" s="1375">
        <v>6750126</v>
      </c>
      <c r="E25" s="1375">
        <v>1377</v>
      </c>
      <c r="F25" s="1375">
        <v>13277352</v>
      </c>
      <c r="G25" s="1375">
        <v>92</v>
      </c>
      <c r="H25" s="1375">
        <v>4896635</v>
      </c>
      <c r="I25" s="1375">
        <v>299</v>
      </c>
      <c r="J25" s="1375">
        <v>32707670</v>
      </c>
      <c r="K25" s="1375">
        <v>950</v>
      </c>
      <c r="L25" s="1375">
        <v>125744746</v>
      </c>
      <c r="M25" s="1375">
        <v>344</v>
      </c>
      <c r="N25" s="1375">
        <v>6560485</v>
      </c>
      <c r="O25" s="1375">
        <v>1060</v>
      </c>
      <c r="P25" s="1375">
        <v>13289016</v>
      </c>
      <c r="Q25" s="1375">
        <v>4281</v>
      </c>
      <c r="R25" s="1375">
        <v>203226030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846</v>
      </c>
      <c r="C26" s="1375">
        <v>65</v>
      </c>
      <c r="D26" s="1375">
        <v>4052975</v>
      </c>
      <c r="E26" s="1375">
        <v>564</v>
      </c>
      <c r="F26" s="1375">
        <v>6609399</v>
      </c>
      <c r="G26" s="1375">
        <v>90</v>
      </c>
      <c r="H26" s="1375">
        <v>3488446</v>
      </c>
      <c r="I26" s="1375">
        <v>174</v>
      </c>
      <c r="J26" s="1375">
        <v>17221199</v>
      </c>
      <c r="K26" s="1375">
        <v>695</v>
      </c>
      <c r="L26" s="1375">
        <v>83071523</v>
      </c>
      <c r="M26" s="1375">
        <v>193</v>
      </c>
      <c r="N26" s="1375">
        <v>3604976</v>
      </c>
      <c r="O26" s="1375">
        <v>760</v>
      </c>
      <c r="P26" s="1375">
        <v>6522259</v>
      </c>
      <c r="Q26" s="1375">
        <v>2541</v>
      </c>
      <c r="R26" s="1375">
        <v>124570777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848</v>
      </c>
      <c r="C27" s="1379">
        <v>125</v>
      </c>
      <c r="D27" s="1379">
        <v>3677040</v>
      </c>
      <c r="E27" s="1379">
        <v>733</v>
      </c>
      <c r="F27" s="1379">
        <v>8056480</v>
      </c>
      <c r="G27" s="1379">
        <v>100</v>
      </c>
      <c r="H27" s="1379">
        <v>5750320</v>
      </c>
      <c r="I27" s="1379">
        <v>276</v>
      </c>
      <c r="J27" s="1379">
        <v>31692960</v>
      </c>
      <c r="K27" s="1379">
        <v>948</v>
      </c>
      <c r="L27" s="1379">
        <v>123682576</v>
      </c>
      <c r="M27" s="1379">
        <v>615</v>
      </c>
      <c r="N27" s="1379">
        <v>11339177</v>
      </c>
      <c r="O27" s="1379">
        <v>1246</v>
      </c>
      <c r="P27" s="1379">
        <v>13537650</v>
      </c>
      <c r="Q27" s="1379">
        <v>4043</v>
      </c>
      <c r="R27" s="1379">
        <v>197736203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850</v>
      </c>
      <c r="C28" s="1382">
        <v>515</v>
      </c>
      <c r="D28" s="1382">
        <v>21796333</v>
      </c>
      <c r="E28" s="1382">
        <v>3577</v>
      </c>
      <c r="F28" s="1382">
        <v>39846690</v>
      </c>
      <c r="G28" s="1382">
        <v>161</v>
      </c>
      <c r="H28" s="1382">
        <v>9472111</v>
      </c>
      <c r="I28" s="1382">
        <v>628</v>
      </c>
      <c r="J28" s="1382">
        <v>51270558</v>
      </c>
      <c r="K28" s="1382">
        <v>2304</v>
      </c>
      <c r="L28" s="1382">
        <v>341182811</v>
      </c>
      <c r="M28" s="1382">
        <v>687</v>
      </c>
      <c r="N28" s="1382">
        <v>15164468</v>
      </c>
      <c r="O28" s="1382">
        <v>2802</v>
      </c>
      <c r="P28" s="1382">
        <v>33145364</v>
      </c>
      <c r="Q28" s="1382">
        <v>10674</v>
      </c>
      <c r="R28" s="1382">
        <v>511878335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852</v>
      </c>
      <c r="C29" s="1375">
        <v>987</v>
      </c>
      <c r="D29" s="1375">
        <v>37435583</v>
      </c>
      <c r="E29" s="1375">
        <v>7895</v>
      </c>
      <c r="F29" s="1375">
        <v>83423826</v>
      </c>
      <c r="G29" s="1375">
        <v>752</v>
      </c>
      <c r="H29" s="1375">
        <v>46922118</v>
      </c>
      <c r="I29" s="1375">
        <v>1981</v>
      </c>
      <c r="J29" s="1375">
        <v>165091468</v>
      </c>
      <c r="K29" s="1375">
        <v>5590</v>
      </c>
      <c r="L29" s="1375">
        <v>786491092</v>
      </c>
      <c r="M29" s="1375">
        <v>2011</v>
      </c>
      <c r="N29" s="1375">
        <v>44127706</v>
      </c>
      <c r="O29" s="1375">
        <v>7239</v>
      </c>
      <c r="P29" s="1375">
        <v>102760110</v>
      </c>
      <c r="Q29" s="1375">
        <v>26455</v>
      </c>
      <c r="R29" s="1375">
        <v>1266251903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854</v>
      </c>
      <c r="C30" s="1375">
        <v>29</v>
      </c>
      <c r="D30" s="1375">
        <v>1276065</v>
      </c>
      <c r="E30" s="1375">
        <v>44</v>
      </c>
      <c r="F30" s="1375">
        <v>2319979</v>
      </c>
      <c r="G30" s="1375">
        <v>69</v>
      </c>
      <c r="H30" s="1375">
        <v>1628689</v>
      </c>
      <c r="I30" s="1375">
        <v>58</v>
      </c>
      <c r="J30" s="1375">
        <v>4565091</v>
      </c>
      <c r="K30" s="1375">
        <v>446</v>
      </c>
      <c r="L30" s="1375">
        <v>57861695</v>
      </c>
      <c r="M30" s="1375">
        <v>124</v>
      </c>
      <c r="N30" s="1375">
        <v>3171204</v>
      </c>
      <c r="O30" s="1375">
        <v>1197</v>
      </c>
      <c r="P30" s="1375">
        <v>11161925</v>
      </c>
      <c r="Q30" s="1375">
        <v>1967</v>
      </c>
      <c r="R30" s="1375">
        <v>81984648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856</v>
      </c>
      <c r="C31" s="1375">
        <v>660</v>
      </c>
      <c r="D31" s="1375">
        <v>27191071</v>
      </c>
      <c r="E31" s="1375">
        <v>5326</v>
      </c>
      <c r="F31" s="1375">
        <v>58877952</v>
      </c>
      <c r="G31" s="1375">
        <v>596</v>
      </c>
      <c r="H31" s="1375">
        <v>31876922</v>
      </c>
      <c r="I31" s="1375">
        <v>1438</v>
      </c>
      <c r="J31" s="1375">
        <v>110960593</v>
      </c>
      <c r="K31" s="1375">
        <v>4045</v>
      </c>
      <c r="L31" s="1375">
        <v>591391372</v>
      </c>
      <c r="M31" s="1375">
        <v>1385</v>
      </c>
      <c r="N31" s="1375">
        <v>29718383</v>
      </c>
      <c r="O31" s="1375">
        <v>4732</v>
      </c>
      <c r="P31" s="1375">
        <v>47295903</v>
      </c>
      <c r="Q31" s="1375">
        <v>18182</v>
      </c>
      <c r="R31" s="1375">
        <v>897312196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858</v>
      </c>
      <c r="C32" s="1379">
        <v>342</v>
      </c>
      <c r="D32" s="1379">
        <v>11531198</v>
      </c>
      <c r="E32" s="1379">
        <v>3088</v>
      </c>
      <c r="F32" s="1379">
        <v>32195667</v>
      </c>
      <c r="G32" s="1379">
        <v>219</v>
      </c>
      <c r="H32" s="1379">
        <v>8907285</v>
      </c>
      <c r="I32" s="1379">
        <v>873</v>
      </c>
      <c r="J32" s="1379">
        <v>73933420</v>
      </c>
      <c r="K32" s="1379">
        <v>2387</v>
      </c>
      <c r="L32" s="1379">
        <v>337312518</v>
      </c>
      <c r="M32" s="1379">
        <v>723</v>
      </c>
      <c r="N32" s="1379">
        <v>15153135</v>
      </c>
      <c r="O32" s="1379">
        <v>2467</v>
      </c>
      <c r="P32" s="1379">
        <v>29297835</v>
      </c>
      <c r="Q32" s="1379">
        <v>10099</v>
      </c>
      <c r="R32" s="1379">
        <v>508331058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860</v>
      </c>
      <c r="C33" s="1382">
        <v>493</v>
      </c>
      <c r="D33" s="1382">
        <v>20649650</v>
      </c>
      <c r="E33" s="1382">
        <v>3866</v>
      </c>
      <c r="F33" s="1382">
        <v>39397391</v>
      </c>
      <c r="G33" s="1382">
        <v>323</v>
      </c>
      <c r="H33" s="1382">
        <v>20757650</v>
      </c>
      <c r="I33" s="1382">
        <v>879</v>
      </c>
      <c r="J33" s="1382">
        <v>76381250</v>
      </c>
      <c r="K33" s="1382">
        <v>2766</v>
      </c>
      <c r="L33" s="1382">
        <v>403480421</v>
      </c>
      <c r="M33" s="1382">
        <v>790</v>
      </c>
      <c r="N33" s="1382">
        <v>19452031</v>
      </c>
      <c r="O33" s="1382">
        <v>3409</v>
      </c>
      <c r="P33" s="1382">
        <v>43833117</v>
      </c>
      <c r="Q33" s="1382">
        <v>12526</v>
      </c>
      <c r="R33" s="1382">
        <v>623951510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862</v>
      </c>
      <c r="C34" s="1375">
        <v>387</v>
      </c>
      <c r="D34" s="1375">
        <v>15617497</v>
      </c>
      <c r="E34" s="1375">
        <v>2755</v>
      </c>
      <c r="F34" s="1375">
        <v>34417139</v>
      </c>
      <c r="G34" s="1375">
        <v>182</v>
      </c>
      <c r="H34" s="1375">
        <v>9657032</v>
      </c>
      <c r="I34" s="1375">
        <v>602</v>
      </c>
      <c r="J34" s="1375">
        <v>45402803</v>
      </c>
      <c r="K34" s="1375">
        <v>2097</v>
      </c>
      <c r="L34" s="1375">
        <v>310655407</v>
      </c>
      <c r="M34" s="1375">
        <v>842</v>
      </c>
      <c r="N34" s="1375">
        <v>22622224</v>
      </c>
      <c r="O34" s="1375">
        <v>2584</v>
      </c>
      <c r="P34" s="1375">
        <v>33866485</v>
      </c>
      <c r="Q34" s="1375">
        <v>9449</v>
      </c>
      <c r="R34" s="1375">
        <v>472238587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863</v>
      </c>
      <c r="C35" s="1375">
        <v>60</v>
      </c>
      <c r="D35" s="1375">
        <v>1788751</v>
      </c>
      <c r="E35" s="1375">
        <v>699</v>
      </c>
      <c r="F35" s="1375">
        <v>9052999</v>
      </c>
      <c r="G35" s="1375">
        <v>69</v>
      </c>
      <c r="H35" s="1375">
        <v>2407085</v>
      </c>
      <c r="I35" s="1375">
        <v>238</v>
      </c>
      <c r="J35" s="1375">
        <v>22067146</v>
      </c>
      <c r="K35" s="1375">
        <v>681</v>
      </c>
      <c r="L35" s="1375">
        <v>92159188</v>
      </c>
      <c r="M35" s="1375">
        <v>467</v>
      </c>
      <c r="N35" s="1375">
        <v>7679150</v>
      </c>
      <c r="O35" s="1375">
        <v>1023</v>
      </c>
      <c r="P35" s="1375">
        <v>8082628</v>
      </c>
      <c r="Q35" s="1375">
        <v>3237</v>
      </c>
      <c r="R35" s="1375">
        <v>143236947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865</v>
      </c>
      <c r="C36" s="1375">
        <v>337</v>
      </c>
      <c r="D36" s="1375">
        <v>12474009</v>
      </c>
      <c r="E36" s="1375">
        <v>2391</v>
      </c>
      <c r="F36" s="1375">
        <v>24566411</v>
      </c>
      <c r="G36" s="1375">
        <v>168</v>
      </c>
      <c r="H36" s="1375">
        <v>6400730</v>
      </c>
      <c r="I36" s="1375">
        <v>482</v>
      </c>
      <c r="J36" s="1375">
        <v>40775548</v>
      </c>
      <c r="K36" s="1375">
        <v>1882</v>
      </c>
      <c r="L36" s="1375">
        <v>303605189</v>
      </c>
      <c r="M36" s="1375">
        <v>763</v>
      </c>
      <c r="N36" s="1375">
        <v>14207633</v>
      </c>
      <c r="O36" s="1375">
        <v>2211</v>
      </c>
      <c r="P36" s="1375">
        <v>27680243</v>
      </c>
      <c r="Q36" s="1375">
        <v>8234</v>
      </c>
      <c r="R36" s="1375">
        <v>429709763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867</v>
      </c>
      <c r="C37" s="1379">
        <v>179</v>
      </c>
      <c r="D37" s="1379">
        <v>5975402</v>
      </c>
      <c r="E37" s="1379">
        <v>1518</v>
      </c>
      <c r="F37" s="1379">
        <v>15824444</v>
      </c>
      <c r="G37" s="1379">
        <v>151</v>
      </c>
      <c r="H37" s="1379">
        <v>7429199</v>
      </c>
      <c r="I37" s="1379">
        <v>628</v>
      </c>
      <c r="J37" s="1379">
        <v>46928014</v>
      </c>
      <c r="K37" s="1379">
        <v>1574</v>
      </c>
      <c r="L37" s="1379">
        <v>209077196</v>
      </c>
      <c r="M37" s="1379">
        <v>460</v>
      </c>
      <c r="N37" s="1379">
        <v>8814753</v>
      </c>
      <c r="O37" s="1379">
        <v>1768</v>
      </c>
      <c r="P37" s="1379">
        <v>28879638</v>
      </c>
      <c r="Q37" s="1379">
        <v>6278</v>
      </c>
      <c r="R37" s="1379">
        <v>322928646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869</v>
      </c>
      <c r="C38" s="1382">
        <v>158</v>
      </c>
      <c r="D38" s="1382">
        <v>4298162</v>
      </c>
      <c r="E38" s="1382">
        <v>949</v>
      </c>
      <c r="F38" s="1382">
        <v>10330722</v>
      </c>
      <c r="G38" s="1382">
        <v>97</v>
      </c>
      <c r="H38" s="1382">
        <v>3924633</v>
      </c>
      <c r="I38" s="1382">
        <v>398</v>
      </c>
      <c r="J38" s="1382">
        <v>28161057</v>
      </c>
      <c r="K38" s="1382">
        <v>1057</v>
      </c>
      <c r="L38" s="1382">
        <v>131510966</v>
      </c>
      <c r="M38" s="1382">
        <v>245</v>
      </c>
      <c r="N38" s="1382">
        <v>4461313</v>
      </c>
      <c r="O38" s="1382">
        <v>974</v>
      </c>
      <c r="P38" s="1382">
        <v>11499620</v>
      </c>
      <c r="Q38" s="1382">
        <v>3878</v>
      </c>
      <c r="R38" s="1382">
        <v>194186473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871</v>
      </c>
      <c r="C39" s="1375">
        <v>301</v>
      </c>
      <c r="D39" s="1375">
        <v>12150855</v>
      </c>
      <c r="E39" s="1375">
        <v>2319</v>
      </c>
      <c r="F39" s="1375">
        <v>27873543</v>
      </c>
      <c r="G39" s="1375">
        <v>208</v>
      </c>
      <c r="H39" s="1375">
        <v>11075356</v>
      </c>
      <c r="I39" s="1375">
        <v>662</v>
      </c>
      <c r="J39" s="1375">
        <v>56512848</v>
      </c>
      <c r="K39" s="1375">
        <v>1268</v>
      </c>
      <c r="L39" s="1375">
        <v>192205818</v>
      </c>
      <c r="M39" s="1375">
        <v>439</v>
      </c>
      <c r="N39" s="1375">
        <v>8820770</v>
      </c>
      <c r="O39" s="1375">
        <v>1682</v>
      </c>
      <c r="P39" s="1375">
        <v>28389503</v>
      </c>
      <c r="Q39" s="1375">
        <v>6879</v>
      </c>
      <c r="R39" s="1375">
        <v>337028693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873</v>
      </c>
      <c r="C40" s="1375">
        <v>274</v>
      </c>
      <c r="D40" s="1375">
        <v>11675205</v>
      </c>
      <c r="E40" s="1375">
        <v>1800</v>
      </c>
      <c r="F40" s="1375">
        <v>21736947</v>
      </c>
      <c r="G40" s="1375">
        <v>201</v>
      </c>
      <c r="H40" s="1375">
        <v>12248951</v>
      </c>
      <c r="I40" s="1375">
        <v>428</v>
      </c>
      <c r="J40" s="1375">
        <v>33865851</v>
      </c>
      <c r="K40" s="1375">
        <v>1384</v>
      </c>
      <c r="L40" s="1375">
        <v>213668587</v>
      </c>
      <c r="M40" s="1375">
        <v>497</v>
      </c>
      <c r="N40" s="1375">
        <v>13518884</v>
      </c>
      <c r="O40" s="1375">
        <v>1719</v>
      </c>
      <c r="P40" s="1375">
        <v>26597218</v>
      </c>
      <c r="Q40" s="1375">
        <v>6303</v>
      </c>
      <c r="R40" s="1375">
        <v>333311643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875</v>
      </c>
      <c r="C41" s="1375">
        <v>62</v>
      </c>
      <c r="D41" s="1375">
        <v>3078185</v>
      </c>
      <c r="E41" s="1375">
        <v>428</v>
      </c>
      <c r="F41" s="1375">
        <v>6326733</v>
      </c>
      <c r="G41" s="1375">
        <v>75</v>
      </c>
      <c r="H41" s="1375">
        <v>5700265</v>
      </c>
      <c r="I41" s="1375">
        <v>72</v>
      </c>
      <c r="J41" s="1375">
        <v>7441715</v>
      </c>
      <c r="K41" s="1375">
        <v>320</v>
      </c>
      <c r="L41" s="1375">
        <v>48022951</v>
      </c>
      <c r="M41" s="1375">
        <v>148</v>
      </c>
      <c r="N41" s="1375">
        <v>2860369</v>
      </c>
      <c r="O41" s="1375">
        <v>462</v>
      </c>
      <c r="P41" s="1375">
        <v>5391874</v>
      </c>
      <c r="Q41" s="1375">
        <v>1567</v>
      </c>
      <c r="R41" s="1375">
        <v>78822092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877</v>
      </c>
      <c r="C42" s="1379">
        <v>327</v>
      </c>
      <c r="D42" s="1379">
        <v>9840189</v>
      </c>
      <c r="E42" s="1379">
        <v>1503</v>
      </c>
      <c r="F42" s="1379">
        <v>17227963</v>
      </c>
      <c r="G42" s="1379">
        <v>126</v>
      </c>
      <c r="H42" s="1379">
        <v>5583966</v>
      </c>
      <c r="I42" s="1379">
        <v>538</v>
      </c>
      <c r="J42" s="1379">
        <v>35938744</v>
      </c>
      <c r="K42" s="1379">
        <v>1155</v>
      </c>
      <c r="L42" s="1379">
        <v>154252831</v>
      </c>
      <c r="M42" s="1379">
        <v>412</v>
      </c>
      <c r="N42" s="1379">
        <v>10158673</v>
      </c>
      <c r="O42" s="1379">
        <v>1217</v>
      </c>
      <c r="P42" s="1379">
        <v>12776104</v>
      </c>
      <c r="Q42" s="1379">
        <v>5278</v>
      </c>
      <c r="R42" s="1379">
        <v>245778470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879</v>
      </c>
      <c r="C43" s="1382">
        <v>75</v>
      </c>
      <c r="D43" s="1382">
        <v>3534283</v>
      </c>
      <c r="E43" s="1382">
        <v>585</v>
      </c>
      <c r="F43" s="1382">
        <v>6367860</v>
      </c>
      <c r="G43" s="1382">
        <v>64</v>
      </c>
      <c r="H43" s="1382">
        <v>5725325</v>
      </c>
      <c r="I43" s="1382">
        <v>259</v>
      </c>
      <c r="J43" s="1382">
        <v>26577859</v>
      </c>
      <c r="K43" s="1382">
        <v>592</v>
      </c>
      <c r="L43" s="1382">
        <v>85004288</v>
      </c>
      <c r="M43" s="1382">
        <v>205</v>
      </c>
      <c r="N43" s="1382">
        <v>4262121</v>
      </c>
      <c r="O43" s="1382">
        <v>640</v>
      </c>
      <c r="P43" s="1382">
        <v>9607189</v>
      </c>
      <c r="Q43" s="1382">
        <v>2420</v>
      </c>
      <c r="R43" s="1382">
        <v>141078925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881</v>
      </c>
      <c r="C44" s="1375">
        <v>125</v>
      </c>
      <c r="D44" s="1375">
        <v>4236186</v>
      </c>
      <c r="E44" s="1375">
        <v>795</v>
      </c>
      <c r="F44" s="1375">
        <v>8152553</v>
      </c>
      <c r="G44" s="1375">
        <v>77</v>
      </c>
      <c r="H44" s="1375">
        <v>4448756</v>
      </c>
      <c r="I44" s="1375">
        <v>356</v>
      </c>
      <c r="J44" s="1375">
        <v>25619575</v>
      </c>
      <c r="K44" s="1375">
        <v>718</v>
      </c>
      <c r="L44" s="1375">
        <v>123541956</v>
      </c>
      <c r="M44" s="1375">
        <v>278</v>
      </c>
      <c r="N44" s="1375">
        <v>5622117</v>
      </c>
      <c r="O44" s="1375">
        <v>1011</v>
      </c>
      <c r="P44" s="1375">
        <v>9790019</v>
      </c>
      <c r="Q44" s="1375">
        <v>3360</v>
      </c>
      <c r="R44" s="1375">
        <v>181411162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883</v>
      </c>
      <c r="C45" s="1375">
        <v>122</v>
      </c>
      <c r="D45" s="1375">
        <v>5424464</v>
      </c>
      <c r="E45" s="1375">
        <v>1122</v>
      </c>
      <c r="F45" s="1375">
        <v>12877113</v>
      </c>
      <c r="G45" s="1375">
        <v>239</v>
      </c>
      <c r="H45" s="1375">
        <v>23737131</v>
      </c>
      <c r="I45" s="1375">
        <v>325</v>
      </c>
      <c r="J45" s="1375">
        <v>27058091</v>
      </c>
      <c r="K45" s="1375">
        <v>902</v>
      </c>
      <c r="L45" s="1375">
        <v>127171306</v>
      </c>
      <c r="M45" s="1375">
        <v>747</v>
      </c>
      <c r="N45" s="1375">
        <v>9911682</v>
      </c>
      <c r="O45" s="1375">
        <v>742</v>
      </c>
      <c r="P45" s="1375">
        <v>10031510</v>
      </c>
      <c r="Q45" s="1375">
        <v>4199</v>
      </c>
      <c r="R45" s="1375">
        <v>216211297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885</v>
      </c>
      <c r="C46" s="1375">
        <v>57</v>
      </c>
      <c r="D46" s="1375">
        <v>1708555</v>
      </c>
      <c r="E46" s="1375">
        <v>423</v>
      </c>
      <c r="F46" s="1375">
        <v>3935140</v>
      </c>
      <c r="G46" s="1375">
        <v>48</v>
      </c>
      <c r="H46" s="1375">
        <v>1978744</v>
      </c>
      <c r="I46" s="1375">
        <v>149</v>
      </c>
      <c r="J46" s="1375">
        <v>10762592</v>
      </c>
      <c r="K46" s="1375">
        <v>395</v>
      </c>
      <c r="L46" s="1375">
        <v>61197386</v>
      </c>
      <c r="M46" s="1375">
        <v>122</v>
      </c>
      <c r="N46" s="1375">
        <v>2242594</v>
      </c>
      <c r="O46" s="1375">
        <v>364</v>
      </c>
      <c r="P46" s="1375">
        <v>3353020</v>
      </c>
      <c r="Q46" s="1375">
        <v>1558</v>
      </c>
      <c r="R46" s="1375">
        <v>85178031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887</v>
      </c>
      <c r="C47" s="1379">
        <v>25</v>
      </c>
      <c r="D47" s="1379">
        <v>371212</v>
      </c>
      <c r="E47" s="1379">
        <v>173</v>
      </c>
      <c r="F47" s="1379">
        <v>1819276</v>
      </c>
      <c r="G47" s="1379">
        <v>18</v>
      </c>
      <c r="H47" s="1379">
        <v>465902</v>
      </c>
      <c r="I47" s="1379">
        <v>36</v>
      </c>
      <c r="J47" s="1379">
        <v>2700377</v>
      </c>
      <c r="K47" s="1379">
        <v>147</v>
      </c>
      <c r="L47" s="1379">
        <v>23837478</v>
      </c>
      <c r="M47" s="1379">
        <v>48</v>
      </c>
      <c r="N47" s="1379">
        <v>770221</v>
      </c>
      <c r="O47" s="1379">
        <v>208</v>
      </c>
      <c r="P47" s="1379">
        <v>4093163</v>
      </c>
      <c r="Q47" s="1379">
        <v>655</v>
      </c>
      <c r="R47" s="1379">
        <v>34057629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888</v>
      </c>
      <c r="C48" s="1382">
        <v>24</v>
      </c>
      <c r="D48" s="1382">
        <v>1071993</v>
      </c>
      <c r="E48" s="1382">
        <v>100</v>
      </c>
      <c r="F48" s="1382">
        <v>1382546</v>
      </c>
      <c r="G48" s="1382">
        <v>19</v>
      </c>
      <c r="H48" s="1382">
        <v>1713525</v>
      </c>
      <c r="I48" s="1382">
        <v>13</v>
      </c>
      <c r="J48" s="1382">
        <v>1429542</v>
      </c>
      <c r="K48" s="1382">
        <v>158</v>
      </c>
      <c r="L48" s="1382">
        <v>17502542</v>
      </c>
      <c r="M48" s="1382">
        <v>58</v>
      </c>
      <c r="N48" s="1382">
        <v>1152299</v>
      </c>
      <c r="O48" s="1382">
        <v>140</v>
      </c>
      <c r="P48" s="1382">
        <v>1458872</v>
      </c>
      <c r="Q48" s="1382">
        <v>512</v>
      </c>
      <c r="R48" s="1382">
        <v>25711319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890</v>
      </c>
      <c r="C49" s="1375">
        <v>35</v>
      </c>
      <c r="D49" s="1375">
        <v>326322</v>
      </c>
      <c r="E49" s="1375">
        <v>244</v>
      </c>
      <c r="F49" s="1375">
        <v>3909338</v>
      </c>
      <c r="G49" s="1375">
        <v>45</v>
      </c>
      <c r="H49" s="1375">
        <v>3649072</v>
      </c>
      <c r="I49" s="1375">
        <v>50</v>
      </c>
      <c r="J49" s="1375">
        <v>3816454</v>
      </c>
      <c r="K49" s="1375">
        <v>201</v>
      </c>
      <c r="L49" s="1375">
        <v>29966297</v>
      </c>
      <c r="M49" s="1375">
        <v>169</v>
      </c>
      <c r="N49" s="1375">
        <v>3066077</v>
      </c>
      <c r="O49" s="1375">
        <v>153</v>
      </c>
      <c r="P49" s="1375">
        <v>2962984</v>
      </c>
      <c r="Q49" s="1375">
        <v>897</v>
      </c>
      <c r="R49" s="1375">
        <v>47696544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892</v>
      </c>
      <c r="C50" s="1375">
        <v>38</v>
      </c>
      <c r="D50" s="1375">
        <v>364948</v>
      </c>
      <c r="E50" s="1375">
        <v>190</v>
      </c>
      <c r="F50" s="1375">
        <v>1517864</v>
      </c>
      <c r="G50" s="1375">
        <v>2</v>
      </c>
      <c r="H50" s="1375">
        <v>135732</v>
      </c>
      <c r="I50" s="1375">
        <v>21</v>
      </c>
      <c r="J50" s="1375">
        <v>2120823</v>
      </c>
      <c r="K50" s="1375">
        <v>237</v>
      </c>
      <c r="L50" s="1375">
        <v>28146501</v>
      </c>
      <c r="M50" s="1375">
        <v>63</v>
      </c>
      <c r="N50" s="1375">
        <v>1188965</v>
      </c>
      <c r="O50" s="1375">
        <v>198</v>
      </c>
      <c r="P50" s="1375">
        <v>1654093</v>
      </c>
      <c r="Q50" s="1375">
        <v>749</v>
      </c>
      <c r="R50" s="1375">
        <v>35128926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894</v>
      </c>
      <c r="C51" s="1375">
        <v>46</v>
      </c>
      <c r="D51" s="1375">
        <v>1786288</v>
      </c>
      <c r="E51" s="1375">
        <v>43</v>
      </c>
      <c r="F51" s="1375">
        <v>1817286</v>
      </c>
      <c r="G51" s="1375">
        <v>52</v>
      </c>
      <c r="H51" s="1375">
        <v>3004293</v>
      </c>
      <c r="I51" s="1375">
        <v>92</v>
      </c>
      <c r="J51" s="1375">
        <v>6991343</v>
      </c>
      <c r="K51" s="1375">
        <v>161</v>
      </c>
      <c r="L51" s="1375">
        <v>19508894</v>
      </c>
      <c r="M51" s="1375">
        <v>183</v>
      </c>
      <c r="N51" s="1375">
        <v>1841741</v>
      </c>
      <c r="O51" s="1375">
        <v>94</v>
      </c>
      <c r="P51" s="1375">
        <v>782033</v>
      </c>
      <c r="Q51" s="1375">
        <v>671</v>
      </c>
      <c r="R51" s="1375">
        <v>35731878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896</v>
      </c>
      <c r="C52" s="1379">
        <v>25</v>
      </c>
      <c r="D52" s="1379">
        <v>625059</v>
      </c>
      <c r="E52" s="1379">
        <v>88</v>
      </c>
      <c r="F52" s="1379">
        <v>2105010</v>
      </c>
      <c r="G52" s="1379">
        <v>24</v>
      </c>
      <c r="H52" s="1379">
        <v>1712133</v>
      </c>
      <c r="I52" s="1379">
        <v>42</v>
      </c>
      <c r="J52" s="1379">
        <v>3576452</v>
      </c>
      <c r="K52" s="1379">
        <v>130</v>
      </c>
      <c r="L52" s="1379">
        <v>16971505</v>
      </c>
      <c r="M52" s="1379">
        <v>114</v>
      </c>
      <c r="N52" s="1379">
        <v>1431619</v>
      </c>
      <c r="O52" s="1379">
        <v>166</v>
      </c>
      <c r="P52" s="1379">
        <v>3708520</v>
      </c>
      <c r="Q52" s="1379">
        <v>589</v>
      </c>
      <c r="R52" s="1379">
        <v>30130298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897</v>
      </c>
      <c r="C53" s="1382">
        <v>120</v>
      </c>
      <c r="D53" s="1382">
        <v>4639483</v>
      </c>
      <c r="E53" s="1382">
        <v>804</v>
      </c>
      <c r="F53" s="1382">
        <v>9402544</v>
      </c>
      <c r="G53" s="1382">
        <v>117</v>
      </c>
      <c r="H53" s="1382">
        <v>6278336</v>
      </c>
      <c r="I53" s="1382">
        <v>188</v>
      </c>
      <c r="J53" s="1382">
        <v>18045832</v>
      </c>
      <c r="K53" s="1382">
        <v>665</v>
      </c>
      <c r="L53" s="1382">
        <v>89933697</v>
      </c>
      <c r="M53" s="1382">
        <v>277</v>
      </c>
      <c r="N53" s="1382">
        <v>8276266</v>
      </c>
      <c r="O53" s="1382">
        <v>761</v>
      </c>
      <c r="P53" s="1382">
        <v>6927413</v>
      </c>
      <c r="Q53" s="1382">
        <v>2932</v>
      </c>
      <c r="R53" s="1382">
        <v>143503571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898</v>
      </c>
      <c r="C54" s="1375">
        <v>69</v>
      </c>
      <c r="D54" s="1375">
        <v>1470138</v>
      </c>
      <c r="E54" s="1375">
        <v>433</v>
      </c>
      <c r="F54" s="1375">
        <v>4013441</v>
      </c>
      <c r="G54" s="1375">
        <v>34</v>
      </c>
      <c r="H54" s="1375">
        <v>1871797</v>
      </c>
      <c r="I54" s="1375">
        <v>149</v>
      </c>
      <c r="J54" s="1375">
        <v>14866252</v>
      </c>
      <c r="K54" s="1375">
        <v>347</v>
      </c>
      <c r="L54" s="1375">
        <v>48326395</v>
      </c>
      <c r="M54" s="1375">
        <v>104</v>
      </c>
      <c r="N54" s="1375">
        <v>2031311</v>
      </c>
      <c r="O54" s="1375">
        <v>487</v>
      </c>
      <c r="P54" s="1375">
        <v>7162561</v>
      </c>
      <c r="Q54" s="1375">
        <v>1623</v>
      </c>
      <c r="R54" s="1375">
        <v>79741895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899</v>
      </c>
      <c r="C55" s="1375">
        <v>52</v>
      </c>
      <c r="D55" s="1375">
        <v>1559800</v>
      </c>
      <c r="E55" s="1375">
        <v>110</v>
      </c>
      <c r="F55" s="1375">
        <v>1208592</v>
      </c>
      <c r="G55" s="1375">
        <v>10</v>
      </c>
      <c r="H55" s="1375">
        <v>635538</v>
      </c>
      <c r="I55" s="1375">
        <v>25</v>
      </c>
      <c r="J55" s="1375">
        <v>1944651</v>
      </c>
      <c r="K55" s="1375">
        <v>111</v>
      </c>
      <c r="L55" s="1375">
        <v>17052031</v>
      </c>
      <c r="M55" s="1375">
        <v>41</v>
      </c>
      <c r="N55" s="1375">
        <v>644709</v>
      </c>
      <c r="O55" s="1375">
        <v>146</v>
      </c>
      <c r="P55" s="1375">
        <v>1117993</v>
      </c>
      <c r="Q55" s="1375">
        <v>495</v>
      </c>
      <c r="R55" s="1375">
        <v>24163314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900</v>
      </c>
      <c r="C56" s="1375">
        <v>16</v>
      </c>
      <c r="D56" s="1375">
        <v>547281</v>
      </c>
      <c r="E56" s="1375">
        <v>140</v>
      </c>
      <c r="F56" s="1375">
        <v>1339736</v>
      </c>
      <c r="G56" s="1375">
        <v>22</v>
      </c>
      <c r="H56" s="1375">
        <v>1474874</v>
      </c>
      <c r="I56" s="1375">
        <v>13</v>
      </c>
      <c r="J56" s="1375">
        <v>826454</v>
      </c>
      <c r="K56" s="1375">
        <v>97</v>
      </c>
      <c r="L56" s="1375">
        <v>11404342</v>
      </c>
      <c r="M56" s="1375">
        <v>45</v>
      </c>
      <c r="N56" s="1375">
        <v>883674</v>
      </c>
      <c r="O56" s="1375">
        <v>117</v>
      </c>
      <c r="P56" s="1375">
        <v>1446042</v>
      </c>
      <c r="Q56" s="1375">
        <v>450</v>
      </c>
      <c r="R56" s="1375">
        <v>17922403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902</v>
      </c>
      <c r="C57" s="1385">
        <v>48</v>
      </c>
      <c r="D57" s="1385">
        <v>1084725</v>
      </c>
      <c r="E57" s="1385">
        <v>245</v>
      </c>
      <c r="F57" s="1385">
        <v>2053642</v>
      </c>
      <c r="G57" s="1385">
        <v>32</v>
      </c>
      <c r="H57" s="1385">
        <v>2585813</v>
      </c>
      <c r="I57" s="1385">
        <v>128</v>
      </c>
      <c r="J57" s="1385">
        <v>13995415</v>
      </c>
      <c r="K57" s="1385">
        <v>302</v>
      </c>
      <c r="L57" s="1385">
        <v>36088950</v>
      </c>
      <c r="M57" s="1385">
        <v>55</v>
      </c>
      <c r="N57" s="1385">
        <v>954715</v>
      </c>
      <c r="O57" s="1385">
        <v>302</v>
      </c>
      <c r="P57" s="1385">
        <v>2913004</v>
      </c>
      <c r="Q57" s="1385">
        <v>1112</v>
      </c>
      <c r="R57" s="1385">
        <v>59676264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904</v>
      </c>
      <c r="C58" s="1375">
        <v>8</v>
      </c>
      <c r="D58" s="1375">
        <v>601893</v>
      </c>
      <c r="E58" s="1375">
        <v>211</v>
      </c>
      <c r="F58" s="1375">
        <v>2610189</v>
      </c>
      <c r="G58" s="1375">
        <v>34</v>
      </c>
      <c r="H58" s="1375">
        <v>1203771</v>
      </c>
      <c r="I58" s="1375">
        <v>37</v>
      </c>
      <c r="J58" s="1375">
        <v>3319664</v>
      </c>
      <c r="K58" s="1375">
        <v>303</v>
      </c>
      <c r="L58" s="1375">
        <v>39511267</v>
      </c>
      <c r="M58" s="1375">
        <v>108</v>
      </c>
      <c r="N58" s="1375">
        <v>1703400</v>
      </c>
      <c r="O58" s="1375">
        <v>303</v>
      </c>
      <c r="P58" s="1375">
        <v>2935863</v>
      </c>
      <c r="Q58" s="1375">
        <v>1004</v>
      </c>
      <c r="R58" s="1375">
        <v>51886047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906</v>
      </c>
      <c r="C59" s="1375">
        <v>231</v>
      </c>
      <c r="D59" s="1375">
        <v>10899581</v>
      </c>
      <c r="E59" s="1375">
        <v>1022</v>
      </c>
      <c r="F59" s="1375">
        <v>11998046</v>
      </c>
      <c r="G59" s="1375">
        <v>331</v>
      </c>
      <c r="H59" s="1375">
        <v>26004187</v>
      </c>
      <c r="I59" s="1375">
        <v>419</v>
      </c>
      <c r="J59" s="1375">
        <v>33757180</v>
      </c>
      <c r="K59" s="1375">
        <v>869</v>
      </c>
      <c r="L59" s="1375">
        <v>129570176</v>
      </c>
      <c r="M59" s="1375">
        <v>640</v>
      </c>
      <c r="N59" s="1375">
        <v>8546278</v>
      </c>
      <c r="O59" s="1375">
        <v>563</v>
      </c>
      <c r="P59" s="1375">
        <v>8349271</v>
      </c>
      <c r="Q59" s="1375">
        <v>4075</v>
      </c>
      <c r="R59" s="1375">
        <v>229124719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908</v>
      </c>
      <c r="C60" s="1375">
        <v>36</v>
      </c>
      <c r="D60" s="1375">
        <v>919418</v>
      </c>
      <c r="E60" s="1375">
        <v>173</v>
      </c>
      <c r="F60" s="1375">
        <v>1790272</v>
      </c>
      <c r="G60" s="1375">
        <v>33</v>
      </c>
      <c r="H60" s="1375">
        <v>1245162</v>
      </c>
      <c r="I60" s="1375">
        <v>0</v>
      </c>
      <c r="J60" s="1375">
        <v>0</v>
      </c>
      <c r="K60" s="1375">
        <v>181</v>
      </c>
      <c r="L60" s="1375">
        <v>20810898</v>
      </c>
      <c r="M60" s="1375">
        <v>74</v>
      </c>
      <c r="N60" s="1375">
        <v>1516399</v>
      </c>
      <c r="O60" s="1375">
        <v>250</v>
      </c>
      <c r="P60" s="1375">
        <v>1763291</v>
      </c>
      <c r="Q60" s="1375">
        <v>747</v>
      </c>
      <c r="R60" s="1375">
        <v>28045440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910</v>
      </c>
      <c r="C61" s="1375">
        <v>19</v>
      </c>
      <c r="D61" s="1375">
        <v>378168</v>
      </c>
      <c r="E61" s="1375">
        <v>122</v>
      </c>
      <c r="F61" s="1375">
        <v>1745486</v>
      </c>
      <c r="G61" s="1375">
        <v>41</v>
      </c>
      <c r="H61" s="1375">
        <v>2360676</v>
      </c>
      <c r="I61" s="1375">
        <v>30</v>
      </c>
      <c r="J61" s="1375">
        <v>2671960</v>
      </c>
      <c r="K61" s="1375">
        <v>151</v>
      </c>
      <c r="L61" s="1375">
        <v>22882756</v>
      </c>
      <c r="M61" s="1375">
        <v>78</v>
      </c>
      <c r="N61" s="1375">
        <v>1469568</v>
      </c>
      <c r="O61" s="1375">
        <v>249</v>
      </c>
      <c r="P61" s="1375">
        <v>2364130</v>
      </c>
      <c r="Q61" s="1375">
        <v>690</v>
      </c>
      <c r="R61" s="1375">
        <v>33872744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912</v>
      </c>
      <c r="C62" s="1379">
        <v>179</v>
      </c>
      <c r="D62" s="1379">
        <v>4546995</v>
      </c>
      <c r="E62" s="1379">
        <v>1034</v>
      </c>
      <c r="F62" s="1379">
        <v>11354308</v>
      </c>
      <c r="G62" s="1379">
        <v>227</v>
      </c>
      <c r="H62" s="1379">
        <v>20011209</v>
      </c>
      <c r="I62" s="1379">
        <v>424</v>
      </c>
      <c r="J62" s="1379">
        <v>32229109</v>
      </c>
      <c r="K62" s="1379">
        <v>704</v>
      </c>
      <c r="L62" s="1379">
        <v>91188122</v>
      </c>
      <c r="M62" s="1379">
        <v>455</v>
      </c>
      <c r="N62" s="1379">
        <v>9838804</v>
      </c>
      <c r="O62" s="1379">
        <v>1235</v>
      </c>
      <c r="P62" s="1379">
        <v>10536533</v>
      </c>
      <c r="Q62" s="1379">
        <v>4258</v>
      </c>
      <c r="R62" s="1379">
        <v>179705080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914</v>
      </c>
      <c r="C63" s="1382">
        <v>41</v>
      </c>
      <c r="D63" s="1382">
        <v>637169</v>
      </c>
      <c r="E63" s="1382">
        <v>218</v>
      </c>
      <c r="F63" s="1382">
        <v>2076792</v>
      </c>
      <c r="G63" s="1382">
        <v>39</v>
      </c>
      <c r="H63" s="1382">
        <v>1786097</v>
      </c>
      <c r="I63" s="1382">
        <v>70</v>
      </c>
      <c r="J63" s="1382">
        <v>4583113</v>
      </c>
      <c r="K63" s="1382">
        <v>161</v>
      </c>
      <c r="L63" s="1382">
        <v>22304783</v>
      </c>
      <c r="M63" s="1382">
        <v>81</v>
      </c>
      <c r="N63" s="1382">
        <v>1413090</v>
      </c>
      <c r="O63" s="1382">
        <v>240</v>
      </c>
      <c r="P63" s="1382">
        <v>1919924</v>
      </c>
      <c r="Q63" s="1382">
        <v>850</v>
      </c>
      <c r="R63" s="1382">
        <v>34720968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916</v>
      </c>
      <c r="C64" s="1375">
        <v>147</v>
      </c>
      <c r="D64" s="1375">
        <v>3463216</v>
      </c>
      <c r="E64" s="1375">
        <v>846</v>
      </c>
      <c r="F64" s="1375">
        <v>10175668</v>
      </c>
      <c r="G64" s="1375">
        <v>112</v>
      </c>
      <c r="H64" s="1375">
        <v>4555362</v>
      </c>
      <c r="I64" s="1375">
        <v>160</v>
      </c>
      <c r="J64" s="1375">
        <v>13339929</v>
      </c>
      <c r="K64" s="1375">
        <v>901</v>
      </c>
      <c r="L64" s="1375">
        <v>102161481</v>
      </c>
      <c r="M64" s="1375">
        <v>304</v>
      </c>
      <c r="N64" s="1375">
        <v>6684955</v>
      </c>
      <c r="O64" s="1375">
        <v>1139</v>
      </c>
      <c r="P64" s="1375">
        <v>12576526</v>
      </c>
      <c r="Q64" s="1375">
        <v>3609</v>
      </c>
      <c r="R64" s="1375">
        <v>152957137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918</v>
      </c>
      <c r="C65" s="1375">
        <v>149</v>
      </c>
      <c r="D65" s="1375">
        <v>6207158</v>
      </c>
      <c r="E65" s="1375">
        <v>1081</v>
      </c>
      <c r="F65" s="1375">
        <v>10165336</v>
      </c>
      <c r="G65" s="1375">
        <v>142</v>
      </c>
      <c r="H65" s="1375">
        <v>5713620</v>
      </c>
      <c r="I65" s="1375">
        <v>417</v>
      </c>
      <c r="J65" s="1375">
        <v>35668020</v>
      </c>
      <c r="K65" s="1375">
        <v>1045</v>
      </c>
      <c r="L65" s="1375">
        <v>138625849</v>
      </c>
      <c r="M65" s="1375">
        <v>356</v>
      </c>
      <c r="N65" s="1375">
        <v>6980632</v>
      </c>
      <c r="O65" s="1375">
        <v>1182</v>
      </c>
      <c r="P65" s="1375">
        <v>14830746</v>
      </c>
      <c r="Q65" s="1375">
        <v>4372</v>
      </c>
      <c r="R65" s="1375">
        <v>218191361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919</v>
      </c>
      <c r="C66" s="1375">
        <v>41</v>
      </c>
      <c r="D66" s="1375">
        <v>1632473</v>
      </c>
      <c r="E66" s="1375">
        <v>398</v>
      </c>
      <c r="F66" s="1375">
        <v>3592400</v>
      </c>
      <c r="G66" s="1375">
        <v>121</v>
      </c>
      <c r="H66" s="1375">
        <v>7926479</v>
      </c>
      <c r="I66" s="1375">
        <v>150</v>
      </c>
      <c r="J66" s="1375">
        <v>15533560</v>
      </c>
      <c r="K66" s="1375">
        <v>386</v>
      </c>
      <c r="L66" s="1375">
        <v>48063454</v>
      </c>
      <c r="M66" s="1375">
        <v>378</v>
      </c>
      <c r="N66" s="1375">
        <v>3952041</v>
      </c>
      <c r="O66" s="1375">
        <v>289</v>
      </c>
      <c r="P66" s="1375">
        <v>6586127</v>
      </c>
      <c r="Q66" s="1375">
        <v>1763</v>
      </c>
      <c r="R66" s="1375">
        <v>87286534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920</v>
      </c>
      <c r="C67" s="1379">
        <v>23</v>
      </c>
      <c r="D67" s="1379">
        <v>1707528</v>
      </c>
      <c r="E67" s="1379">
        <v>51</v>
      </c>
      <c r="F67" s="1379">
        <v>2047618</v>
      </c>
      <c r="G67" s="1379">
        <v>35</v>
      </c>
      <c r="H67" s="1379">
        <v>5402886</v>
      </c>
      <c r="I67" s="1379">
        <v>76</v>
      </c>
      <c r="J67" s="1379">
        <v>7092280</v>
      </c>
      <c r="K67" s="1379">
        <v>24</v>
      </c>
      <c r="L67" s="1379">
        <v>3830574</v>
      </c>
      <c r="M67" s="1379">
        <v>25</v>
      </c>
      <c r="N67" s="1379">
        <v>2050594</v>
      </c>
      <c r="O67" s="1379">
        <v>91</v>
      </c>
      <c r="P67" s="1379">
        <v>1796850</v>
      </c>
      <c r="Q67" s="1379">
        <v>325</v>
      </c>
      <c r="R67" s="1379">
        <v>23928330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922</v>
      </c>
      <c r="C68" s="1382">
        <v>26</v>
      </c>
      <c r="D68" s="1382">
        <v>1066225</v>
      </c>
      <c r="E68" s="1382">
        <v>83</v>
      </c>
      <c r="F68" s="1382">
        <v>1168229</v>
      </c>
      <c r="G68" s="1382">
        <v>14</v>
      </c>
      <c r="H68" s="1382">
        <v>1694891</v>
      </c>
      <c r="I68" s="1382">
        <v>12</v>
      </c>
      <c r="J68" s="1382">
        <v>1071120</v>
      </c>
      <c r="K68" s="1382">
        <v>74</v>
      </c>
      <c r="L68" s="1382">
        <v>14875752</v>
      </c>
      <c r="M68" s="1382">
        <v>20</v>
      </c>
      <c r="N68" s="1382">
        <v>401467</v>
      </c>
      <c r="O68" s="1382">
        <v>83</v>
      </c>
      <c r="P68" s="1382">
        <v>1186618</v>
      </c>
      <c r="Q68" s="1382">
        <v>312</v>
      </c>
      <c r="R68" s="1382">
        <v>21464302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924</v>
      </c>
      <c r="C69" s="1375">
        <v>5</v>
      </c>
      <c r="D69" s="1375">
        <v>138631</v>
      </c>
      <c r="E69" s="1375">
        <v>11</v>
      </c>
      <c r="F69" s="1375">
        <v>67303</v>
      </c>
      <c r="G69" s="1375">
        <v>3</v>
      </c>
      <c r="H69" s="1375">
        <v>736168</v>
      </c>
      <c r="I69" s="1375">
        <v>0</v>
      </c>
      <c r="J69" s="1375">
        <v>0</v>
      </c>
      <c r="K69" s="1375">
        <v>21</v>
      </c>
      <c r="L69" s="1375">
        <v>3196186</v>
      </c>
      <c r="M69" s="1375">
        <v>5</v>
      </c>
      <c r="N69" s="1375">
        <v>22132</v>
      </c>
      <c r="O69" s="1375">
        <v>6</v>
      </c>
      <c r="P69" s="1375">
        <v>35087</v>
      </c>
      <c r="Q69" s="1375">
        <v>51</v>
      </c>
      <c r="R69" s="1375">
        <v>4195507</v>
      </c>
      <c r="S69" s="67">
        <v>303</v>
      </c>
    </row>
    <row r="70" spans="1:19" s="103" customFormat="1" ht="23.1" customHeight="1" x14ac:dyDescent="0.15">
      <c r="A70" s="66"/>
      <c r="B70" s="65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  <c r="O70" s="1375"/>
      <c r="P70" s="1375"/>
      <c r="Q70" s="1375"/>
      <c r="R70" s="1375"/>
      <c r="S70" s="67"/>
    </row>
    <row r="71" spans="1:19" s="103" customFormat="1" ht="23.1" customHeight="1" x14ac:dyDescent="0.15">
      <c r="A71" s="66"/>
      <c r="B71" s="65"/>
      <c r="C71" s="1375"/>
      <c r="D71" s="1375"/>
      <c r="E71" s="1375"/>
      <c r="F71" s="1375"/>
      <c r="G71" s="1375"/>
      <c r="H71" s="1375"/>
      <c r="I71" s="1375"/>
      <c r="J71" s="1375"/>
      <c r="K71" s="1375"/>
      <c r="L71" s="1375"/>
      <c r="M71" s="1375"/>
      <c r="N71" s="1375"/>
      <c r="O71" s="1375"/>
      <c r="P71" s="1375"/>
      <c r="Q71" s="1375"/>
      <c r="R71" s="1375"/>
      <c r="S71" s="67"/>
    </row>
    <row r="72" spans="1:19" s="103" customFormat="1" ht="23.1" customHeight="1" x14ac:dyDescent="0.15">
      <c r="A72" s="66"/>
      <c r="B72" s="76"/>
      <c r="C72" s="1379"/>
      <c r="D72" s="1379"/>
      <c r="E72" s="1379"/>
      <c r="F72" s="1379"/>
      <c r="G72" s="1379"/>
      <c r="H72" s="1379"/>
      <c r="I72" s="1379"/>
      <c r="J72" s="1379"/>
      <c r="K72" s="1379"/>
      <c r="L72" s="1379"/>
      <c r="M72" s="1379"/>
      <c r="N72" s="1379"/>
      <c r="O72" s="1379"/>
      <c r="P72" s="1379"/>
      <c r="Q72" s="1379"/>
      <c r="R72" s="1379"/>
      <c r="S72" s="67"/>
    </row>
    <row r="73" spans="1:19" s="103" customFormat="1" ht="23.1" customHeight="1" x14ac:dyDescent="0.15">
      <c r="A73" s="70"/>
      <c r="B73" s="65"/>
      <c r="C73" s="1382"/>
      <c r="D73" s="1382"/>
      <c r="E73" s="1382"/>
      <c r="F73" s="1382"/>
      <c r="G73" s="1382"/>
      <c r="H73" s="1382"/>
      <c r="I73" s="1382"/>
      <c r="J73" s="1382"/>
      <c r="K73" s="1382"/>
      <c r="L73" s="1382"/>
      <c r="M73" s="1382"/>
      <c r="N73" s="1382"/>
      <c r="O73" s="1382"/>
      <c r="P73" s="1382"/>
      <c r="Q73" s="1382"/>
      <c r="R73" s="1382"/>
      <c r="S73" s="71"/>
    </row>
    <row r="74" spans="1:19" s="103" customFormat="1" ht="23.1" customHeight="1" x14ac:dyDescent="0.15">
      <c r="A74" s="66"/>
      <c r="B74" s="65"/>
      <c r="C74" s="1375"/>
      <c r="D74" s="1375"/>
      <c r="E74" s="1375"/>
      <c r="F74" s="1375"/>
      <c r="G74" s="1375"/>
      <c r="H74" s="1375"/>
      <c r="I74" s="1375"/>
      <c r="J74" s="1375"/>
      <c r="K74" s="1375"/>
      <c r="L74" s="1375"/>
      <c r="M74" s="1375"/>
      <c r="N74" s="1375"/>
      <c r="O74" s="1375"/>
      <c r="P74" s="1375"/>
      <c r="Q74" s="1375"/>
      <c r="R74" s="1375"/>
      <c r="S74" s="67"/>
    </row>
    <row r="75" spans="1:19" s="103" customFormat="1" ht="23.1" customHeight="1" x14ac:dyDescent="0.15">
      <c r="A75" s="66"/>
      <c r="B75" s="65"/>
      <c r="C75" s="1375"/>
      <c r="D75" s="1375"/>
      <c r="E75" s="1375"/>
      <c r="F75" s="1375"/>
      <c r="G75" s="1375"/>
      <c r="H75" s="1375"/>
      <c r="I75" s="1375"/>
      <c r="J75" s="1375"/>
      <c r="K75" s="1375"/>
      <c r="L75" s="1375"/>
      <c r="M75" s="1375"/>
      <c r="N75" s="1375"/>
      <c r="O75" s="1375"/>
      <c r="P75" s="1375"/>
      <c r="Q75" s="1375"/>
      <c r="R75" s="1375"/>
      <c r="S75" s="67"/>
    </row>
    <row r="76" spans="1:19" s="103" customFormat="1" ht="23.1" customHeight="1" x14ac:dyDescent="0.15">
      <c r="A76" s="66"/>
      <c r="B76" s="65"/>
      <c r="C76" s="1375"/>
      <c r="D76" s="1375"/>
      <c r="E76" s="1375"/>
      <c r="F76" s="1375"/>
      <c r="G76" s="1375"/>
      <c r="H76" s="1375"/>
      <c r="I76" s="1375"/>
      <c r="J76" s="1375"/>
      <c r="K76" s="1375"/>
      <c r="L76" s="1375"/>
      <c r="M76" s="1375"/>
      <c r="N76" s="1375"/>
      <c r="O76" s="1375"/>
      <c r="P76" s="1375"/>
      <c r="Q76" s="1375"/>
      <c r="R76" s="1375"/>
      <c r="S76" s="67"/>
    </row>
    <row r="77" spans="1:19" s="103" customFormat="1" ht="23.1" customHeight="1" x14ac:dyDescent="0.15">
      <c r="A77" s="75"/>
      <c r="B77" s="76"/>
      <c r="C77" s="1379"/>
      <c r="D77" s="1379"/>
      <c r="E77" s="1379"/>
      <c r="F77" s="1379"/>
      <c r="G77" s="1379"/>
      <c r="H77" s="1379"/>
      <c r="I77" s="1379"/>
      <c r="J77" s="1379"/>
      <c r="K77" s="1379"/>
      <c r="L77" s="1379"/>
      <c r="M77" s="1379"/>
      <c r="N77" s="1379"/>
      <c r="O77" s="1379"/>
      <c r="P77" s="1379"/>
      <c r="Q77" s="1379"/>
      <c r="R77" s="1379"/>
      <c r="S77" s="77"/>
    </row>
    <row r="78" spans="1:19" s="124" customFormat="1" ht="23.1" customHeight="1" x14ac:dyDescent="0.15">
      <c r="A78" s="78"/>
      <c r="B78" s="65"/>
      <c r="C78" s="1382"/>
      <c r="D78" s="1382"/>
      <c r="E78" s="1382"/>
      <c r="F78" s="1382"/>
      <c r="G78" s="1382"/>
      <c r="H78" s="1382"/>
      <c r="I78" s="1382"/>
      <c r="J78" s="1382"/>
      <c r="K78" s="1382"/>
      <c r="L78" s="1382"/>
      <c r="M78" s="1382"/>
      <c r="N78" s="1382"/>
      <c r="O78" s="1382"/>
      <c r="P78" s="1382"/>
      <c r="Q78" s="1382"/>
      <c r="R78" s="1382"/>
      <c r="S78" s="79"/>
    </row>
    <row r="79" spans="1:19" s="124" customFormat="1" ht="23.1" customHeight="1" x14ac:dyDescent="0.15">
      <c r="A79" s="66"/>
      <c r="B79" s="65"/>
      <c r="C79" s="1375"/>
      <c r="D79" s="1375"/>
      <c r="E79" s="1375"/>
      <c r="F79" s="1375"/>
      <c r="G79" s="1375"/>
      <c r="H79" s="1375"/>
      <c r="I79" s="1375"/>
      <c r="J79" s="1375"/>
      <c r="K79" s="1375"/>
      <c r="L79" s="1375"/>
      <c r="M79" s="1375"/>
      <c r="N79" s="1375"/>
      <c r="O79" s="1375"/>
      <c r="P79" s="1375"/>
      <c r="Q79" s="1375"/>
      <c r="R79" s="1375"/>
      <c r="S79" s="67"/>
    </row>
    <row r="80" spans="1:19" s="124" customFormat="1" ht="23.1" customHeight="1" x14ac:dyDescent="0.15">
      <c r="A80" s="66"/>
      <c r="B80" s="65"/>
      <c r="C80" s="1375"/>
      <c r="D80" s="1375"/>
      <c r="E80" s="1375"/>
      <c r="F80" s="1375"/>
      <c r="G80" s="1375"/>
      <c r="H80" s="1375"/>
      <c r="I80" s="1375"/>
      <c r="J80" s="1375"/>
      <c r="K80" s="1375"/>
      <c r="L80" s="1375"/>
      <c r="M80" s="1375"/>
      <c r="N80" s="1375"/>
      <c r="O80" s="1375"/>
      <c r="P80" s="1375"/>
      <c r="Q80" s="1375"/>
      <c r="R80" s="1375"/>
      <c r="S80" s="67"/>
    </row>
    <row r="81" spans="1:19" s="124" customFormat="1" ht="23.1" customHeight="1" x14ac:dyDescent="0.15">
      <c r="A81" s="66"/>
      <c r="B81" s="65"/>
      <c r="C81" s="1375"/>
      <c r="D81" s="1375"/>
      <c r="E81" s="1375"/>
      <c r="F81" s="1375"/>
      <c r="G81" s="1375"/>
      <c r="H81" s="1375"/>
      <c r="I81" s="1375"/>
      <c r="J81" s="1375"/>
      <c r="K81" s="1375"/>
      <c r="L81" s="1375"/>
      <c r="M81" s="1375"/>
      <c r="N81" s="1375"/>
      <c r="O81" s="1375"/>
      <c r="P81" s="1375"/>
      <c r="Q81" s="1375"/>
      <c r="R81" s="1375"/>
      <c r="S81" s="67"/>
    </row>
    <row r="82" spans="1:19" s="124" customFormat="1" ht="23.1" customHeight="1" x14ac:dyDescent="0.15">
      <c r="A82" s="75"/>
      <c r="B82" s="76"/>
      <c r="C82" s="1379"/>
      <c r="D82" s="1379"/>
      <c r="E82" s="1379"/>
      <c r="F82" s="1379"/>
      <c r="G82" s="1379"/>
      <c r="H82" s="1379"/>
      <c r="I82" s="1379"/>
      <c r="J82" s="1379"/>
      <c r="K82" s="1379"/>
      <c r="L82" s="1379"/>
      <c r="M82" s="1379"/>
      <c r="N82" s="1379"/>
      <c r="O82" s="1379"/>
      <c r="P82" s="1379"/>
      <c r="Q82" s="1379"/>
      <c r="R82" s="1379"/>
      <c r="S82" s="77"/>
    </row>
    <row r="83" spans="1:19" ht="23.1" customHeight="1" x14ac:dyDescent="0.15">
      <c r="A83" s="64"/>
      <c r="B83" s="97"/>
      <c r="C83" s="1375"/>
      <c r="D83" s="1375"/>
      <c r="E83" s="1375"/>
      <c r="F83" s="1375"/>
      <c r="G83" s="1375"/>
      <c r="H83" s="1375"/>
      <c r="I83" s="1375"/>
      <c r="J83" s="1375"/>
      <c r="K83" s="1375"/>
      <c r="L83" s="1375"/>
      <c r="M83" s="1375"/>
      <c r="N83" s="1375"/>
      <c r="O83" s="1375"/>
      <c r="P83" s="1375"/>
      <c r="Q83" s="1375"/>
      <c r="R83" s="1375"/>
      <c r="S83" s="59"/>
    </row>
    <row r="84" spans="1:19" ht="23.1" customHeight="1" x14ac:dyDescent="0.15">
      <c r="A84" s="64"/>
      <c r="B84" s="97"/>
      <c r="C84" s="1375"/>
      <c r="D84" s="1375"/>
      <c r="E84" s="1375"/>
      <c r="F84" s="1375"/>
      <c r="G84" s="1375"/>
      <c r="H84" s="1375"/>
      <c r="I84" s="1375"/>
      <c r="J84" s="1375"/>
      <c r="K84" s="1375"/>
      <c r="L84" s="1375"/>
      <c r="M84" s="1375"/>
      <c r="N84" s="1375"/>
      <c r="O84" s="1375"/>
      <c r="P84" s="1375"/>
      <c r="Q84" s="1375"/>
      <c r="R84" s="1375"/>
      <c r="S84" s="59"/>
    </row>
    <row r="85" spans="1:19" ht="23.1" customHeight="1" x14ac:dyDescent="0.15">
      <c r="A85" s="64"/>
      <c r="B85" s="97"/>
      <c r="C85" s="1375"/>
      <c r="D85" s="1375"/>
      <c r="E85" s="1375"/>
      <c r="F85" s="1375"/>
      <c r="G85" s="1375"/>
      <c r="H85" s="1375"/>
      <c r="I85" s="1375"/>
      <c r="J85" s="1375"/>
      <c r="K85" s="1375"/>
      <c r="L85" s="1375"/>
      <c r="M85" s="1375"/>
      <c r="N85" s="1375"/>
      <c r="O85" s="1375"/>
      <c r="P85" s="1375"/>
      <c r="Q85" s="1375"/>
      <c r="R85" s="1375"/>
      <c r="S85" s="59"/>
    </row>
    <row r="86" spans="1:19" ht="23.1" customHeight="1" x14ac:dyDescent="0.15">
      <c r="A86" s="64"/>
      <c r="B86" s="97"/>
      <c r="C86" s="1375"/>
      <c r="D86" s="1375"/>
      <c r="E86" s="1375"/>
      <c r="F86" s="1375"/>
      <c r="G86" s="1375"/>
      <c r="H86" s="1375"/>
      <c r="I86" s="1375"/>
      <c r="J86" s="1375"/>
      <c r="K86" s="1375"/>
      <c r="L86" s="1375"/>
      <c r="M86" s="1375"/>
      <c r="N86" s="1375"/>
      <c r="O86" s="1375"/>
      <c r="P86" s="1375"/>
      <c r="Q86" s="1375"/>
      <c r="R86" s="1375"/>
      <c r="S86" s="59"/>
    </row>
    <row r="87" spans="1:19" ht="23.1" customHeight="1" x14ac:dyDescent="0.15">
      <c r="A87" s="64"/>
      <c r="B87" s="97"/>
      <c r="C87" s="1379"/>
      <c r="D87" s="1379"/>
      <c r="E87" s="1379"/>
      <c r="F87" s="1379"/>
      <c r="G87" s="1379"/>
      <c r="H87" s="1379"/>
      <c r="I87" s="1379"/>
      <c r="J87" s="1379"/>
      <c r="K87" s="1379"/>
      <c r="L87" s="1379"/>
      <c r="M87" s="1379"/>
      <c r="N87" s="1379"/>
      <c r="O87" s="1379"/>
      <c r="P87" s="1379"/>
      <c r="Q87" s="1379"/>
      <c r="R87" s="1379"/>
      <c r="S87" s="59"/>
    </row>
    <row r="88" spans="1:19" ht="23.1" customHeight="1" x14ac:dyDescent="0.15">
      <c r="A88" s="61"/>
      <c r="B88" s="96"/>
      <c r="C88" s="1382"/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  <c r="O88" s="1382"/>
      <c r="P88" s="1382"/>
      <c r="Q88" s="1382"/>
      <c r="R88" s="1382"/>
      <c r="S88" s="63"/>
    </row>
    <row r="89" spans="1:19" ht="23.1" customHeight="1" x14ac:dyDescent="0.15">
      <c r="A89" s="64"/>
      <c r="B89" s="97"/>
      <c r="C89" s="1375"/>
      <c r="D89" s="1375"/>
      <c r="E89" s="1375"/>
      <c r="F89" s="1375"/>
      <c r="G89" s="1375"/>
      <c r="H89" s="1375"/>
      <c r="I89" s="1375"/>
      <c r="J89" s="1375"/>
      <c r="K89" s="1375"/>
      <c r="L89" s="1375"/>
      <c r="M89" s="1375"/>
      <c r="N89" s="1375"/>
      <c r="O89" s="1375"/>
      <c r="P89" s="1375"/>
      <c r="Q89" s="1375"/>
      <c r="R89" s="1375"/>
      <c r="S89" s="59"/>
    </row>
    <row r="90" spans="1:19" ht="23.1" customHeight="1" x14ac:dyDescent="0.15">
      <c r="A90" s="64"/>
      <c r="B90" s="97"/>
      <c r="C90" s="1375"/>
      <c r="D90" s="1375"/>
      <c r="E90" s="1375"/>
      <c r="F90" s="1375"/>
      <c r="G90" s="1375"/>
      <c r="H90" s="1375"/>
      <c r="I90" s="1375"/>
      <c r="J90" s="1375"/>
      <c r="K90" s="1375"/>
      <c r="L90" s="1375"/>
      <c r="M90" s="1375"/>
      <c r="N90" s="1375"/>
      <c r="O90" s="1375"/>
      <c r="P90" s="1375"/>
      <c r="Q90" s="1375"/>
      <c r="R90" s="1375"/>
      <c r="S90" s="59"/>
    </row>
    <row r="91" spans="1:19" s="103" customFormat="1" ht="23.1" customHeight="1" x14ac:dyDescent="0.15">
      <c r="A91" s="66"/>
      <c r="B91" s="65"/>
      <c r="C91" s="1375"/>
      <c r="D91" s="1375"/>
      <c r="E91" s="1375"/>
      <c r="F91" s="1375"/>
      <c r="G91" s="1375"/>
      <c r="H91" s="1375"/>
      <c r="I91" s="1375"/>
      <c r="J91" s="1375"/>
      <c r="K91" s="1375"/>
      <c r="L91" s="1375"/>
      <c r="M91" s="1375"/>
      <c r="N91" s="1375"/>
      <c r="O91" s="1375"/>
      <c r="P91" s="1375"/>
      <c r="Q91" s="1375"/>
      <c r="R91" s="1375"/>
      <c r="S91" s="67"/>
    </row>
    <row r="92" spans="1:19" s="103" customFormat="1" ht="23.1" customHeight="1" x14ac:dyDescent="0.15">
      <c r="A92" s="66"/>
      <c r="B92" s="65"/>
      <c r="C92" s="1379"/>
      <c r="D92" s="1379"/>
      <c r="E92" s="1379"/>
      <c r="F92" s="1379"/>
      <c r="G92" s="1379"/>
      <c r="H92" s="1379"/>
      <c r="I92" s="1379"/>
      <c r="J92" s="1379"/>
      <c r="K92" s="1379"/>
      <c r="L92" s="1379"/>
      <c r="M92" s="1379"/>
      <c r="N92" s="1379"/>
      <c r="O92" s="1379"/>
      <c r="P92" s="1379"/>
      <c r="Q92" s="1379"/>
      <c r="R92" s="1379"/>
      <c r="S92" s="67"/>
    </row>
    <row r="93" spans="1:19" s="103" customFormat="1" ht="23.1" customHeight="1" x14ac:dyDescent="0.15">
      <c r="A93" s="70"/>
      <c r="B93" s="62"/>
      <c r="C93" s="1382"/>
      <c r="D93" s="1382"/>
      <c r="E93" s="1382"/>
      <c r="F93" s="1382"/>
      <c r="G93" s="1382"/>
      <c r="H93" s="1382"/>
      <c r="I93" s="1382"/>
      <c r="J93" s="1382"/>
      <c r="K93" s="1382"/>
      <c r="L93" s="1382"/>
      <c r="M93" s="1382"/>
      <c r="N93" s="1382"/>
      <c r="O93" s="1382"/>
      <c r="P93" s="1382"/>
      <c r="Q93" s="1382"/>
      <c r="R93" s="1382"/>
      <c r="S93" s="71"/>
    </row>
    <row r="94" spans="1:19" s="103" customFormat="1" ht="23.1" customHeight="1" x14ac:dyDescent="0.15">
      <c r="A94" s="66"/>
      <c r="B94" s="65"/>
      <c r="C94" s="1375"/>
      <c r="D94" s="1375"/>
      <c r="E94" s="1375"/>
      <c r="F94" s="1375"/>
      <c r="G94" s="1375"/>
      <c r="H94" s="1375"/>
      <c r="I94" s="1375"/>
      <c r="J94" s="1375"/>
      <c r="K94" s="1375"/>
      <c r="L94" s="1375"/>
      <c r="M94" s="1375"/>
      <c r="N94" s="1375"/>
      <c r="O94" s="1375"/>
      <c r="P94" s="1375"/>
      <c r="Q94" s="1375"/>
      <c r="R94" s="1375"/>
      <c r="S94" s="67"/>
    </row>
    <row r="95" spans="1:19" s="103" customFormat="1" ht="23.1" customHeight="1" x14ac:dyDescent="0.15">
      <c r="A95" s="66"/>
      <c r="B95" s="65"/>
      <c r="C95" s="1375"/>
      <c r="D95" s="1375"/>
      <c r="E95" s="1375"/>
      <c r="F95" s="1375"/>
      <c r="G95" s="1375"/>
      <c r="H95" s="1375"/>
      <c r="I95" s="1375"/>
      <c r="J95" s="1375"/>
      <c r="K95" s="1375"/>
      <c r="L95" s="1375"/>
      <c r="M95" s="1375"/>
      <c r="N95" s="1375"/>
      <c r="O95" s="1375"/>
      <c r="P95" s="1375"/>
      <c r="Q95" s="1375"/>
      <c r="R95" s="1375"/>
      <c r="S95" s="67"/>
    </row>
    <row r="96" spans="1:19" s="103" customFormat="1" ht="23.1" customHeight="1" x14ac:dyDescent="0.15">
      <c r="A96" s="66"/>
      <c r="B96" s="65"/>
      <c r="C96" s="1375"/>
      <c r="D96" s="1375"/>
      <c r="E96" s="1375"/>
      <c r="F96" s="1375"/>
      <c r="G96" s="1375"/>
      <c r="H96" s="1375"/>
      <c r="I96" s="1375"/>
      <c r="J96" s="1375"/>
      <c r="K96" s="1375"/>
      <c r="L96" s="1375"/>
      <c r="M96" s="1375"/>
      <c r="N96" s="1375"/>
      <c r="O96" s="1375"/>
      <c r="P96" s="1375"/>
      <c r="Q96" s="1375"/>
      <c r="R96" s="1375"/>
      <c r="S96" s="67"/>
    </row>
    <row r="97" spans="1:19" s="103" customFormat="1" ht="23.1" customHeight="1" x14ac:dyDescent="0.15">
      <c r="A97" s="66"/>
      <c r="B97" s="65"/>
      <c r="C97" s="1379"/>
      <c r="D97" s="1379"/>
      <c r="E97" s="1379"/>
      <c r="F97" s="1379"/>
      <c r="G97" s="1379"/>
      <c r="H97" s="1379"/>
      <c r="I97" s="1379"/>
      <c r="J97" s="1379"/>
      <c r="K97" s="1379"/>
      <c r="L97" s="1379"/>
      <c r="M97" s="1379"/>
      <c r="N97" s="1379"/>
      <c r="O97" s="1379"/>
      <c r="P97" s="1379"/>
      <c r="Q97" s="1379"/>
      <c r="R97" s="1379"/>
      <c r="S97" s="67"/>
    </row>
    <row r="98" spans="1:19" s="103" customFormat="1" ht="23.1" customHeight="1" x14ac:dyDescent="0.15">
      <c r="A98" s="72"/>
      <c r="B98" s="62"/>
      <c r="C98" s="1382"/>
      <c r="D98" s="1382"/>
      <c r="E98" s="1382"/>
      <c r="F98" s="1382"/>
      <c r="G98" s="1382"/>
      <c r="H98" s="1382"/>
      <c r="I98" s="1382"/>
      <c r="J98" s="1382"/>
      <c r="K98" s="1382"/>
      <c r="L98" s="1382"/>
      <c r="M98" s="1382"/>
      <c r="N98" s="1382"/>
      <c r="O98" s="1382"/>
      <c r="P98" s="1382"/>
      <c r="Q98" s="1382"/>
      <c r="R98" s="1382"/>
      <c r="S98" s="73"/>
    </row>
    <row r="99" spans="1:19" s="103" customFormat="1" ht="23.1" customHeight="1" x14ac:dyDescent="0.15">
      <c r="A99" s="66"/>
      <c r="B99" s="65"/>
      <c r="C99" s="1375"/>
      <c r="D99" s="1375"/>
      <c r="E99" s="1375"/>
      <c r="F99" s="1375"/>
      <c r="G99" s="1375"/>
      <c r="H99" s="1375"/>
      <c r="I99" s="1375"/>
      <c r="J99" s="1375"/>
      <c r="K99" s="1375"/>
      <c r="L99" s="1375"/>
      <c r="M99" s="1375"/>
      <c r="N99" s="1375"/>
      <c r="O99" s="1375"/>
      <c r="P99" s="1375"/>
      <c r="Q99" s="1375"/>
      <c r="R99" s="1375"/>
      <c r="S99" s="67"/>
    </row>
    <row r="100" spans="1:19" s="103" customFormat="1" ht="23.1" customHeight="1" x14ac:dyDescent="0.15">
      <c r="A100" s="66"/>
      <c r="B100" s="65"/>
      <c r="C100" s="1375"/>
      <c r="D100" s="1375"/>
      <c r="E100" s="1375"/>
      <c r="F100" s="1375"/>
      <c r="G100" s="1375"/>
      <c r="H100" s="1375"/>
      <c r="I100" s="1375"/>
      <c r="J100" s="1375"/>
      <c r="K100" s="1375"/>
      <c r="L100" s="1375"/>
      <c r="M100" s="1375"/>
      <c r="N100" s="1375"/>
      <c r="O100" s="1375"/>
      <c r="P100" s="1375"/>
      <c r="Q100" s="1375"/>
      <c r="R100" s="1375"/>
      <c r="S100" s="67"/>
    </row>
    <row r="101" spans="1:19" s="103" customFormat="1" ht="23.1" customHeight="1" x14ac:dyDescent="0.15">
      <c r="A101" s="66"/>
      <c r="B101" s="65"/>
      <c r="C101" s="1375"/>
      <c r="D101" s="1375"/>
      <c r="E101" s="1375"/>
      <c r="F101" s="1375"/>
      <c r="G101" s="1375"/>
      <c r="H101" s="1375"/>
      <c r="I101" s="1375"/>
      <c r="J101" s="1375"/>
      <c r="K101" s="1375"/>
      <c r="L101" s="1375"/>
      <c r="M101" s="1375"/>
      <c r="N101" s="1375"/>
      <c r="O101" s="1375"/>
      <c r="P101" s="1375"/>
      <c r="Q101" s="1375"/>
      <c r="R101" s="1375"/>
      <c r="S101" s="67"/>
    </row>
    <row r="102" spans="1:19" s="103" customFormat="1" ht="23.1" customHeight="1" x14ac:dyDescent="0.15">
      <c r="A102" s="66"/>
      <c r="B102" s="65"/>
      <c r="C102" s="1379"/>
      <c r="D102" s="1379"/>
      <c r="E102" s="1379"/>
      <c r="F102" s="1379"/>
      <c r="G102" s="1379"/>
      <c r="H102" s="1379"/>
      <c r="I102" s="1379"/>
      <c r="J102" s="1379"/>
      <c r="K102" s="1379"/>
      <c r="L102" s="1379"/>
      <c r="M102" s="1379"/>
      <c r="N102" s="1379"/>
      <c r="O102" s="1379"/>
      <c r="P102" s="1379"/>
      <c r="Q102" s="1379"/>
      <c r="R102" s="1379"/>
      <c r="S102" s="67"/>
    </row>
    <row r="103" spans="1:19" s="103" customFormat="1" ht="23.1" customHeight="1" x14ac:dyDescent="0.15">
      <c r="A103" s="70"/>
      <c r="B103" s="62"/>
      <c r="C103" s="1382"/>
      <c r="D103" s="1382"/>
      <c r="E103" s="1382"/>
      <c r="F103" s="1382"/>
      <c r="G103" s="1382"/>
      <c r="H103" s="1382"/>
      <c r="I103" s="1382"/>
      <c r="J103" s="1382"/>
      <c r="K103" s="1382"/>
      <c r="L103" s="1382"/>
      <c r="M103" s="1382"/>
      <c r="N103" s="1382"/>
      <c r="O103" s="1382"/>
      <c r="P103" s="1382"/>
      <c r="Q103" s="1382"/>
      <c r="R103" s="1382"/>
      <c r="S103" s="71"/>
    </row>
    <row r="104" spans="1:19" s="103" customFormat="1" ht="23.1" customHeight="1" x14ac:dyDescent="0.15">
      <c r="A104" s="66"/>
      <c r="B104" s="65"/>
      <c r="C104" s="1375"/>
      <c r="D104" s="1375"/>
      <c r="E104" s="1375"/>
      <c r="F104" s="1375"/>
      <c r="G104" s="1375"/>
      <c r="H104" s="1375"/>
      <c r="I104" s="1375"/>
      <c r="J104" s="1375"/>
      <c r="K104" s="1375"/>
      <c r="L104" s="1375"/>
      <c r="M104" s="1375"/>
      <c r="N104" s="1375"/>
      <c r="O104" s="1375"/>
      <c r="P104" s="1375"/>
      <c r="Q104" s="1375"/>
      <c r="R104" s="1375"/>
      <c r="S104" s="67"/>
    </row>
    <row r="105" spans="1:19" s="103" customFormat="1" ht="23.1" customHeight="1" x14ac:dyDescent="0.15">
      <c r="A105" s="66"/>
      <c r="B105" s="65"/>
      <c r="C105" s="1375"/>
      <c r="D105" s="1375"/>
      <c r="E105" s="1375"/>
      <c r="F105" s="1375"/>
      <c r="G105" s="1375"/>
      <c r="H105" s="1375"/>
      <c r="I105" s="1375"/>
      <c r="J105" s="1375"/>
      <c r="K105" s="1375"/>
      <c r="L105" s="1375"/>
      <c r="M105" s="1375"/>
      <c r="N105" s="1375"/>
      <c r="O105" s="1375"/>
      <c r="P105" s="1375"/>
      <c r="Q105" s="1375"/>
      <c r="R105" s="1375"/>
      <c r="S105" s="67"/>
    </row>
    <row r="106" spans="1:19" s="103" customFormat="1" ht="23.1" customHeight="1" x14ac:dyDescent="0.15">
      <c r="A106" s="66"/>
      <c r="B106" s="65"/>
      <c r="C106" s="1375"/>
      <c r="D106" s="1375"/>
      <c r="E106" s="1375"/>
      <c r="F106" s="1375"/>
      <c r="G106" s="1375"/>
      <c r="H106" s="1375"/>
      <c r="I106" s="1375"/>
      <c r="J106" s="1375"/>
      <c r="K106" s="1375"/>
      <c r="L106" s="1375"/>
      <c r="M106" s="1375"/>
      <c r="N106" s="1375"/>
      <c r="O106" s="1375"/>
      <c r="P106" s="1375"/>
      <c r="Q106" s="1375"/>
      <c r="R106" s="1375"/>
      <c r="S106" s="67"/>
    </row>
    <row r="107" spans="1:19" s="103" customFormat="1" ht="23.1" customHeight="1" thickBot="1" x14ac:dyDescent="0.2">
      <c r="A107" s="81"/>
      <c r="B107" s="82"/>
      <c r="C107" s="1385"/>
      <c r="D107" s="1385"/>
      <c r="E107" s="1385"/>
      <c r="F107" s="1385"/>
      <c r="G107" s="1385"/>
      <c r="H107" s="1385"/>
      <c r="I107" s="1385"/>
      <c r="J107" s="1385"/>
      <c r="K107" s="1385"/>
      <c r="L107" s="1385"/>
      <c r="M107" s="1385"/>
      <c r="N107" s="1385"/>
      <c r="O107" s="1385"/>
      <c r="P107" s="1385"/>
      <c r="Q107" s="1385"/>
      <c r="R107" s="1385"/>
      <c r="S107" s="83"/>
    </row>
  </sheetData>
  <mergeCells count="25">
    <mergeCell ref="Q3:R5"/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O6:O7"/>
    <mergeCell ref="P6:P7"/>
    <mergeCell ref="Q6:Q7"/>
    <mergeCell ref="R6:R7"/>
    <mergeCell ref="K6:K7"/>
    <mergeCell ref="L6:L7"/>
    <mergeCell ref="M6:M7"/>
    <mergeCell ref="N6:N7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3" sqref="A3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49" customWidth="1"/>
    <col min="20" max="16384" width="9" style="6"/>
  </cols>
  <sheetData>
    <row r="1" spans="1:19" s="749" customFormat="1" ht="30.75" customHeight="1" x14ac:dyDescent="0.15">
      <c r="A1" s="384" t="s">
        <v>1004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97" t="s">
        <v>510</v>
      </c>
      <c r="S2" s="87"/>
    </row>
    <row r="3" spans="1:19" s="120" customFormat="1" ht="24.95" customHeight="1" x14ac:dyDescent="0.15">
      <c r="A3" s="17" t="s">
        <v>487</v>
      </c>
      <c r="B3" s="18"/>
      <c r="C3" s="133" t="s">
        <v>193</v>
      </c>
      <c r="D3" s="390"/>
      <c r="E3" s="390"/>
      <c r="F3" s="390"/>
      <c r="G3" s="2192" t="s">
        <v>192</v>
      </c>
      <c r="H3" s="2078"/>
      <c r="I3" s="2078"/>
      <c r="J3" s="2078"/>
      <c r="K3" s="2078"/>
      <c r="L3" s="2078"/>
      <c r="M3" s="2078"/>
      <c r="N3" s="2324"/>
      <c r="O3" s="2234" t="s">
        <v>119</v>
      </c>
      <c r="P3" s="2497"/>
      <c r="Q3" s="2234" t="s">
        <v>361</v>
      </c>
      <c r="R3" s="1993"/>
      <c r="S3" s="20" t="s">
        <v>487</v>
      </c>
    </row>
    <row r="4" spans="1:19" s="120" customFormat="1" ht="24.95" customHeight="1" x14ac:dyDescent="0.15">
      <c r="A4" s="26" t="s">
        <v>488</v>
      </c>
      <c r="B4" s="27"/>
      <c r="C4" s="2511" t="s">
        <v>120</v>
      </c>
      <c r="D4" s="2493"/>
      <c r="E4" s="2492" t="s">
        <v>736</v>
      </c>
      <c r="F4" s="2493"/>
      <c r="G4" s="2492" t="s">
        <v>120</v>
      </c>
      <c r="H4" s="2493"/>
      <c r="I4" s="2492" t="s">
        <v>94</v>
      </c>
      <c r="J4" s="2493"/>
      <c r="K4" s="2492" t="s">
        <v>191</v>
      </c>
      <c r="L4" s="2493"/>
      <c r="M4" s="2492" t="s">
        <v>190</v>
      </c>
      <c r="N4" s="2500"/>
      <c r="O4" s="2498"/>
      <c r="P4" s="2499"/>
      <c r="Q4" s="2507"/>
      <c r="R4" s="2508"/>
      <c r="S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2512"/>
      <c r="D5" s="2494"/>
      <c r="E5" s="2196"/>
      <c r="F5" s="2494"/>
      <c r="G5" s="2196"/>
      <c r="H5" s="2494"/>
      <c r="I5" s="2196"/>
      <c r="J5" s="2494"/>
      <c r="K5" s="2196"/>
      <c r="L5" s="2494"/>
      <c r="M5" s="2196"/>
      <c r="N5" s="2501"/>
      <c r="O5" s="2196"/>
      <c r="P5" s="2494"/>
      <c r="Q5" s="2509"/>
      <c r="R5" s="2510"/>
      <c r="S5" s="29" t="s">
        <v>489</v>
      </c>
    </row>
    <row r="6" spans="1:19" s="120" customFormat="1" ht="24.95" customHeight="1" x14ac:dyDescent="0.15">
      <c r="A6" s="26" t="s">
        <v>490</v>
      </c>
      <c r="B6" s="27"/>
      <c r="C6" s="2505" t="s">
        <v>122</v>
      </c>
      <c r="D6" s="2223" t="s">
        <v>596</v>
      </c>
      <c r="E6" s="2223" t="s">
        <v>473</v>
      </c>
      <c r="F6" s="2223" t="s">
        <v>596</v>
      </c>
      <c r="G6" s="2223" t="s">
        <v>473</v>
      </c>
      <c r="H6" s="2223" t="s">
        <v>596</v>
      </c>
      <c r="I6" s="2223" t="s">
        <v>473</v>
      </c>
      <c r="J6" s="2223" t="s">
        <v>596</v>
      </c>
      <c r="K6" s="2223" t="s">
        <v>473</v>
      </c>
      <c r="L6" s="2223" t="s">
        <v>596</v>
      </c>
      <c r="M6" s="2223" t="s">
        <v>473</v>
      </c>
      <c r="N6" s="2223" t="s">
        <v>596</v>
      </c>
      <c r="O6" s="2223" t="s">
        <v>473</v>
      </c>
      <c r="P6" s="2223" t="s">
        <v>596</v>
      </c>
      <c r="Q6" s="2223" t="s">
        <v>473</v>
      </c>
      <c r="R6" s="2217" t="s">
        <v>596</v>
      </c>
      <c r="S6" s="29" t="s">
        <v>490</v>
      </c>
    </row>
    <row r="7" spans="1:19" s="124" customFormat="1" ht="24.95" customHeight="1" thickBot="1" x14ac:dyDescent="0.2">
      <c r="A7" s="49" t="s">
        <v>491</v>
      </c>
      <c r="B7" s="50"/>
      <c r="C7" s="2506"/>
      <c r="D7" s="2504"/>
      <c r="E7" s="2504"/>
      <c r="F7" s="2504"/>
      <c r="G7" s="2504"/>
      <c r="H7" s="2504"/>
      <c r="I7" s="2504"/>
      <c r="J7" s="2504"/>
      <c r="K7" s="2504"/>
      <c r="L7" s="2504"/>
      <c r="M7" s="2504"/>
      <c r="N7" s="2504"/>
      <c r="O7" s="2504"/>
      <c r="P7" s="2504"/>
      <c r="Q7" s="2504"/>
      <c r="R7" s="2218"/>
      <c r="S7" s="48" t="s">
        <v>491</v>
      </c>
    </row>
    <row r="8" spans="1:19" s="120" customFormat="1" ht="30" customHeight="1" x14ac:dyDescent="0.15">
      <c r="A8" s="22"/>
      <c r="B8" s="30" t="s">
        <v>1</v>
      </c>
      <c r="C8" s="1375">
        <v>9000</v>
      </c>
      <c r="D8" s="1375">
        <v>40371231</v>
      </c>
      <c r="E8" s="1375">
        <v>105126</v>
      </c>
      <c r="F8" s="1375">
        <v>751300996</v>
      </c>
      <c r="G8" s="1375">
        <v>81</v>
      </c>
      <c r="H8" s="1375">
        <v>3086791</v>
      </c>
      <c r="I8" s="1375">
        <v>10528</v>
      </c>
      <c r="J8" s="1375">
        <v>745891090</v>
      </c>
      <c r="K8" s="1375">
        <v>43368</v>
      </c>
      <c r="L8" s="1375">
        <v>5220818288</v>
      </c>
      <c r="M8" s="1376">
        <v>30572</v>
      </c>
      <c r="N8" s="1375">
        <v>566682327</v>
      </c>
      <c r="O8" s="1375">
        <v>102407</v>
      </c>
      <c r="P8" s="1375">
        <v>982070741</v>
      </c>
      <c r="Q8" s="1375">
        <v>301082</v>
      </c>
      <c r="R8" s="1375">
        <v>8310221464</v>
      </c>
      <c r="S8" s="57"/>
    </row>
    <row r="9" spans="1:19" s="120" customFormat="1" ht="30" customHeight="1" x14ac:dyDescent="0.15">
      <c r="A9" s="22"/>
      <c r="B9" s="30" t="s">
        <v>817</v>
      </c>
      <c r="C9" s="1375">
        <v>8991</v>
      </c>
      <c r="D9" s="1375">
        <v>40202209</v>
      </c>
      <c r="E9" s="1375">
        <v>105056</v>
      </c>
      <c r="F9" s="1375">
        <v>750768442</v>
      </c>
      <c r="G9" s="1375">
        <v>77</v>
      </c>
      <c r="H9" s="1375">
        <v>2128299</v>
      </c>
      <c r="I9" s="1375">
        <v>10523</v>
      </c>
      <c r="J9" s="1375">
        <v>745626204</v>
      </c>
      <c r="K9" s="1375">
        <v>43319</v>
      </c>
      <c r="L9" s="1375">
        <v>5214859971</v>
      </c>
      <c r="M9" s="1375">
        <v>30534</v>
      </c>
      <c r="N9" s="1375">
        <v>566034034</v>
      </c>
      <c r="O9" s="1375">
        <v>102250</v>
      </c>
      <c r="P9" s="1375">
        <v>980220465</v>
      </c>
      <c r="Q9" s="1375">
        <v>300750</v>
      </c>
      <c r="R9" s="1375">
        <v>8299839624</v>
      </c>
      <c r="S9" s="59"/>
    </row>
    <row r="10" spans="1:19" s="120" customFormat="1" ht="30" customHeight="1" x14ac:dyDescent="0.15">
      <c r="A10" s="22"/>
      <c r="B10" s="30" t="s">
        <v>818</v>
      </c>
      <c r="C10" s="1375">
        <v>9</v>
      </c>
      <c r="D10" s="1375">
        <v>169022</v>
      </c>
      <c r="E10" s="1375">
        <v>70</v>
      </c>
      <c r="F10" s="1375">
        <v>532554</v>
      </c>
      <c r="G10" s="1375">
        <v>4</v>
      </c>
      <c r="H10" s="1375">
        <v>958492</v>
      </c>
      <c r="I10" s="1375">
        <v>5</v>
      </c>
      <c r="J10" s="1375">
        <v>264886</v>
      </c>
      <c r="K10" s="1375">
        <v>49</v>
      </c>
      <c r="L10" s="1375">
        <v>5958317</v>
      </c>
      <c r="M10" s="1375">
        <v>38</v>
      </c>
      <c r="N10" s="1375">
        <v>648293</v>
      </c>
      <c r="O10" s="1375">
        <v>157</v>
      </c>
      <c r="P10" s="1375">
        <v>1850276</v>
      </c>
      <c r="Q10" s="1375">
        <v>332</v>
      </c>
      <c r="R10" s="1375">
        <v>10381840</v>
      </c>
      <c r="S10" s="59"/>
    </row>
    <row r="11" spans="1:19" s="120" customFormat="1" ht="30" customHeight="1" x14ac:dyDescent="0.15">
      <c r="A11" s="22"/>
      <c r="B11" s="30" t="s">
        <v>819</v>
      </c>
      <c r="C11" s="1375">
        <v>8558</v>
      </c>
      <c r="D11" s="1375">
        <v>38533877</v>
      </c>
      <c r="E11" s="1375">
        <v>100863</v>
      </c>
      <c r="F11" s="1375">
        <v>718381414</v>
      </c>
      <c r="G11" s="1375">
        <v>74</v>
      </c>
      <c r="H11" s="1375">
        <v>2101678</v>
      </c>
      <c r="I11" s="1375">
        <v>9989</v>
      </c>
      <c r="J11" s="1375">
        <v>712492680</v>
      </c>
      <c r="K11" s="1375">
        <v>41263</v>
      </c>
      <c r="L11" s="1375">
        <v>4960909285</v>
      </c>
      <c r="M11" s="1375">
        <v>28493</v>
      </c>
      <c r="N11" s="1375">
        <v>532703884</v>
      </c>
      <c r="O11" s="1375">
        <v>97459</v>
      </c>
      <c r="P11" s="1375">
        <v>937146495</v>
      </c>
      <c r="Q11" s="1375">
        <v>286699</v>
      </c>
      <c r="R11" s="1375">
        <v>7902269313</v>
      </c>
      <c r="S11" s="59"/>
    </row>
    <row r="12" spans="1:19" s="120" customFormat="1" ht="30" customHeight="1" x14ac:dyDescent="0.15">
      <c r="A12" s="121"/>
      <c r="B12" s="148" t="s">
        <v>820</v>
      </c>
      <c r="C12" s="1379">
        <v>433</v>
      </c>
      <c r="D12" s="1379">
        <v>1668332</v>
      </c>
      <c r="E12" s="1379">
        <v>4193</v>
      </c>
      <c r="F12" s="1379">
        <v>32387028</v>
      </c>
      <c r="G12" s="1379">
        <v>3</v>
      </c>
      <c r="H12" s="1379">
        <v>26621</v>
      </c>
      <c r="I12" s="1379">
        <v>534</v>
      </c>
      <c r="J12" s="1379">
        <v>33133524</v>
      </c>
      <c r="K12" s="1379">
        <v>2056</v>
      </c>
      <c r="L12" s="1379">
        <v>253950686</v>
      </c>
      <c r="M12" s="1379">
        <v>2041</v>
      </c>
      <c r="N12" s="1379">
        <v>33330150</v>
      </c>
      <c r="O12" s="1379">
        <v>4791</v>
      </c>
      <c r="P12" s="1379">
        <v>43073970</v>
      </c>
      <c r="Q12" s="1379">
        <v>14051</v>
      </c>
      <c r="R12" s="1379">
        <v>397570311</v>
      </c>
      <c r="S12" s="139"/>
    </row>
    <row r="13" spans="1:19" ht="23.1" customHeight="1" x14ac:dyDescent="0.15">
      <c r="A13" s="61">
        <v>1</v>
      </c>
      <c r="B13" s="96" t="s">
        <v>821</v>
      </c>
      <c r="C13" s="1382">
        <v>910</v>
      </c>
      <c r="D13" s="1382">
        <v>2723088</v>
      </c>
      <c r="E13" s="1382">
        <v>16071</v>
      </c>
      <c r="F13" s="1382">
        <v>113105442</v>
      </c>
      <c r="G13" s="1382">
        <v>0</v>
      </c>
      <c r="H13" s="1382">
        <v>0</v>
      </c>
      <c r="I13" s="1382">
        <v>1125</v>
      </c>
      <c r="J13" s="1382">
        <v>86037087</v>
      </c>
      <c r="K13" s="1382">
        <v>5716</v>
      </c>
      <c r="L13" s="1382">
        <v>761858877</v>
      </c>
      <c r="M13" s="1382">
        <v>4446</v>
      </c>
      <c r="N13" s="1382">
        <v>94152616</v>
      </c>
      <c r="O13" s="1382">
        <v>14831</v>
      </c>
      <c r="P13" s="1382">
        <v>135816970</v>
      </c>
      <c r="Q13" s="1382">
        <v>43099</v>
      </c>
      <c r="R13" s="1382">
        <v>1193694080</v>
      </c>
      <c r="S13" s="63">
        <v>1</v>
      </c>
    </row>
    <row r="14" spans="1:19" ht="23.1" customHeight="1" x14ac:dyDescent="0.15">
      <c r="A14" s="64">
        <v>2</v>
      </c>
      <c r="B14" s="97" t="s">
        <v>823</v>
      </c>
      <c r="C14" s="1375">
        <v>86</v>
      </c>
      <c r="D14" s="1375">
        <v>221911</v>
      </c>
      <c r="E14" s="1375">
        <v>1295</v>
      </c>
      <c r="F14" s="1375">
        <v>9726609</v>
      </c>
      <c r="G14" s="1375">
        <v>0</v>
      </c>
      <c r="H14" s="1375">
        <v>0</v>
      </c>
      <c r="I14" s="1375">
        <v>154</v>
      </c>
      <c r="J14" s="1375">
        <v>13270252</v>
      </c>
      <c r="K14" s="1375">
        <v>496</v>
      </c>
      <c r="L14" s="1375">
        <v>62001999</v>
      </c>
      <c r="M14" s="1375">
        <v>586</v>
      </c>
      <c r="N14" s="1375">
        <v>11765003</v>
      </c>
      <c r="O14" s="1375">
        <v>1367</v>
      </c>
      <c r="P14" s="1375">
        <v>11150958</v>
      </c>
      <c r="Q14" s="1375">
        <v>3984</v>
      </c>
      <c r="R14" s="1375">
        <v>108136732</v>
      </c>
      <c r="S14" s="59">
        <v>2</v>
      </c>
    </row>
    <row r="15" spans="1:19" ht="23.1" customHeight="1" x14ac:dyDescent="0.15">
      <c r="A15" s="64">
        <v>3</v>
      </c>
      <c r="B15" s="97" t="s">
        <v>825</v>
      </c>
      <c r="C15" s="1375">
        <v>1910</v>
      </c>
      <c r="D15" s="1375">
        <v>14434742</v>
      </c>
      <c r="E15" s="1375">
        <v>5322</v>
      </c>
      <c r="F15" s="1375">
        <v>35061097</v>
      </c>
      <c r="G15" s="1375">
        <v>30</v>
      </c>
      <c r="H15" s="1375">
        <v>1429538</v>
      </c>
      <c r="I15" s="1375">
        <v>443</v>
      </c>
      <c r="J15" s="1375">
        <v>29540662</v>
      </c>
      <c r="K15" s="1375">
        <v>2893</v>
      </c>
      <c r="L15" s="1375">
        <v>302903821</v>
      </c>
      <c r="M15" s="1375">
        <v>3778</v>
      </c>
      <c r="N15" s="1375">
        <v>42004011</v>
      </c>
      <c r="O15" s="1375">
        <v>3203</v>
      </c>
      <c r="P15" s="1375">
        <v>27458444</v>
      </c>
      <c r="Q15" s="1375">
        <v>17579</v>
      </c>
      <c r="R15" s="1375">
        <v>452832315</v>
      </c>
      <c r="S15" s="59">
        <v>3</v>
      </c>
    </row>
    <row r="16" spans="1:19" ht="23.1" customHeight="1" x14ac:dyDescent="0.15">
      <c r="A16" s="64">
        <v>4</v>
      </c>
      <c r="B16" s="97" t="s">
        <v>827</v>
      </c>
      <c r="C16" s="1375">
        <v>797</v>
      </c>
      <c r="D16" s="1375">
        <v>2983541</v>
      </c>
      <c r="E16" s="1375">
        <v>12853</v>
      </c>
      <c r="F16" s="1375">
        <v>87609523</v>
      </c>
      <c r="G16" s="1375">
        <v>0</v>
      </c>
      <c r="H16" s="1375">
        <v>0</v>
      </c>
      <c r="I16" s="1375">
        <v>1901</v>
      </c>
      <c r="J16" s="1375">
        <v>139886226</v>
      </c>
      <c r="K16" s="1375">
        <v>5035</v>
      </c>
      <c r="L16" s="1375">
        <v>532926972</v>
      </c>
      <c r="M16" s="1375">
        <v>2126</v>
      </c>
      <c r="N16" s="1375">
        <v>34444688</v>
      </c>
      <c r="O16" s="1375">
        <v>10959</v>
      </c>
      <c r="P16" s="1375">
        <v>114576517</v>
      </c>
      <c r="Q16" s="1375">
        <v>33671</v>
      </c>
      <c r="R16" s="1375">
        <v>912427467</v>
      </c>
      <c r="S16" s="59">
        <v>4</v>
      </c>
    </row>
    <row r="17" spans="1:19" ht="23.1" customHeight="1" x14ac:dyDescent="0.15">
      <c r="A17" s="64">
        <v>5</v>
      </c>
      <c r="B17" s="97" t="s">
        <v>829</v>
      </c>
      <c r="C17" s="1379">
        <v>3</v>
      </c>
      <c r="D17" s="1379">
        <v>635</v>
      </c>
      <c r="E17" s="1379">
        <v>1056</v>
      </c>
      <c r="F17" s="1379">
        <v>7479703</v>
      </c>
      <c r="G17" s="1379">
        <v>0</v>
      </c>
      <c r="H17" s="1379">
        <v>0</v>
      </c>
      <c r="I17" s="1379">
        <v>86</v>
      </c>
      <c r="J17" s="1379">
        <v>6945647</v>
      </c>
      <c r="K17" s="1379">
        <v>431</v>
      </c>
      <c r="L17" s="1379">
        <v>58042000</v>
      </c>
      <c r="M17" s="1379">
        <v>380</v>
      </c>
      <c r="N17" s="1379">
        <v>7963363</v>
      </c>
      <c r="O17" s="1379">
        <v>1100</v>
      </c>
      <c r="P17" s="1379">
        <v>9705108</v>
      </c>
      <c r="Q17" s="1379">
        <v>3056</v>
      </c>
      <c r="R17" s="1379">
        <v>90136456</v>
      </c>
      <c r="S17" s="59">
        <v>5</v>
      </c>
    </row>
    <row r="18" spans="1:19" ht="23.1" customHeight="1" x14ac:dyDescent="0.15">
      <c r="A18" s="61">
        <v>6</v>
      </c>
      <c r="B18" s="96" t="s">
        <v>831</v>
      </c>
      <c r="C18" s="1382">
        <v>208</v>
      </c>
      <c r="D18" s="1382">
        <v>914753</v>
      </c>
      <c r="E18" s="1382">
        <v>2417</v>
      </c>
      <c r="F18" s="1382">
        <v>19034223</v>
      </c>
      <c r="G18" s="1382">
        <v>3</v>
      </c>
      <c r="H18" s="1382">
        <v>59400</v>
      </c>
      <c r="I18" s="1382">
        <v>288</v>
      </c>
      <c r="J18" s="1382">
        <v>23823574</v>
      </c>
      <c r="K18" s="1382">
        <v>970</v>
      </c>
      <c r="L18" s="1382">
        <v>127625628</v>
      </c>
      <c r="M18" s="1382">
        <v>615</v>
      </c>
      <c r="N18" s="1382">
        <v>14149351</v>
      </c>
      <c r="O18" s="1382">
        <v>2502</v>
      </c>
      <c r="P18" s="1382">
        <v>26985696</v>
      </c>
      <c r="Q18" s="1382">
        <v>7003</v>
      </c>
      <c r="R18" s="1382">
        <v>212592625</v>
      </c>
      <c r="S18" s="63">
        <v>6</v>
      </c>
    </row>
    <row r="19" spans="1:19" ht="23.1" customHeight="1" x14ac:dyDescent="0.15">
      <c r="A19" s="64">
        <v>7</v>
      </c>
      <c r="B19" s="97" t="s">
        <v>833</v>
      </c>
      <c r="C19" s="1375">
        <v>527</v>
      </c>
      <c r="D19" s="1375">
        <v>1799257</v>
      </c>
      <c r="E19" s="1375">
        <v>9279</v>
      </c>
      <c r="F19" s="1375">
        <v>66447472</v>
      </c>
      <c r="G19" s="1375">
        <v>0</v>
      </c>
      <c r="H19" s="1375">
        <v>0</v>
      </c>
      <c r="I19" s="1375">
        <v>947</v>
      </c>
      <c r="J19" s="1375">
        <v>74429542</v>
      </c>
      <c r="K19" s="1375">
        <v>4962</v>
      </c>
      <c r="L19" s="1375">
        <v>458245706</v>
      </c>
      <c r="M19" s="1375">
        <v>528</v>
      </c>
      <c r="N19" s="1375">
        <v>3141181</v>
      </c>
      <c r="O19" s="1375">
        <v>9379</v>
      </c>
      <c r="P19" s="1375">
        <v>87100704</v>
      </c>
      <c r="Q19" s="1375">
        <v>25622</v>
      </c>
      <c r="R19" s="1375">
        <v>691163862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1375">
        <v>202</v>
      </c>
      <c r="D20" s="1375">
        <v>638382</v>
      </c>
      <c r="E20" s="1375">
        <v>3177</v>
      </c>
      <c r="F20" s="1375">
        <v>22869743</v>
      </c>
      <c r="G20" s="1375">
        <v>5</v>
      </c>
      <c r="H20" s="1375">
        <v>54020</v>
      </c>
      <c r="I20" s="1375">
        <v>153</v>
      </c>
      <c r="J20" s="1375">
        <v>12927117</v>
      </c>
      <c r="K20" s="1375">
        <v>1252</v>
      </c>
      <c r="L20" s="1375">
        <v>139994696</v>
      </c>
      <c r="M20" s="1375">
        <v>733</v>
      </c>
      <c r="N20" s="1375">
        <v>15241643</v>
      </c>
      <c r="O20" s="1375">
        <v>3200</v>
      </c>
      <c r="P20" s="1375">
        <v>43857028</v>
      </c>
      <c r="Q20" s="1375">
        <v>8722</v>
      </c>
      <c r="R20" s="1375">
        <v>235582629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837</v>
      </c>
      <c r="C21" s="1375">
        <v>175</v>
      </c>
      <c r="D21" s="1375">
        <v>741130</v>
      </c>
      <c r="E21" s="1375">
        <v>1018</v>
      </c>
      <c r="F21" s="1375">
        <v>8467958</v>
      </c>
      <c r="G21" s="1375">
        <v>22</v>
      </c>
      <c r="H21" s="1375">
        <v>420816</v>
      </c>
      <c r="I21" s="1375">
        <v>158</v>
      </c>
      <c r="J21" s="1375">
        <v>12763886</v>
      </c>
      <c r="K21" s="1375">
        <v>493</v>
      </c>
      <c r="L21" s="1375">
        <v>75475215</v>
      </c>
      <c r="M21" s="1375">
        <v>416</v>
      </c>
      <c r="N21" s="1375">
        <v>9426618</v>
      </c>
      <c r="O21" s="1375">
        <v>1565</v>
      </c>
      <c r="P21" s="1375">
        <v>16173280</v>
      </c>
      <c r="Q21" s="1375">
        <v>3847</v>
      </c>
      <c r="R21" s="1375">
        <v>123468903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839</v>
      </c>
      <c r="C22" s="1379">
        <v>118</v>
      </c>
      <c r="D22" s="1379">
        <v>517440</v>
      </c>
      <c r="E22" s="1379">
        <v>1472</v>
      </c>
      <c r="F22" s="1379">
        <v>10762532</v>
      </c>
      <c r="G22" s="1379">
        <v>0</v>
      </c>
      <c r="H22" s="1379">
        <v>0</v>
      </c>
      <c r="I22" s="1379">
        <v>114</v>
      </c>
      <c r="J22" s="1379">
        <v>9167424</v>
      </c>
      <c r="K22" s="1379">
        <v>645</v>
      </c>
      <c r="L22" s="1379">
        <v>83924028</v>
      </c>
      <c r="M22" s="1379">
        <v>526</v>
      </c>
      <c r="N22" s="1379">
        <v>9815312</v>
      </c>
      <c r="O22" s="1379">
        <v>1508</v>
      </c>
      <c r="P22" s="1379">
        <v>14858810</v>
      </c>
      <c r="Q22" s="1379">
        <v>4383</v>
      </c>
      <c r="R22" s="1379">
        <v>129045546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841</v>
      </c>
      <c r="C23" s="1382">
        <v>105</v>
      </c>
      <c r="D23" s="1382">
        <v>198485</v>
      </c>
      <c r="E23" s="1382">
        <v>1612</v>
      </c>
      <c r="F23" s="1382">
        <v>11585915</v>
      </c>
      <c r="G23" s="1382">
        <v>0</v>
      </c>
      <c r="H23" s="1382">
        <v>0</v>
      </c>
      <c r="I23" s="1382">
        <v>228</v>
      </c>
      <c r="J23" s="1382">
        <v>15792972</v>
      </c>
      <c r="K23" s="1382">
        <v>661</v>
      </c>
      <c r="L23" s="1382">
        <v>83937935</v>
      </c>
      <c r="M23" s="1382">
        <v>457</v>
      </c>
      <c r="N23" s="1382">
        <v>9328730</v>
      </c>
      <c r="O23" s="1382">
        <v>1712</v>
      </c>
      <c r="P23" s="1382">
        <v>15986062</v>
      </c>
      <c r="Q23" s="1382">
        <v>4775</v>
      </c>
      <c r="R23" s="1382">
        <v>136830099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843</v>
      </c>
      <c r="C24" s="1375">
        <v>313</v>
      </c>
      <c r="D24" s="1375">
        <v>917373</v>
      </c>
      <c r="E24" s="1375">
        <v>3346</v>
      </c>
      <c r="F24" s="1375">
        <v>24375492</v>
      </c>
      <c r="G24" s="1375">
        <v>0</v>
      </c>
      <c r="H24" s="1375">
        <v>0</v>
      </c>
      <c r="I24" s="1375">
        <v>185</v>
      </c>
      <c r="J24" s="1375">
        <v>13515601</v>
      </c>
      <c r="K24" s="1375">
        <v>1089</v>
      </c>
      <c r="L24" s="1375">
        <v>141337320</v>
      </c>
      <c r="M24" s="1375">
        <v>1001</v>
      </c>
      <c r="N24" s="1375">
        <v>23012127</v>
      </c>
      <c r="O24" s="1375">
        <v>3256</v>
      </c>
      <c r="P24" s="1375">
        <v>26908794</v>
      </c>
      <c r="Q24" s="1375">
        <v>9190</v>
      </c>
      <c r="R24" s="1375">
        <v>230066707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844</v>
      </c>
      <c r="C25" s="1375">
        <v>64</v>
      </c>
      <c r="D25" s="1375">
        <v>216160</v>
      </c>
      <c r="E25" s="1375">
        <v>1291</v>
      </c>
      <c r="F25" s="1375">
        <v>8631102</v>
      </c>
      <c r="G25" s="1375">
        <v>0</v>
      </c>
      <c r="H25" s="1375">
        <v>0</v>
      </c>
      <c r="I25" s="1375">
        <v>92</v>
      </c>
      <c r="J25" s="1375">
        <v>7095404</v>
      </c>
      <c r="K25" s="1375">
        <v>421</v>
      </c>
      <c r="L25" s="1375">
        <v>47917541</v>
      </c>
      <c r="M25" s="1375">
        <v>322</v>
      </c>
      <c r="N25" s="1375">
        <v>5356123</v>
      </c>
      <c r="O25" s="1375">
        <v>1016</v>
      </c>
      <c r="P25" s="1375">
        <v>9057993</v>
      </c>
      <c r="Q25" s="1375">
        <v>3206</v>
      </c>
      <c r="R25" s="1375">
        <v>78274323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846</v>
      </c>
      <c r="C26" s="1375">
        <v>32</v>
      </c>
      <c r="D26" s="1375">
        <v>120464</v>
      </c>
      <c r="E26" s="1375">
        <v>477</v>
      </c>
      <c r="F26" s="1375">
        <v>4038552</v>
      </c>
      <c r="G26" s="1375">
        <v>0</v>
      </c>
      <c r="H26" s="1375">
        <v>0</v>
      </c>
      <c r="I26" s="1375">
        <v>44</v>
      </c>
      <c r="J26" s="1375">
        <v>3100508</v>
      </c>
      <c r="K26" s="1375">
        <v>318</v>
      </c>
      <c r="L26" s="1375">
        <v>35188444</v>
      </c>
      <c r="M26" s="1375">
        <v>160</v>
      </c>
      <c r="N26" s="1375">
        <v>2885351</v>
      </c>
      <c r="O26" s="1375">
        <v>684</v>
      </c>
      <c r="P26" s="1375">
        <v>5045651</v>
      </c>
      <c r="Q26" s="1375">
        <v>1715</v>
      </c>
      <c r="R26" s="1375">
        <v>50378970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848</v>
      </c>
      <c r="C27" s="1379">
        <v>92</v>
      </c>
      <c r="D27" s="1379">
        <v>597640</v>
      </c>
      <c r="E27" s="1379">
        <v>688</v>
      </c>
      <c r="F27" s="1379">
        <v>5241725</v>
      </c>
      <c r="G27" s="1379">
        <v>0</v>
      </c>
      <c r="H27" s="1379">
        <v>0</v>
      </c>
      <c r="I27" s="1379">
        <v>69</v>
      </c>
      <c r="J27" s="1379">
        <v>3710036</v>
      </c>
      <c r="K27" s="1379">
        <v>445</v>
      </c>
      <c r="L27" s="1379">
        <v>51458133</v>
      </c>
      <c r="M27" s="1379">
        <v>584</v>
      </c>
      <c r="N27" s="1379">
        <v>10647766</v>
      </c>
      <c r="O27" s="1379">
        <v>1236</v>
      </c>
      <c r="P27" s="1379">
        <v>13198181</v>
      </c>
      <c r="Q27" s="1379">
        <v>3114</v>
      </c>
      <c r="R27" s="1379">
        <v>84853481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850</v>
      </c>
      <c r="C28" s="1382">
        <v>237</v>
      </c>
      <c r="D28" s="1382">
        <v>1103692</v>
      </c>
      <c r="E28" s="1382">
        <v>3161</v>
      </c>
      <c r="F28" s="1382">
        <v>22663722</v>
      </c>
      <c r="G28" s="1382">
        <v>6</v>
      </c>
      <c r="H28" s="1382">
        <v>74692</v>
      </c>
      <c r="I28" s="1382">
        <v>239</v>
      </c>
      <c r="J28" s="1382">
        <v>17964174</v>
      </c>
      <c r="K28" s="1382">
        <v>1088</v>
      </c>
      <c r="L28" s="1382">
        <v>143688076</v>
      </c>
      <c r="M28" s="1382">
        <v>664</v>
      </c>
      <c r="N28" s="1382">
        <v>14695311</v>
      </c>
      <c r="O28" s="1382">
        <v>2701</v>
      </c>
      <c r="P28" s="1382">
        <v>23266759</v>
      </c>
      <c r="Q28" s="1382">
        <v>8096</v>
      </c>
      <c r="R28" s="1382">
        <v>223456426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852</v>
      </c>
      <c r="C29" s="1375">
        <v>491</v>
      </c>
      <c r="D29" s="1375">
        <v>1613565</v>
      </c>
      <c r="E29" s="1375">
        <v>7009</v>
      </c>
      <c r="F29" s="1375">
        <v>47594824</v>
      </c>
      <c r="G29" s="1375">
        <v>5</v>
      </c>
      <c r="H29" s="1375">
        <v>41111</v>
      </c>
      <c r="I29" s="1375">
        <v>587</v>
      </c>
      <c r="J29" s="1375">
        <v>38995160</v>
      </c>
      <c r="K29" s="1375">
        <v>2564</v>
      </c>
      <c r="L29" s="1375">
        <v>330371309</v>
      </c>
      <c r="M29" s="1375">
        <v>1833</v>
      </c>
      <c r="N29" s="1375">
        <v>38793242</v>
      </c>
      <c r="O29" s="1375">
        <v>6957</v>
      </c>
      <c r="P29" s="1375">
        <v>71288962</v>
      </c>
      <c r="Q29" s="1375">
        <v>19446</v>
      </c>
      <c r="R29" s="1375">
        <v>528698173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854</v>
      </c>
      <c r="C30" s="1375">
        <v>4</v>
      </c>
      <c r="D30" s="1375">
        <v>178916</v>
      </c>
      <c r="E30" s="1375">
        <v>4</v>
      </c>
      <c r="F30" s="1375">
        <v>327352</v>
      </c>
      <c r="G30" s="1375">
        <v>3</v>
      </c>
      <c r="H30" s="1375">
        <v>22101</v>
      </c>
      <c r="I30" s="1375">
        <v>36</v>
      </c>
      <c r="J30" s="1375">
        <v>2413006</v>
      </c>
      <c r="K30" s="1375">
        <v>220</v>
      </c>
      <c r="L30" s="1375">
        <v>24827992</v>
      </c>
      <c r="M30" s="1375">
        <v>111</v>
      </c>
      <c r="N30" s="1375">
        <v>2665244</v>
      </c>
      <c r="O30" s="1375">
        <v>1147</v>
      </c>
      <c r="P30" s="1375">
        <v>8939446</v>
      </c>
      <c r="Q30" s="1375">
        <v>1525</v>
      </c>
      <c r="R30" s="1375">
        <v>39374057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856</v>
      </c>
      <c r="C31" s="1375">
        <v>313</v>
      </c>
      <c r="D31" s="1375">
        <v>845051</v>
      </c>
      <c r="E31" s="1375">
        <v>4818</v>
      </c>
      <c r="F31" s="1375">
        <v>32872301</v>
      </c>
      <c r="G31" s="1375">
        <v>0</v>
      </c>
      <c r="H31" s="1375">
        <v>0</v>
      </c>
      <c r="I31" s="1375">
        <v>425</v>
      </c>
      <c r="J31" s="1375">
        <v>29854444</v>
      </c>
      <c r="K31" s="1375">
        <v>1720</v>
      </c>
      <c r="L31" s="1375">
        <v>222487988</v>
      </c>
      <c r="M31" s="1375">
        <v>1279</v>
      </c>
      <c r="N31" s="1375">
        <v>26261285</v>
      </c>
      <c r="O31" s="1375">
        <v>4553</v>
      </c>
      <c r="P31" s="1375">
        <v>40269409</v>
      </c>
      <c r="Q31" s="1375">
        <v>13108</v>
      </c>
      <c r="R31" s="1375">
        <v>352590478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858</v>
      </c>
      <c r="C32" s="1379">
        <v>174</v>
      </c>
      <c r="D32" s="1379">
        <v>729283</v>
      </c>
      <c r="E32" s="1379">
        <v>2749</v>
      </c>
      <c r="F32" s="1379">
        <v>18571503</v>
      </c>
      <c r="G32" s="1379">
        <v>0</v>
      </c>
      <c r="H32" s="1379">
        <v>0</v>
      </c>
      <c r="I32" s="1379">
        <v>304</v>
      </c>
      <c r="J32" s="1379">
        <v>17879737</v>
      </c>
      <c r="K32" s="1379">
        <v>983</v>
      </c>
      <c r="L32" s="1379">
        <v>133399615</v>
      </c>
      <c r="M32" s="1379">
        <v>555</v>
      </c>
      <c r="N32" s="1379">
        <v>11663366</v>
      </c>
      <c r="O32" s="1379">
        <v>2359</v>
      </c>
      <c r="P32" s="1379">
        <v>21848959</v>
      </c>
      <c r="Q32" s="1379">
        <v>7124</v>
      </c>
      <c r="R32" s="1379">
        <v>204092463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860</v>
      </c>
      <c r="C33" s="1382">
        <v>215</v>
      </c>
      <c r="D33" s="1382">
        <v>797026</v>
      </c>
      <c r="E33" s="1382">
        <v>3475</v>
      </c>
      <c r="F33" s="1382">
        <v>23249321</v>
      </c>
      <c r="G33" s="1382">
        <v>0</v>
      </c>
      <c r="H33" s="1382">
        <v>0</v>
      </c>
      <c r="I33" s="1382">
        <v>251</v>
      </c>
      <c r="J33" s="1382">
        <v>19967232</v>
      </c>
      <c r="K33" s="1382">
        <v>1323</v>
      </c>
      <c r="L33" s="1382">
        <v>178609496</v>
      </c>
      <c r="M33" s="1382">
        <v>738</v>
      </c>
      <c r="N33" s="1382">
        <v>17842700</v>
      </c>
      <c r="O33" s="1382">
        <v>3321</v>
      </c>
      <c r="P33" s="1382">
        <v>39059136</v>
      </c>
      <c r="Q33" s="1382">
        <v>9323</v>
      </c>
      <c r="R33" s="1382">
        <v>279524911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862</v>
      </c>
      <c r="C34" s="1375">
        <v>124</v>
      </c>
      <c r="D34" s="1375">
        <v>344328</v>
      </c>
      <c r="E34" s="1375">
        <v>2435</v>
      </c>
      <c r="F34" s="1375">
        <v>22217063</v>
      </c>
      <c r="G34" s="1375">
        <v>0</v>
      </c>
      <c r="H34" s="1375">
        <v>0</v>
      </c>
      <c r="I34" s="1375">
        <v>192</v>
      </c>
      <c r="J34" s="1375">
        <v>10208555</v>
      </c>
      <c r="K34" s="1375">
        <v>904</v>
      </c>
      <c r="L34" s="1375">
        <v>118286956</v>
      </c>
      <c r="M34" s="1375">
        <v>790</v>
      </c>
      <c r="N34" s="1375">
        <v>20953387</v>
      </c>
      <c r="O34" s="1375">
        <v>2481</v>
      </c>
      <c r="P34" s="1375">
        <v>22790068</v>
      </c>
      <c r="Q34" s="1375">
        <v>6926</v>
      </c>
      <c r="R34" s="1375">
        <v>194800357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863</v>
      </c>
      <c r="C35" s="1375">
        <v>41</v>
      </c>
      <c r="D35" s="1375">
        <v>259825</v>
      </c>
      <c r="E35" s="1375">
        <v>633</v>
      </c>
      <c r="F35" s="1375">
        <v>4834526</v>
      </c>
      <c r="G35" s="1375">
        <v>0</v>
      </c>
      <c r="H35" s="1375">
        <v>0</v>
      </c>
      <c r="I35" s="1375">
        <v>103</v>
      </c>
      <c r="J35" s="1375">
        <v>7580944</v>
      </c>
      <c r="K35" s="1375">
        <v>291</v>
      </c>
      <c r="L35" s="1375">
        <v>40557787</v>
      </c>
      <c r="M35" s="1375">
        <v>442</v>
      </c>
      <c r="N35" s="1375">
        <v>6666759</v>
      </c>
      <c r="O35" s="1375">
        <v>1011</v>
      </c>
      <c r="P35" s="1375">
        <v>7071929</v>
      </c>
      <c r="Q35" s="1375">
        <v>2521</v>
      </c>
      <c r="R35" s="1375">
        <v>66971770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865</v>
      </c>
      <c r="C36" s="1375">
        <v>179</v>
      </c>
      <c r="D36" s="1375">
        <v>798600</v>
      </c>
      <c r="E36" s="1375">
        <v>2138</v>
      </c>
      <c r="F36" s="1375">
        <v>14452655</v>
      </c>
      <c r="G36" s="1375">
        <v>0</v>
      </c>
      <c r="H36" s="1375">
        <v>0</v>
      </c>
      <c r="I36" s="1375">
        <v>201</v>
      </c>
      <c r="J36" s="1375">
        <v>13281156</v>
      </c>
      <c r="K36" s="1375">
        <v>838</v>
      </c>
      <c r="L36" s="1375">
        <v>126283313</v>
      </c>
      <c r="M36" s="1375">
        <v>711</v>
      </c>
      <c r="N36" s="1375">
        <v>13021488</v>
      </c>
      <c r="O36" s="1375">
        <v>2164</v>
      </c>
      <c r="P36" s="1375">
        <v>18898912</v>
      </c>
      <c r="Q36" s="1375">
        <v>6231</v>
      </c>
      <c r="R36" s="1375">
        <v>186736124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867</v>
      </c>
      <c r="C37" s="1379">
        <v>90</v>
      </c>
      <c r="D37" s="1379">
        <v>538223</v>
      </c>
      <c r="E37" s="1379">
        <v>1330</v>
      </c>
      <c r="F37" s="1379">
        <v>9224062</v>
      </c>
      <c r="G37" s="1379">
        <v>0</v>
      </c>
      <c r="H37" s="1379">
        <v>0</v>
      </c>
      <c r="I37" s="1379">
        <v>142</v>
      </c>
      <c r="J37" s="1379">
        <v>9121912</v>
      </c>
      <c r="K37" s="1379">
        <v>635</v>
      </c>
      <c r="L37" s="1379">
        <v>81694689</v>
      </c>
      <c r="M37" s="1379">
        <v>426</v>
      </c>
      <c r="N37" s="1379">
        <v>7822716</v>
      </c>
      <c r="O37" s="1379">
        <v>1674</v>
      </c>
      <c r="P37" s="1379">
        <v>18978777</v>
      </c>
      <c r="Q37" s="1379">
        <v>4297</v>
      </c>
      <c r="R37" s="1379">
        <v>127380379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869</v>
      </c>
      <c r="C38" s="1382">
        <v>113</v>
      </c>
      <c r="D38" s="1382">
        <v>310011</v>
      </c>
      <c r="E38" s="1382">
        <v>849</v>
      </c>
      <c r="F38" s="1382">
        <v>6231774</v>
      </c>
      <c r="G38" s="1382">
        <v>0</v>
      </c>
      <c r="H38" s="1382">
        <v>0</v>
      </c>
      <c r="I38" s="1382">
        <v>105</v>
      </c>
      <c r="J38" s="1382">
        <v>6317659</v>
      </c>
      <c r="K38" s="1382">
        <v>512</v>
      </c>
      <c r="L38" s="1382">
        <v>57652717</v>
      </c>
      <c r="M38" s="1382">
        <v>218</v>
      </c>
      <c r="N38" s="1382">
        <v>3782326</v>
      </c>
      <c r="O38" s="1382">
        <v>940</v>
      </c>
      <c r="P38" s="1382">
        <v>7949384</v>
      </c>
      <c r="Q38" s="1382">
        <v>2737</v>
      </c>
      <c r="R38" s="1382">
        <v>82243871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871</v>
      </c>
      <c r="C39" s="1375">
        <v>146</v>
      </c>
      <c r="D39" s="1375">
        <v>772602</v>
      </c>
      <c r="E39" s="1375">
        <v>2022</v>
      </c>
      <c r="F39" s="1375">
        <v>13571442</v>
      </c>
      <c r="G39" s="1375">
        <v>0</v>
      </c>
      <c r="H39" s="1375">
        <v>0</v>
      </c>
      <c r="I39" s="1375">
        <v>259</v>
      </c>
      <c r="J39" s="1375">
        <v>18472388</v>
      </c>
      <c r="K39" s="1375">
        <v>525</v>
      </c>
      <c r="L39" s="1375">
        <v>75219222</v>
      </c>
      <c r="M39" s="1375">
        <v>401</v>
      </c>
      <c r="N39" s="1375">
        <v>7992572</v>
      </c>
      <c r="O39" s="1375">
        <v>1580</v>
      </c>
      <c r="P39" s="1375">
        <v>18279275</v>
      </c>
      <c r="Q39" s="1375">
        <v>4933</v>
      </c>
      <c r="R39" s="1375">
        <v>134307501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873</v>
      </c>
      <c r="C40" s="1375">
        <v>143</v>
      </c>
      <c r="D40" s="1375">
        <v>541557</v>
      </c>
      <c r="E40" s="1375">
        <v>1600</v>
      </c>
      <c r="F40" s="1375">
        <v>11951579</v>
      </c>
      <c r="G40" s="1375">
        <v>0</v>
      </c>
      <c r="H40" s="1375">
        <v>0</v>
      </c>
      <c r="I40" s="1375">
        <v>177</v>
      </c>
      <c r="J40" s="1375">
        <v>10269744</v>
      </c>
      <c r="K40" s="1375">
        <v>597</v>
      </c>
      <c r="L40" s="1375">
        <v>79621441</v>
      </c>
      <c r="M40" s="1375">
        <v>447</v>
      </c>
      <c r="N40" s="1375">
        <v>11202606</v>
      </c>
      <c r="O40" s="1375">
        <v>1635</v>
      </c>
      <c r="P40" s="1375">
        <v>15861477</v>
      </c>
      <c r="Q40" s="1375">
        <v>4599</v>
      </c>
      <c r="R40" s="1375">
        <v>129448404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875</v>
      </c>
      <c r="C41" s="1375">
        <v>32</v>
      </c>
      <c r="D41" s="1375">
        <v>133263</v>
      </c>
      <c r="E41" s="1375">
        <v>383</v>
      </c>
      <c r="F41" s="1375">
        <v>3034061</v>
      </c>
      <c r="G41" s="1375">
        <v>0</v>
      </c>
      <c r="H41" s="1375">
        <v>0</v>
      </c>
      <c r="I41" s="1375">
        <v>17</v>
      </c>
      <c r="J41" s="1375">
        <v>907890</v>
      </c>
      <c r="K41" s="1375">
        <v>111</v>
      </c>
      <c r="L41" s="1375">
        <v>18235062</v>
      </c>
      <c r="M41" s="1375">
        <v>144</v>
      </c>
      <c r="N41" s="1375">
        <v>2774529</v>
      </c>
      <c r="O41" s="1375">
        <v>434</v>
      </c>
      <c r="P41" s="1375">
        <v>3247620</v>
      </c>
      <c r="Q41" s="1375">
        <v>1121</v>
      </c>
      <c r="R41" s="1375">
        <v>28332425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877</v>
      </c>
      <c r="C42" s="1379">
        <v>138</v>
      </c>
      <c r="D42" s="1379">
        <v>517308</v>
      </c>
      <c r="E42" s="1379">
        <v>1406</v>
      </c>
      <c r="F42" s="1379">
        <v>11395396</v>
      </c>
      <c r="G42" s="1379">
        <v>0</v>
      </c>
      <c r="H42" s="1379">
        <v>0</v>
      </c>
      <c r="I42" s="1379">
        <v>242</v>
      </c>
      <c r="J42" s="1379">
        <v>10384448</v>
      </c>
      <c r="K42" s="1379">
        <v>542</v>
      </c>
      <c r="L42" s="1379">
        <v>63350775</v>
      </c>
      <c r="M42" s="1379">
        <v>397</v>
      </c>
      <c r="N42" s="1379">
        <v>9469510</v>
      </c>
      <c r="O42" s="1379">
        <v>1180</v>
      </c>
      <c r="P42" s="1379">
        <v>11095606</v>
      </c>
      <c r="Q42" s="1379">
        <v>3905</v>
      </c>
      <c r="R42" s="1379">
        <v>106213043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879</v>
      </c>
      <c r="C43" s="1382">
        <v>21</v>
      </c>
      <c r="D43" s="1382">
        <v>37489</v>
      </c>
      <c r="E43" s="1382">
        <v>529</v>
      </c>
      <c r="F43" s="1382">
        <v>4195099</v>
      </c>
      <c r="G43" s="1382">
        <v>0</v>
      </c>
      <c r="H43" s="1382">
        <v>0</v>
      </c>
      <c r="I43" s="1382">
        <v>92</v>
      </c>
      <c r="J43" s="1382">
        <v>7493988</v>
      </c>
      <c r="K43" s="1382">
        <v>194</v>
      </c>
      <c r="L43" s="1382">
        <v>28910435</v>
      </c>
      <c r="M43" s="1382">
        <v>193</v>
      </c>
      <c r="N43" s="1382">
        <v>3898666</v>
      </c>
      <c r="O43" s="1382">
        <v>596</v>
      </c>
      <c r="P43" s="1382">
        <v>4804806</v>
      </c>
      <c r="Q43" s="1382">
        <v>1625</v>
      </c>
      <c r="R43" s="1382">
        <v>49340483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881</v>
      </c>
      <c r="C44" s="1375">
        <v>67</v>
      </c>
      <c r="D44" s="1375">
        <v>194361</v>
      </c>
      <c r="E44" s="1375">
        <v>711</v>
      </c>
      <c r="F44" s="1375">
        <v>4750965</v>
      </c>
      <c r="G44" s="1375">
        <v>0</v>
      </c>
      <c r="H44" s="1375">
        <v>0</v>
      </c>
      <c r="I44" s="1375">
        <v>129</v>
      </c>
      <c r="J44" s="1375">
        <v>5466915</v>
      </c>
      <c r="K44" s="1375">
        <v>266</v>
      </c>
      <c r="L44" s="1375">
        <v>40363955</v>
      </c>
      <c r="M44" s="1375">
        <v>261</v>
      </c>
      <c r="N44" s="1375">
        <v>5311600</v>
      </c>
      <c r="O44" s="1375">
        <v>968</v>
      </c>
      <c r="P44" s="1375">
        <v>8265403</v>
      </c>
      <c r="Q44" s="1375">
        <v>2402</v>
      </c>
      <c r="R44" s="1375">
        <v>64353199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883</v>
      </c>
      <c r="C45" s="1375">
        <v>69</v>
      </c>
      <c r="D45" s="1375">
        <v>154487</v>
      </c>
      <c r="E45" s="1375">
        <v>1024</v>
      </c>
      <c r="F45" s="1375">
        <v>8077421</v>
      </c>
      <c r="G45" s="1375">
        <v>0</v>
      </c>
      <c r="H45" s="1375">
        <v>0</v>
      </c>
      <c r="I45" s="1375">
        <v>87</v>
      </c>
      <c r="J45" s="1375">
        <v>5502618</v>
      </c>
      <c r="K45" s="1375">
        <v>513</v>
      </c>
      <c r="L45" s="1375">
        <v>57002601</v>
      </c>
      <c r="M45" s="1375">
        <v>721</v>
      </c>
      <c r="N45" s="1375">
        <v>9346423</v>
      </c>
      <c r="O45" s="1375">
        <v>704</v>
      </c>
      <c r="P45" s="1375">
        <v>7207750</v>
      </c>
      <c r="Q45" s="1375">
        <v>3118</v>
      </c>
      <c r="R45" s="1375">
        <v>87291300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885</v>
      </c>
      <c r="C46" s="1375">
        <v>32</v>
      </c>
      <c r="D46" s="1375">
        <v>177563</v>
      </c>
      <c r="E46" s="1375">
        <v>396</v>
      </c>
      <c r="F46" s="1375">
        <v>2504202</v>
      </c>
      <c r="G46" s="1375">
        <v>0</v>
      </c>
      <c r="H46" s="1375">
        <v>0</v>
      </c>
      <c r="I46" s="1375">
        <v>107</v>
      </c>
      <c r="J46" s="1375">
        <v>6725864</v>
      </c>
      <c r="K46" s="1375">
        <v>177</v>
      </c>
      <c r="L46" s="1375">
        <v>23748568</v>
      </c>
      <c r="M46" s="1375">
        <v>115</v>
      </c>
      <c r="N46" s="1375">
        <v>2041399</v>
      </c>
      <c r="O46" s="1375">
        <v>364</v>
      </c>
      <c r="P46" s="1375">
        <v>3353020</v>
      </c>
      <c r="Q46" s="1375">
        <v>1191</v>
      </c>
      <c r="R46" s="1375">
        <v>38550616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887</v>
      </c>
      <c r="C47" s="1379">
        <v>8</v>
      </c>
      <c r="D47" s="1379">
        <v>15913</v>
      </c>
      <c r="E47" s="1379">
        <v>153</v>
      </c>
      <c r="F47" s="1379">
        <v>1114432</v>
      </c>
      <c r="G47" s="1379">
        <v>0</v>
      </c>
      <c r="H47" s="1379">
        <v>0</v>
      </c>
      <c r="I47" s="1379">
        <v>12</v>
      </c>
      <c r="J47" s="1379">
        <v>749576</v>
      </c>
      <c r="K47" s="1379">
        <v>52</v>
      </c>
      <c r="L47" s="1379">
        <v>7484186</v>
      </c>
      <c r="M47" s="1379">
        <v>42</v>
      </c>
      <c r="N47" s="1379">
        <v>624110</v>
      </c>
      <c r="O47" s="1379">
        <v>202</v>
      </c>
      <c r="P47" s="1379">
        <v>2412590</v>
      </c>
      <c r="Q47" s="1379">
        <v>469</v>
      </c>
      <c r="R47" s="1379">
        <v>12400807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888</v>
      </c>
      <c r="C48" s="1382">
        <v>14</v>
      </c>
      <c r="D48" s="1382">
        <v>30634</v>
      </c>
      <c r="E48" s="1382">
        <v>92</v>
      </c>
      <c r="F48" s="1382">
        <v>739762</v>
      </c>
      <c r="G48" s="1382">
        <v>0</v>
      </c>
      <c r="H48" s="1382">
        <v>0</v>
      </c>
      <c r="I48" s="1382">
        <v>6</v>
      </c>
      <c r="J48" s="1382">
        <v>370948</v>
      </c>
      <c r="K48" s="1382">
        <v>69</v>
      </c>
      <c r="L48" s="1382">
        <v>6108456</v>
      </c>
      <c r="M48" s="1382">
        <v>56</v>
      </c>
      <c r="N48" s="1382">
        <v>1049344</v>
      </c>
      <c r="O48" s="1382">
        <v>140</v>
      </c>
      <c r="P48" s="1382">
        <v>1458872</v>
      </c>
      <c r="Q48" s="1382">
        <v>377</v>
      </c>
      <c r="R48" s="1382">
        <v>9758016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890</v>
      </c>
      <c r="C49" s="1375">
        <v>25</v>
      </c>
      <c r="D49" s="1375">
        <v>57487</v>
      </c>
      <c r="E49" s="1375">
        <v>225</v>
      </c>
      <c r="F49" s="1375">
        <v>2444817</v>
      </c>
      <c r="G49" s="1375">
        <v>0</v>
      </c>
      <c r="H49" s="1375">
        <v>0</v>
      </c>
      <c r="I49" s="1375">
        <v>33</v>
      </c>
      <c r="J49" s="1375">
        <v>1922322</v>
      </c>
      <c r="K49" s="1375">
        <v>99</v>
      </c>
      <c r="L49" s="1375">
        <v>14252348</v>
      </c>
      <c r="M49" s="1375">
        <v>160</v>
      </c>
      <c r="N49" s="1375">
        <v>2792280</v>
      </c>
      <c r="O49" s="1375">
        <v>139</v>
      </c>
      <c r="P49" s="1375">
        <v>1053662</v>
      </c>
      <c r="Q49" s="1375">
        <v>681</v>
      </c>
      <c r="R49" s="1375">
        <v>22522916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892</v>
      </c>
      <c r="C50" s="1375">
        <v>31</v>
      </c>
      <c r="D50" s="1375">
        <v>95870</v>
      </c>
      <c r="E50" s="1375">
        <v>180</v>
      </c>
      <c r="F50" s="1375">
        <v>1225093</v>
      </c>
      <c r="G50" s="1375">
        <v>0</v>
      </c>
      <c r="H50" s="1375">
        <v>0</v>
      </c>
      <c r="I50" s="1375">
        <v>0</v>
      </c>
      <c r="J50" s="1375">
        <v>0</v>
      </c>
      <c r="K50" s="1375">
        <v>121</v>
      </c>
      <c r="L50" s="1375">
        <v>14466478</v>
      </c>
      <c r="M50" s="1375">
        <v>59</v>
      </c>
      <c r="N50" s="1375">
        <v>1011931</v>
      </c>
      <c r="O50" s="1375">
        <v>198</v>
      </c>
      <c r="P50" s="1375">
        <v>1654093</v>
      </c>
      <c r="Q50" s="1375">
        <v>589</v>
      </c>
      <c r="R50" s="1375">
        <v>18453465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894</v>
      </c>
      <c r="C51" s="1375">
        <v>27</v>
      </c>
      <c r="D51" s="1375">
        <v>400638</v>
      </c>
      <c r="E51" s="1375">
        <v>32</v>
      </c>
      <c r="F51" s="1375">
        <v>669671</v>
      </c>
      <c r="G51" s="1375">
        <v>2</v>
      </c>
      <c r="H51" s="1375">
        <v>21351</v>
      </c>
      <c r="I51" s="1375">
        <v>28</v>
      </c>
      <c r="J51" s="1375">
        <v>1826900</v>
      </c>
      <c r="K51" s="1375">
        <v>90</v>
      </c>
      <c r="L51" s="1375">
        <v>8448650</v>
      </c>
      <c r="M51" s="1375">
        <v>175</v>
      </c>
      <c r="N51" s="1375">
        <v>1686501</v>
      </c>
      <c r="O51" s="1375">
        <v>92</v>
      </c>
      <c r="P51" s="1375">
        <v>732638</v>
      </c>
      <c r="Q51" s="1375">
        <v>446</v>
      </c>
      <c r="R51" s="1375">
        <v>13786349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896</v>
      </c>
      <c r="C52" s="1379">
        <v>18</v>
      </c>
      <c r="D52" s="1379">
        <v>22286</v>
      </c>
      <c r="E52" s="1379">
        <v>75</v>
      </c>
      <c r="F52" s="1379">
        <v>466387</v>
      </c>
      <c r="G52" s="1379">
        <v>0</v>
      </c>
      <c r="H52" s="1379">
        <v>0</v>
      </c>
      <c r="I52" s="1379">
        <v>14</v>
      </c>
      <c r="J52" s="1379">
        <v>867984</v>
      </c>
      <c r="K52" s="1379">
        <v>82</v>
      </c>
      <c r="L52" s="1379">
        <v>10957504</v>
      </c>
      <c r="M52" s="1379">
        <v>106</v>
      </c>
      <c r="N52" s="1379">
        <v>1216518</v>
      </c>
      <c r="O52" s="1379">
        <v>162</v>
      </c>
      <c r="P52" s="1379">
        <v>2890254</v>
      </c>
      <c r="Q52" s="1379">
        <v>457</v>
      </c>
      <c r="R52" s="1379">
        <v>16420933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897</v>
      </c>
      <c r="C53" s="1382">
        <v>54</v>
      </c>
      <c r="D53" s="1382">
        <v>138647</v>
      </c>
      <c r="E53" s="1382">
        <v>738</v>
      </c>
      <c r="F53" s="1382">
        <v>6516330</v>
      </c>
      <c r="G53" s="1382">
        <v>0</v>
      </c>
      <c r="H53" s="1382">
        <v>0</v>
      </c>
      <c r="I53" s="1382">
        <v>85</v>
      </c>
      <c r="J53" s="1382">
        <v>5296220</v>
      </c>
      <c r="K53" s="1382">
        <v>265</v>
      </c>
      <c r="L53" s="1382">
        <v>31778990</v>
      </c>
      <c r="M53" s="1382">
        <v>260</v>
      </c>
      <c r="N53" s="1382">
        <v>6999436</v>
      </c>
      <c r="O53" s="1382">
        <v>746</v>
      </c>
      <c r="P53" s="1382">
        <v>5951852</v>
      </c>
      <c r="Q53" s="1382">
        <v>2148</v>
      </c>
      <c r="R53" s="1382">
        <v>56681475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898</v>
      </c>
      <c r="C54" s="1375">
        <v>49</v>
      </c>
      <c r="D54" s="1375">
        <v>199904</v>
      </c>
      <c r="E54" s="1375">
        <v>414</v>
      </c>
      <c r="F54" s="1375">
        <v>2781217</v>
      </c>
      <c r="G54" s="1375">
        <v>0</v>
      </c>
      <c r="H54" s="1375">
        <v>0</v>
      </c>
      <c r="I54" s="1375">
        <v>41</v>
      </c>
      <c r="J54" s="1375">
        <v>3145636</v>
      </c>
      <c r="K54" s="1375">
        <v>189</v>
      </c>
      <c r="L54" s="1375">
        <v>25593414</v>
      </c>
      <c r="M54" s="1375">
        <v>96</v>
      </c>
      <c r="N54" s="1375">
        <v>1800395</v>
      </c>
      <c r="O54" s="1375">
        <v>463</v>
      </c>
      <c r="P54" s="1375">
        <v>4340440</v>
      </c>
      <c r="Q54" s="1375">
        <v>1252</v>
      </c>
      <c r="R54" s="1375">
        <v>37861006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899</v>
      </c>
      <c r="C55" s="1375">
        <v>22</v>
      </c>
      <c r="D55" s="1375">
        <v>50803</v>
      </c>
      <c r="E55" s="1375">
        <v>100</v>
      </c>
      <c r="F55" s="1375">
        <v>788487</v>
      </c>
      <c r="G55" s="1375">
        <v>0</v>
      </c>
      <c r="H55" s="1375">
        <v>0</v>
      </c>
      <c r="I55" s="1375">
        <v>12</v>
      </c>
      <c r="J55" s="1375">
        <v>734860</v>
      </c>
      <c r="K55" s="1375">
        <v>37</v>
      </c>
      <c r="L55" s="1375">
        <v>4566179</v>
      </c>
      <c r="M55" s="1375">
        <v>38</v>
      </c>
      <c r="N55" s="1375">
        <v>616264</v>
      </c>
      <c r="O55" s="1375">
        <v>146</v>
      </c>
      <c r="P55" s="1375">
        <v>1117993</v>
      </c>
      <c r="Q55" s="1375">
        <v>355</v>
      </c>
      <c r="R55" s="1375">
        <v>7874586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900</v>
      </c>
      <c r="C56" s="1375">
        <v>10</v>
      </c>
      <c r="D56" s="1375">
        <v>35682</v>
      </c>
      <c r="E56" s="1375">
        <v>134</v>
      </c>
      <c r="F56" s="1375">
        <v>1140135</v>
      </c>
      <c r="G56" s="1375">
        <v>0</v>
      </c>
      <c r="H56" s="1375">
        <v>0</v>
      </c>
      <c r="I56" s="1375">
        <v>13</v>
      </c>
      <c r="J56" s="1375">
        <v>826454</v>
      </c>
      <c r="K56" s="1375">
        <v>40</v>
      </c>
      <c r="L56" s="1375">
        <v>4359426</v>
      </c>
      <c r="M56" s="1375">
        <v>44</v>
      </c>
      <c r="N56" s="1375">
        <v>821928</v>
      </c>
      <c r="O56" s="1375">
        <v>115</v>
      </c>
      <c r="P56" s="1375">
        <v>1129760</v>
      </c>
      <c r="Q56" s="1375">
        <v>356</v>
      </c>
      <c r="R56" s="1375">
        <v>8313385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902</v>
      </c>
      <c r="C57" s="1385">
        <v>39</v>
      </c>
      <c r="D57" s="1385">
        <v>105313</v>
      </c>
      <c r="E57" s="1385">
        <v>238</v>
      </c>
      <c r="F57" s="1385">
        <v>1646992</v>
      </c>
      <c r="G57" s="1385">
        <v>0</v>
      </c>
      <c r="H57" s="1385">
        <v>0</v>
      </c>
      <c r="I57" s="1385">
        <v>62</v>
      </c>
      <c r="J57" s="1385">
        <v>3730030</v>
      </c>
      <c r="K57" s="1385">
        <v>135</v>
      </c>
      <c r="L57" s="1385">
        <v>15969459</v>
      </c>
      <c r="M57" s="1385">
        <v>54</v>
      </c>
      <c r="N57" s="1385">
        <v>915275</v>
      </c>
      <c r="O57" s="1385">
        <v>296</v>
      </c>
      <c r="P57" s="1385">
        <v>2633248</v>
      </c>
      <c r="Q57" s="1385">
        <v>824</v>
      </c>
      <c r="R57" s="1385">
        <v>25000317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904</v>
      </c>
      <c r="C58" s="1375">
        <v>0</v>
      </c>
      <c r="D58" s="1375">
        <v>0</v>
      </c>
      <c r="E58" s="1375">
        <v>175</v>
      </c>
      <c r="F58" s="1375">
        <v>1384526</v>
      </c>
      <c r="G58" s="1375">
        <v>0</v>
      </c>
      <c r="H58" s="1375">
        <v>0</v>
      </c>
      <c r="I58" s="1375">
        <v>5</v>
      </c>
      <c r="J58" s="1375">
        <v>853910</v>
      </c>
      <c r="K58" s="1375">
        <v>130</v>
      </c>
      <c r="L58" s="1375">
        <v>17114342</v>
      </c>
      <c r="M58" s="1375">
        <v>103</v>
      </c>
      <c r="N58" s="1375">
        <v>1602321</v>
      </c>
      <c r="O58" s="1375">
        <v>298</v>
      </c>
      <c r="P58" s="1375">
        <v>2324766</v>
      </c>
      <c r="Q58" s="1375">
        <v>711</v>
      </c>
      <c r="R58" s="1375">
        <v>23279865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906</v>
      </c>
      <c r="C59" s="1375">
        <v>123</v>
      </c>
      <c r="D59" s="1375">
        <v>466048</v>
      </c>
      <c r="E59" s="1375">
        <v>826</v>
      </c>
      <c r="F59" s="1375">
        <v>7148722</v>
      </c>
      <c r="G59" s="1375">
        <v>0</v>
      </c>
      <c r="H59" s="1375">
        <v>0</v>
      </c>
      <c r="I59" s="1375">
        <v>155</v>
      </c>
      <c r="J59" s="1375">
        <v>10366592</v>
      </c>
      <c r="K59" s="1375">
        <v>395</v>
      </c>
      <c r="L59" s="1375">
        <v>41839881</v>
      </c>
      <c r="M59" s="1375">
        <v>615</v>
      </c>
      <c r="N59" s="1375">
        <v>7893589</v>
      </c>
      <c r="O59" s="1375">
        <v>525</v>
      </c>
      <c r="P59" s="1375">
        <v>4243988</v>
      </c>
      <c r="Q59" s="1375">
        <v>2639</v>
      </c>
      <c r="R59" s="1375">
        <v>71958820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908</v>
      </c>
      <c r="C60" s="1375">
        <v>19</v>
      </c>
      <c r="D60" s="1375">
        <v>17014</v>
      </c>
      <c r="E60" s="1375">
        <v>162</v>
      </c>
      <c r="F60" s="1375">
        <v>1071550</v>
      </c>
      <c r="G60" s="1375">
        <v>0</v>
      </c>
      <c r="H60" s="1375">
        <v>0</v>
      </c>
      <c r="I60" s="1375">
        <v>0</v>
      </c>
      <c r="J60" s="1375">
        <v>0</v>
      </c>
      <c r="K60" s="1375">
        <v>98</v>
      </c>
      <c r="L60" s="1375">
        <v>9732209</v>
      </c>
      <c r="M60" s="1375">
        <v>73</v>
      </c>
      <c r="N60" s="1375">
        <v>1223158</v>
      </c>
      <c r="O60" s="1375">
        <v>248</v>
      </c>
      <c r="P60" s="1375">
        <v>1688330</v>
      </c>
      <c r="Q60" s="1375">
        <v>600</v>
      </c>
      <c r="R60" s="1375">
        <v>13732261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910</v>
      </c>
      <c r="C61" s="1375">
        <v>7</v>
      </c>
      <c r="D61" s="1375">
        <v>11922</v>
      </c>
      <c r="E61" s="1375">
        <v>108</v>
      </c>
      <c r="F61" s="1375">
        <v>953047</v>
      </c>
      <c r="G61" s="1375">
        <v>1</v>
      </c>
      <c r="H61" s="1375">
        <v>5270</v>
      </c>
      <c r="I61" s="1375">
        <v>16</v>
      </c>
      <c r="J61" s="1375">
        <v>1161534</v>
      </c>
      <c r="K61" s="1375">
        <v>67</v>
      </c>
      <c r="L61" s="1375">
        <v>7753682</v>
      </c>
      <c r="M61" s="1375">
        <v>74</v>
      </c>
      <c r="N61" s="1375">
        <v>1383779</v>
      </c>
      <c r="O61" s="1375">
        <v>248</v>
      </c>
      <c r="P61" s="1375">
        <v>2359510</v>
      </c>
      <c r="Q61" s="1375">
        <v>521</v>
      </c>
      <c r="R61" s="1375">
        <v>13628744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912</v>
      </c>
      <c r="C62" s="1379">
        <v>143</v>
      </c>
      <c r="D62" s="1379">
        <v>480202</v>
      </c>
      <c r="E62" s="1379">
        <v>964</v>
      </c>
      <c r="F62" s="1379">
        <v>7835681</v>
      </c>
      <c r="G62" s="1379">
        <v>0</v>
      </c>
      <c r="H62" s="1379">
        <v>0</v>
      </c>
      <c r="I62" s="1379">
        <v>71</v>
      </c>
      <c r="J62" s="1379">
        <v>4816520</v>
      </c>
      <c r="K62" s="1379">
        <v>400</v>
      </c>
      <c r="L62" s="1379">
        <v>44804858</v>
      </c>
      <c r="M62" s="1379">
        <v>425</v>
      </c>
      <c r="N62" s="1379">
        <v>8593746</v>
      </c>
      <c r="O62" s="1379">
        <v>1204</v>
      </c>
      <c r="P62" s="1379">
        <v>8626681</v>
      </c>
      <c r="Q62" s="1379">
        <v>3207</v>
      </c>
      <c r="R62" s="1379">
        <v>75157688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914</v>
      </c>
      <c r="C63" s="1382">
        <v>27</v>
      </c>
      <c r="D63" s="1382">
        <v>80888</v>
      </c>
      <c r="E63" s="1382">
        <v>207</v>
      </c>
      <c r="F63" s="1382">
        <v>1295805</v>
      </c>
      <c r="G63" s="1382">
        <v>0</v>
      </c>
      <c r="H63" s="1382">
        <v>0</v>
      </c>
      <c r="I63" s="1382">
        <v>51</v>
      </c>
      <c r="J63" s="1382">
        <v>2164620</v>
      </c>
      <c r="K63" s="1382">
        <v>62</v>
      </c>
      <c r="L63" s="1382">
        <v>8123883</v>
      </c>
      <c r="M63" s="1382">
        <v>79</v>
      </c>
      <c r="N63" s="1382">
        <v>1298577</v>
      </c>
      <c r="O63" s="1382">
        <v>240</v>
      </c>
      <c r="P63" s="1382">
        <v>1919924</v>
      </c>
      <c r="Q63" s="1382">
        <v>666</v>
      </c>
      <c r="R63" s="1382">
        <v>14883697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916</v>
      </c>
      <c r="C64" s="1375">
        <v>106</v>
      </c>
      <c r="D64" s="1375">
        <v>529006</v>
      </c>
      <c r="E64" s="1375">
        <v>789</v>
      </c>
      <c r="F64" s="1375">
        <v>5646022</v>
      </c>
      <c r="G64" s="1375">
        <v>0</v>
      </c>
      <c r="H64" s="1375">
        <v>0</v>
      </c>
      <c r="I64" s="1375">
        <v>42</v>
      </c>
      <c r="J64" s="1375">
        <v>2820388</v>
      </c>
      <c r="K64" s="1375">
        <v>419</v>
      </c>
      <c r="L64" s="1375">
        <v>42752511</v>
      </c>
      <c r="M64" s="1375">
        <v>277</v>
      </c>
      <c r="N64" s="1375">
        <v>5240043</v>
      </c>
      <c r="O64" s="1375">
        <v>1121</v>
      </c>
      <c r="P64" s="1375">
        <v>10401021</v>
      </c>
      <c r="Q64" s="1375">
        <v>2754</v>
      </c>
      <c r="R64" s="1375">
        <v>67388991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918</v>
      </c>
      <c r="C65" s="1375">
        <v>79</v>
      </c>
      <c r="D65" s="1375">
        <v>297296</v>
      </c>
      <c r="E65" s="1375">
        <v>1017</v>
      </c>
      <c r="F65" s="1375">
        <v>7132896</v>
      </c>
      <c r="G65" s="1375">
        <v>0</v>
      </c>
      <c r="H65" s="1375">
        <v>0</v>
      </c>
      <c r="I65" s="1375">
        <v>163</v>
      </c>
      <c r="J65" s="1375">
        <v>11309162</v>
      </c>
      <c r="K65" s="1375">
        <v>507</v>
      </c>
      <c r="L65" s="1375">
        <v>66345353</v>
      </c>
      <c r="M65" s="1375">
        <v>331</v>
      </c>
      <c r="N65" s="1375">
        <v>6253422</v>
      </c>
      <c r="O65" s="1375">
        <v>1120</v>
      </c>
      <c r="P65" s="1375">
        <v>10118551</v>
      </c>
      <c r="Q65" s="1375">
        <v>3217</v>
      </c>
      <c r="R65" s="1375">
        <v>101456680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919</v>
      </c>
      <c r="C66" s="1375">
        <v>19</v>
      </c>
      <c r="D66" s="1375">
        <v>94505</v>
      </c>
      <c r="E66" s="1375">
        <v>381</v>
      </c>
      <c r="F66" s="1375">
        <v>2610514</v>
      </c>
      <c r="G66" s="1375">
        <v>0</v>
      </c>
      <c r="H66" s="1375">
        <v>0</v>
      </c>
      <c r="I66" s="1375">
        <v>32</v>
      </c>
      <c r="J66" s="1375">
        <v>1848776</v>
      </c>
      <c r="K66" s="1375">
        <v>232</v>
      </c>
      <c r="L66" s="1375">
        <v>25257850</v>
      </c>
      <c r="M66" s="1375">
        <v>363</v>
      </c>
      <c r="N66" s="1375">
        <v>3472405</v>
      </c>
      <c r="O66" s="1375">
        <v>260</v>
      </c>
      <c r="P66" s="1375">
        <v>2805398</v>
      </c>
      <c r="Q66" s="1375">
        <v>1287</v>
      </c>
      <c r="R66" s="1375">
        <v>36089448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920</v>
      </c>
      <c r="C67" s="1379">
        <v>0</v>
      </c>
      <c r="D67" s="1379">
        <v>0</v>
      </c>
      <c r="E67" s="1379">
        <v>18</v>
      </c>
      <c r="F67" s="1379">
        <v>164920</v>
      </c>
      <c r="G67" s="1379">
        <v>2</v>
      </c>
      <c r="H67" s="1379">
        <v>259256</v>
      </c>
      <c r="I67" s="1379">
        <v>5</v>
      </c>
      <c r="J67" s="1379">
        <v>264886</v>
      </c>
      <c r="K67" s="1379">
        <v>11</v>
      </c>
      <c r="L67" s="1379">
        <v>1692756</v>
      </c>
      <c r="M67" s="1379">
        <v>13</v>
      </c>
      <c r="N67" s="1379">
        <v>224694</v>
      </c>
      <c r="O67" s="1379">
        <v>74</v>
      </c>
      <c r="P67" s="1379">
        <v>1261519</v>
      </c>
      <c r="Q67" s="1379">
        <v>123</v>
      </c>
      <c r="R67" s="1379">
        <v>3868031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922</v>
      </c>
      <c r="C68" s="1382">
        <v>6</v>
      </c>
      <c r="D68" s="1382">
        <v>156875</v>
      </c>
      <c r="E68" s="1382">
        <v>47</v>
      </c>
      <c r="F68" s="1382">
        <v>335370</v>
      </c>
      <c r="G68" s="1382">
        <v>0</v>
      </c>
      <c r="H68" s="1382">
        <v>0</v>
      </c>
      <c r="I68" s="1382">
        <v>0</v>
      </c>
      <c r="J68" s="1382">
        <v>0</v>
      </c>
      <c r="K68" s="1382">
        <v>29</v>
      </c>
      <c r="L68" s="1382">
        <v>3595350</v>
      </c>
      <c r="M68" s="1382">
        <v>20</v>
      </c>
      <c r="N68" s="1382">
        <v>401467</v>
      </c>
      <c r="O68" s="1382">
        <v>77</v>
      </c>
      <c r="P68" s="1382">
        <v>553670</v>
      </c>
      <c r="Q68" s="1382">
        <v>179</v>
      </c>
      <c r="R68" s="1382">
        <v>5042732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924</v>
      </c>
      <c r="C69" s="1375">
        <v>3</v>
      </c>
      <c r="D69" s="1375">
        <v>12147</v>
      </c>
      <c r="E69" s="1375">
        <v>5</v>
      </c>
      <c r="F69" s="1375">
        <v>32264</v>
      </c>
      <c r="G69" s="1375">
        <v>2</v>
      </c>
      <c r="H69" s="1375">
        <v>699236</v>
      </c>
      <c r="I69" s="1375">
        <v>0</v>
      </c>
      <c r="J69" s="1375">
        <v>0</v>
      </c>
      <c r="K69" s="1375">
        <v>9</v>
      </c>
      <c r="L69" s="1375">
        <v>670211</v>
      </c>
      <c r="M69" s="1375">
        <v>5</v>
      </c>
      <c r="N69" s="1375">
        <v>22132</v>
      </c>
      <c r="O69" s="1375">
        <v>6</v>
      </c>
      <c r="P69" s="1375">
        <v>35087</v>
      </c>
      <c r="Q69" s="1375">
        <v>30</v>
      </c>
      <c r="R69" s="1375">
        <v>1471077</v>
      </c>
      <c r="S69" s="67">
        <v>303</v>
      </c>
    </row>
    <row r="70" spans="1:19" s="103" customFormat="1" ht="23.1" customHeight="1" x14ac:dyDescent="0.15">
      <c r="A70" s="66"/>
      <c r="B70" s="65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  <c r="O70" s="1375"/>
      <c r="P70" s="1375"/>
      <c r="Q70" s="1375"/>
      <c r="R70" s="1375"/>
      <c r="S70" s="67"/>
    </row>
    <row r="71" spans="1:19" s="103" customFormat="1" ht="23.1" customHeight="1" x14ac:dyDescent="0.15">
      <c r="A71" s="66"/>
      <c r="B71" s="65"/>
      <c r="C71" s="1375"/>
      <c r="D71" s="1375"/>
      <c r="E71" s="1375"/>
      <c r="F71" s="1375"/>
      <c r="G71" s="1375"/>
      <c r="H71" s="1375"/>
      <c r="I71" s="1375"/>
      <c r="J71" s="1375"/>
      <c r="K71" s="1375"/>
      <c r="L71" s="1375"/>
      <c r="M71" s="1375"/>
      <c r="N71" s="1375"/>
      <c r="O71" s="1375"/>
      <c r="P71" s="1375"/>
      <c r="Q71" s="1375"/>
      <c r="R71" s="1375"/>
      <c r="S71" s="67"/>
    </row>
    <row r="72" spans="1:19" s="103" customFormat="1" ht="23.1" customHeight="1" x14ac:dyDescent="0.15">
      <c r="A72" s="66"/>
      <c r="B72" s="76"/>
      <c r="C72" s="1379"/>
      <c r="D72" s="1379"/>
      <c r="E72" s="1379"/>
      <c r="F72" s="1379"/>
      <c r="G72" s="1379"/>
      <c r="H72" s="1379"/>
      <c r="I72" s="1379"/>
      <c r="J72" s="1379"/>
      <c r="K72" s="1379"/>
      <c r="L72" s="1379"/>
      <c r="M72" s="1379"/>
      <c r="N72" s="1379"/>
      <c r="O72" s="1379"/>
      <c r="P72" s="1379"/>
      <c r="Q72" s="1379"/>
      <c r="R72" s="1379"/>
      <c r="S72" s="67"/>
    </row>
    <row r="73" spans="1:19" s="103" customFormat="1" ht="23.1" customHeight="1" x14ac:dyDescent="0.15">
      <c r="A73" s="70"/>
      <c r="B73" s="65"/>
      <c r="C73" s="1382"/>
      <c r="D73" s="1382"/>
      <c r="E73" s="1382"/>
      <c r="F73" s="1382"/>
      <c r="G73" s="1382"/>
      <c r="H73" s="1382"/>
      <c r="I73" s="1382"/>
      <c r="J73" s="1382"/>
      <c r="K73" s="1382"/>
      <c r="L73" s="1382"/>
      <c r="M73" s="1382"/>
      <c r="N73" s="1382"/>
      <c r="O73" s="1382"/>
      <c r="P73" s="1382"/>
      <c r="Q73" s="1382"/>
      <c r="R73" s="1382"/>
      <c r="S73" s="71"/>
    </row>
    <row r="74" spans="1:19" s="103" customFormat="1" ht="23.1" customHeight="1" x14ac:dyDescent="0.15">
      <c r="A74" s="66"/>
      <c r="B74" s="65"/>
      <c r="C74" s="1375"/>
      <c r="D74" s="1375"/>
      <c r="E74" s="1375"/>
      <c r="F74" s="1375"/>
      <c r="G74" s="1375"/>
      <c r="H74" s="1375"/>
      <c r="I74" s="1375"/>
      <c r="J74" s="1375"/>
      <c r="K74" s="1375"/>
      <c r="L74" s="1375"/>
      <c r="M74" s="1375"/>
      <c r="N74" s="1375"/>
      <c r="O74" s="1375"/>
      <c r="P74" s="1375"/>
      <c r="Q74" s="1375"/>
      <c r="R74" s="1375"/>
      <c r="S74" s="67"/>
    </row>
    <row r="75" spans="1:19" s="103" customFormat="1" ht="23.1" customHeight="1" x14ac:dyDescent="0.15">
      <c r="A75" s="66"/>
      <c r="B75" s="65"/>
      <c r="C75" s="1375"/>
      <c r="D75" s="1375"/>
      <c r="E75" s="1375"/>
      <c r="F75" s="1375"/>
      <c r="G75" s="1375"/>
      <c r="H75" s="1375"/>
      <c r="I75" s="1375"/>
      <c r="J75" s="1375"/>
      <c r="K75" s="1375"/>
      <c r="L75" s="1375"/>
      <c r="M75" s="1375"/>
      <c r="N75" s="1375"/>
      <c r="O75" s="1375"/>
      <c r="P75" s="1375"/>
      <c r="Q75" s="1375"/>
      <c r="R75" s="1375"/>
      <c r="S75" s="67"/>
    </row>
    <row r="76" spans="1:19" s="103" customFormat="1" ht="23.1" customHeight="1" x14ac:dyDescent="0.15">
      <c r="A76" s="66"/>
      <c r="B76" s="65"/>
      <c r="C76" s="1375"/>
      <c r="D76" s="1375"/>
      <c r="E76" s="1375"/>
      <c r="F76" s="1375"/>
      <c r="G76" s="1375"/>
      <c r="H76" s="1375"/>
      <c r="I76" s="1375"/>
      <c r="J76" s="1375"/>
      <c r="K76" s="1375"/>
      <c r="L76" s="1375"/>
      <c r="M76" s="1375"/>
      <c r="N76" s="1375"/>
      <c r="O76" s="1375"/>
      <c r="P76" s="1375"/>
      <c r="Q76" s="1375"/>
      <c r="R76" s="1375"/>
      <c r="S76" s="67"/>
    </row>
    <row r="77" spans="1:19" s="103" customFormat="1" ht="23.1" customHeight="1" x14ac:dyDescent="0.15">
      <c r="A77" s="75"/>
      <c r="B77" s="76"/>
      <c r="C77" s="1379"/>
      <c r="D77" s="1379"/>
      <c r="E77" s="1379"/>
      <c r="F77" s="1379"/>
      <c r="G77" s="1379"/>
      <c r="H77" s="1379"/>
      <c r="I77" s="1379"/>
      <c r="J77" s="1379"/>
      <c r="K77" s="1379"/>
      <c r="L77" s="1379"/>
      <c r="M77" s="1379"/>
      <c r="N77" s="1379"/>
      <c r="O77" s="1379"/>
      <c r="P77" s="1379"/>
      <c r="Q77" s="1379"/>
      <c r="R77" s="1379"/>
      <c r="S77" s="77"/>
    </row>
    <row r="78" spans="1:19" s="124" customFormat="1" ht="23.1" customHeight="1" x14ac:dyDescent="0.15">
      <c r="A78" s="78"/>
      <c r="B78" s="65"/>
      <c r="C78" s="1382"/>
      <c r="D78" s="1382"/>
      <c r="E78" s="1382"/>
      <c r="F78" s="1382"/>
      <c r="G78" s="1382"/>
      <c r="H78" s="1382"/>
      <c r="I78" s="1382"/>
      <c r="J78" s="1382"/>
      <c r="K78" s="1382"/>
      <c r="L78" s="1382"/>
      <c r="M78" s="1382"/>
      <c r="N78" s="1382"/>
      <c r="O78" s="1382"/>
      <c r="P78" s="1382"/>
      <c r="Q78" s="1382"/>
      <c r="R78" s="1382"/>
      <c r="S78" s="79"/>
    </row>
    <row r="79" spans="1:19" s="124" customFormat="1" ht="23.1" customHeight="1" x14ac:dyDescent="0.15">
      <c r="A79" s="66"/>
      <c r="B79" s="65"/>
      <c r="C79" s="1375"/>
      <c r="D79" s="1375"/>
      <c r="E79" s="1375"/>
      <c r="F79" s="1375"/>
      <c r="G79" s="1375"/>
      <c r="H79" s="1375"/>
      <c r="I79" s="1375"/>
      <c r="J79" s="1375"/>
      <c r="K79" s="1375"/>
      <c r="L79" s="1375"/>
      <c r="M79" s="1375"/>
      <c r="N79" s="1375"/>
      <c r="O79" s="1375"/>
      <c r="P79" s="1375"/>
      <c r="Q79" s="1375"/>
      <c r="R79" s="1375"/>
      <c r="S79" s="67"/>
    </row>
    <row r="80" spans="1:19" s="124" customFormat="1" ht="23.1" customHeight="1" x14ac:dyDescent="0.15">
      <c r="A80" s="66"/>
      <c r="B80" s="65"/>
      <c r="C80" s="1375"/>
      <c r="D80" s="1375"/>
      <c r="E80" s="1375"/>
      <c r="F80" s="1375"/>
      <c r="G80" s="1375"/>
      <c r="H80" s="1375"/>
      <c r="I80" s="1375"/>
      <c r="J80" s="1375"/>
      <c r="K80" s="1375"/>
      <c r="L80" s="1375"/>
      <c r="M80" s="1375"/>
      <c r="N80" s="1375"/>
      <c r="O80" s="1375"/>
      <c r="P80" s="1375"/>
      <c r="Q80" s="1375"/>
      <c r="R80" s="1375"/>
      <c r="S80" s="67"/>
    </row>
    <row r="81" spans="1:19" s="124" customFormat="1" ht="23.1" customHeight="1" x14ac:dyDescent="0.15">
      <c r="A81" s="66"/>
      <c r="B81" s="65"/>
      <c r="C81" s="1375"/>
      <c r="D81" s="1375"/>
      <c r="E81" s="1375"/>
      <c r="F81" s="1375"/>
      <c r="G81" s="1375"/>
      <c r="H81" s="1375"/>
      <c r="I81" s="1375"/>
      <c r="J81" s="1375"/>
      <c r="K81" s="1375"/>
      <c r="L81" s="1375"/>
      <c r="M81" s="1375"/>
      <c r="N81" s="1375"/>
      <c r="O81" s="1375"/>
      <c r="P81" s="1375"/>
      <c r="Q81" s="1375"/>
      <c r="R81" s="1375"/>
      <c r="S81" s="67"/>
    </row>
    <row r="82" spans="1:19" s="124" customFormat="1" ht="23.1" customHeight="1" x14ac:dyDescent="0.15">
      <c r="A82" s="75"/>
      <c r="B82" s="76"/>
      <c r="C82" s="1379"/>
      <c r="D82" s="1379"/>
      <c r="E82" s="1379"/>
      <c r="F82" s="1379"/>
      <c r="G82" s="1379"/>
      <c r="H82" s="1379"/>
      <c r="I82" s="1379"/>
      <c r="J82" s="1379"/>
      <c r="K82" s="1379"/>
      <c r="L82" s="1379"/>
      <c r="M82" s="1379"/>
      <c r="N82" s="1379"/>
      <c r="O82" s="1379"/>
      <c r="P82" s="1379"/>
      <c r="Q82" s="1379"/>
      <c r="R82" s="1379"/>
      <c r="S82" s="77"/>
    </row>
    <row r="83" spans="1:19" ht="23.1" customHeight="1" x14ac:dyDescent="0.15">
      <c r="A83" s="64"/>
      <c r="B83" s="97"/>
      <c r="C83" s="1375"/>
      <c r="D83" s="1375"/>
      <c r="E83" s="1375"/>
      <c r="F83" s="1375"/>
      <c r="G83" s="1375"/>
      <c r="H83" s="1375"/>
      <c r="I83" s="1375"/>
      <c r="J83" s="1375"/>
      <c r="K83" s="1375"/>
      <c r="L83" s="1375"/>
      <c r="M83" s="1375"/>
      <c r="N83" s="1375"/>
      <c r="O83" s="1375"/>
      <c r="P83" s="1375"/>
      <c r="Q83" s="1375"/>
      <c r="R83" s="1375"/>
      <c r="S83" s="59"/>
    </row>
    <row r="84" spans="1:19" ht="23.1" customHeight="1" x14ac:dyDescent="0.15">
      <c r="A84" s="64"/>
      <c r="B84" s="97"/>
      <c r="C84" s="1375"/>
      <c r="D84" s="1375"/>
      <c r="E84" s="1375"/>
      <c r="F84" s="1375"/>
      <c r="G84" s="1375"/>
      <c r="H84" s="1375"/>
      <c r="I84" s="1375"/>
      <c r="J84" s="1375"/>
      <c r="K84" s="1375"/>
      <c r="L84" s="1375"/>
      <c r="M84" s="1375"/>
      <c r="N84" s="1375"/>
      <c r="O84" s="1375"/>
      <c r="P84" s="1375"/>
      <c r="Q84" s="1375"/>
      <c r="R84" s="1375"/>
      <c r="S84" s="59"/>
    </row>
    <row r="85" spans="1:19" ht="23.1" customHeight="1" x14ac:dyDescent="0.15">
      <c r="A85" s="64"/>
      <c r="B85" s="97"/>
      <c r="C85" s="1375"/>
      <c r="D85" s="1375"/>
      <c r="E85" s="1375"/>
      <c r="F85" s="1375"/>
      <c r="G85" s="1375"/>
      <c r="H85" s="1375"/>
      <c r="I85" s="1375"/>
      <c r="J85" s="1375"/>
      <c r="K85" s="1375"/>
      <c r="L85" s="1375"/>
      <c r="M85" s="1375"/>
      <c r="N85" s="1375"/>
      <c r="O85" s="1375"/>
      <c r="P85" s="1375"/>
      <c r="Q85" s="1375"/>
      <c r="R85" s="1375"/>
      <c r="S85" s="59"/>
    </row>
    <row r="86" spans="1:19" ht="23.1" customHeight="1" x14ac:dyDescent="0.15">
      <c r="A86" s="64"/>
      <c r="B86" s="97"/>
      <c r="C86" s="1375"/>
      <c r="D86" s="1375"/>
      <c r="E86" s="1375"/>
      <c r="F86" s="1375"/>
      <c r="G86" s="1375"/>
      <c r="H86" s="1375"/>
      <c r="I86" s="1375"/>
      <c r="J86" s="1375"/>
      <c r="K86" s="1375"/>
      <c r="L86" s="1375"/>
      <c r="M86" s="1375"/>
      <c r="N86" s="1375"/>
      <c r="O86" s="1375"/>
      <c r="P86" s="1375"/>
      <c r="Q86" s="1375"/>
      <c r="R86" s="1375"/>
      <c r="S86" s="59"/>
    </row>
    <row r="87" spans="1:19" ht="23.1" customHeight="1" x14ac:dyDescent="0.15">
      <c r="A87" s="64"/>
      <c r="B87" s="97"/>
      <c r="C87" s="1379"/>
      <c r="D87" s="1379"/>
      <c r="E87" s="1379"/>
      <c r="F87" s="1379"/>
      <c r="G87" s="1379"/>
      <c r="H87" s="1379"/>
      <c r="I87" s="1379"/>
      <c r="J87" s="1379"/>
      <c r="K87" s="1379"/>
      <c r="L87" s="1379"/>
      <c r="M87" s="1379"/>
      <c r="N87" s="1379"/>
      <c r="O87" s="1379"/>
      <c r="P87" s="1379"/>
      <c r="Q87" s="1379"/>
      <c r="R87" s="1379"/>
      <c r="S87" s="59"/>
    </row>
    <row r="88" spans="1:19" ht="23.1" customHeight="1" x14ac:dyDescent="0.15">
      <c r="A88" s="61"/>
      <c r="B88" s="96"/>
      <c r="C88" s="1382"/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  <c r="O88" s="1382"/>
      <c r="P88" s="1382"/>
      <c r="Q88" s="1382"/>
      <c r="R88" s="1382"/>
      <c r="S88" s="63"/>
    </row>
    <row r="89" spans="1:19" ht="23.1" customHeight="1" x14ac:dyDescent="0.15">
      <c r="A89" s="64"/>
      <c r="B89" s="97"/>
      <c r="C89" s="1375"/>
      <c r="D89" s="1375"/>
      <c r="E89" s="1375"/>
      <c r="F89" s="1375"/>
      <c r="G89" s="1375"/>
      <c r="H89" s="1375"/>
      <c r="I89" s="1375"/>
      <c r="J89" s="1375"/>
      <c r="K89" s="1375"/>
      <c r="L89" s="1375"/>
      <c r="M89" s="1375"/>
      <c r="N89" s="1375"/>
      <c r="O89" s="1375"/>
      <c r="P89" s="1375"/>
      <c r="Q89" s="1375"/>
      <c r="R89" s="1375"/>
      <c r="S89" s="59"/>
    </row>
    <row r="90" spans="1:19" ht="23.1" customHeight="1" x14ac:dyDescent="0.15">
      <c r="A90" s="64"/>
      <c r="B90" s="97"/>
      <c r="C90" s="1375"/>
      <c r="D90" s="1375"/>
      <c r="E90" s="1375"/>
      <c r="F90" s="1375"/>
      <c r="G90" s="1375"/>
      <c r="H90" s="1375"/>
      <c r="I90" s="1375"/>
      <c r="J90" s="1375"/>
      <c r="K90" s="1375"/>
      <c r="L90" s="1375"/>
      <c r="M90" s="1375"/>
      <c r="N90" s="1375"/>
      <c r="O90" s="1375"/>
      <c r="P90" s="1375"/>
      <c r="Q90" s="1375"/>
      <c r="R90" s="1375"/>
      <c r="S90" s="59"/>
    </row>
    <row r="91" spans="1:19" s="103" customFormat="1" ht="23.1" customHeight="1" x14ac:dyDescent="0.15">
      <c r="A91" s="66"/>
      <c r="B91" s="65"/>
      <c r="C91" s="1375"/>
      <c r="D91" s="1375"/>
      <c r="E91" s="1375"/>
      <c r="F91" s="1375"/>
      <c r="G91" s="1375"/>
      <c r="H91" s="1375"/>
      <c r="I91" s="1375"/>
      <c r="J91" s="1375"/>
      <c r="K91" s="1375"/>
      <c r="L91" s="1375"/>
      <c r="M91" s="1375"/>
      <c r="N91" s="1375"/>
      <c r="O91" s="1375"/>
      <c r="P91" s="1375"/>
      <c r="Q91" s="1375"/>
      <c r="R91" s="1375"/>
      <c r="S91" s="67"/>
    </row>
    <row r="92" spans="1:19" s="103" customFormat="1" ht="23.1" customHeight="1" x14ac:dyDescent="0.15">
      <c r="A92" s="66"/>
      <c r="B92" s="65"/>
      <c r="C92" s="1379"/>
      <c r="D92" s="1379"/>
      <c r="E92" s="1379"/>
      <c r="F92" s="1379"/>
      <c r="G92" s="1379"/>
      <c r="H92" s="1379"/>
      <c r="I92" s="1379"/>
      <c r="J92" s="1379"/>
      <c r="K92" s="1379"/>
      <c r="L92" s="1379"/>
      <c r="M92" s="1379"/>
      <c r="N92" s="1379"/>
      <c r="O92" s="1379"/>
      <c r="P92" s="1379"/>
      <c r="Q92" s="1379"/>
      <c r="R92" s="1379"/>
      <c r="S92" s="67"/>
    </row>
    <row r="93" spans="1:19" s="103" customFormat="1" ht="23.1" customHeight="1" x14ac:dyDescent="0.15">
      <c r="A93" s="70"/>
      <c r="B93" s="62"/>
      <c r="C93" s="1382"/>
      <c r="D93" s="1382"/>
      <c r="E93" s="1382"/>
      <c r="F93" s="1382"/>
      <c r="G93" s="1382"/>
      <c r="H93" s="1382"/>
      <c r="I93" s="1382"/>
      <c r="J93" s="1382"/>
      <c r="K93" s="1382"/>
      <c r="L93" s="1382"/>
      <c r="M93" s="1382"/>
      <c r="N93" s="1382"/>
      <c r="O93" s="1382"/>
      <c r="P93" s="1382"/>
      <c r="Q93" s="1382"/>
      <c r="R93" s="1382"/>
      <c r="S93" s="71"/>
    </row>
    <row r="94" spans="1:19" s="103" customFormat="1" ht="23.1" customHeight="1" x14ac:dyDescent="0.15">
      <c r="A94" s="66"/>
      <c r="B94" s="65"/>
      <c r="C94" s="1375"/>
      <c r="D94" s="1375"/>
      <c r="E94" s="1375"/>
      <c r="F94" s="1375"/>
      <c r="G94" s="1375"/>
      <c r="H94" s="1375"/>
      <c r="I94" s="1375"/>
      <c r="J94" s="1375"/>
      <c r="K94" s="1375"/>
      <c r="L94" s="1375"/>
      <c r="M94" s="1375"/>
      <c r="N94" s="1375"/>
      <c r="O94" s="1375"/>
      <c r="P94" s="1375"/>
      <c r="Q94" s="1375"/>
      <c r="R94" s="1375"/>
      <c r="S94" s="67"/>
    </row>
    <row r="95" spans="1:19" s="103" customFormat="1" ht="23.1" customHeight="1" x14ac:dyDescent="0.15">
      <c r="A95" s="66"/>
      <c r="B95" s="65"/>
      <c r="C95" s="1375"/>
      <c r="D95" s="1375"/>
      <c r="E95" s="1375"/>
      <c r="F95" s="1375"/>
      <c r="G95" s="1375"/>
      <c r="H95" s="1375"/>
      <c r="I95" s="1375"/>
      <c r="J95" s="1375"/>
      <c r="K95" s="1375"/>
      <c r="L95" s="1375"/>
      <c r="M95" s="1375"/>
      <c r="N95" s="1375"/>
      <c r="O95" s="1375"/>
      <c r="P95" s="1375"/>
      <c r="Q95" s="1375"/>
      <c r="R95" s="1375"/>
      <c r="S95" s="67"/>
    </row>
    <row r="96" spans="1:19" s="103" customFormat="1" ht="23.1" customHeight="1" x14ac:dyDescent="0.15">
      <c r="A96" s="66"/>
      <c r="B96" s="65"/>
      <c r="C96" s="1375"/>
      <c r="D96" s="1375"/>
      <c r="E96" s="1375"/>
      <c r="F96" s="1375"/>
      <c r="G96" s="1375"/>
      <c r="H96" s="1375"/>
      <c r="I96" s="1375"/>
      <c r="J96" s="1375"/>
      <c r="K96" s="1375"/>
      <c r="L96" s="1375"/>
      <c r="M96" s="1375"/>
      <c r="N96" s="1375"/>
      <c r="O96" s="1375"/>
      <c r="P96" s="1375"/>
      <c r="Q96" s="1375"/>
      <c r="R96" s="1375"/>
      <c r="S96" s="67"/>
    </row>
    <row r="97" spans="1:19" s="103" customFormat="1" ht="23.1" customHeight="1" x14ac:dyDescent="0.15">
      <c r="A97" s="66"/>
      <c r="B97" s="65"/>
      <c r="C97" s="1379"/>
      <c r="D97" s="1379"/>
      <c r="E97" s="1379"/>
      <c r="F97" s="1379"/>
      <c r="G97" s="1379"/>
      <c r="H97" s="1379"/>
      <c r="I97" s="1379"/>
      <c r="J97" s="1379"/>
      <c r="K97" s="1379"/>
      <c r="L97" s="1379"/>
      <c r="M97" s="1379"/>
      <c r="N97" s="1379"/>
      <c r="O97" s="1379"/>
      <c r="P97" s="1379"/>
      <c r="Q97" s="1379"/>
      <c r="R97" s="1379"/>
      <c r="S97" s="67"/>
    </row>
    <row r="98" spans="1:19" s="103" customFormat="1" ht="23.1" customHeight="1" x14ac:dyDescent="0.15">
      <c r="A98" s="72"/>
      <c r="B98" s="62"/>
      <c r="C98" s="1382"/>
      <c r="D98" s="1382"/>
      <c r="E98" s="1382"/>
      <c r="F98" s="1382"/>
      <c r="G98" s="1382"/>
      <c r="H98" s="1382"/>
      <c r="I98" s="1382"/>
      <c r="J98" s="1382"/>
      <c r="K98" s="1382"/>
      <c r="L98" s="1382"/>
      <c r="M98" s="1382"/>
      <c r="N98" s="1382"/>
      <c r="O98" s="1382"/>
      <c r="P98" s="1382"/>
      <c r="Q98" s="1382"/>
      <c r="R98" s="1382"/>
      <c r="S98" s="73"/>
    </row>
    <row r="99" spans="1:19" s="103" customFormat="1" ht="23.1" customHeight="1" x14ac:dyDescent="0.15">
      <c r="A99" s="66"/>
      <c r="B99" s="65"/>
      <c r="C99" s="1375"/>
      <c r="D99" s="1375"/>
      <c r="E99" s="1375"/>
      <c r="F99" s="1375"/>
      <c r="G99" s="1375"/>
      <c r="H99" s="1375"/>
      <c r="I99" s="1375"/>
      <c r="J99" s="1375"/>
      <c r="K99" s="1375"/>
      <c r="L99" s="1375"/>
      <c r="M99" s="1375"/>
      <c r="N99" s="1375"/>
      <c r="O99" s="1375"/>
      <c r="P99" s="1375"/>
      <c r="Q99" s="1375"/>
      <c r="R99" s="1375"/>
      <c r="S99" s="67"/>
    </row>
    <row r="100" spans="1:19" s="103" customFormat="1" ht="23.1" customHeight="1" x14ac:dyDescent="0.15">
      <c r="A100" s="66"/>
      <c r="B100" s="65"/>
      <c r="C100" s="1375"/>
      <c r="D100" s="1375"/>
      <c r="E100" s="1375"/>
      <c r="F100" s="1375"/>
      <c r="G100" s="1375"/>
      <c r="H100" s="1375"/>
      <c r="I100" s="1375"/>
      <c r="J100" s="1375"/>
      <c r="K100" s="1375"/>
      <c r="L100" s="1375"/>
      <c r="M100" s="1375"/>
      <c r="N100" s="1375"/>
      <c r="O100" s="1375"/>
      <c r="P100" s="1375"/>
      <c r="Q100" s="1375"/>
      <c r="R100" s="1375"/>
      <c r="S100" s="67"/>
    </row>
    <row r="101" spans="1:19" s="103" customFormat="1" ht="23.1" customHeight="1" x14ac:dyDescent="0.15">
      <c r="A101" s="66"/>
      <c r="B101" s="65"/>
      <c r="C101" s="1375"/>
      <c r="D101" s="1375"/>
      <c r="E101" s="1375"/>
      <c r="F101" s="1375"/>
      <c r="G101" s="1375"/>
      <c r="H101" s="1375"/>
      <c r="I101" s="1375"/>
      <c r="J101" s="1375"/>
      <c r="K101" s="1375"/>
      <c r="L101" s="1375"/>
      <c r="M101" s="1375"/>
      <c r="N101" s="1375"/>
      <c r="O101" s="1375"/>
      <c r="P101" s="1375"/>
      <c r="Q101" s="1375"/>
      <c r="R101" s="1375"/>
      <c r="S101" s="67"/>
    </row>
    <row r="102" spans="1:19" s="103" customFormat="1" ht="23.1" customHeight="1" x14ac:dyDescent="0.15">
      <c r="A102" s="66"/>
      <c r="B102" s="65"/>
      <c r="C102" s="1379"/>
      <c r="D102" s="1379"/>
      <c r="E102" s="1379"/>
      <c r="F102" s="1379"/>
      <c r="G102" s="1379"/>
      <c r="H102" s="1379"/>
      <c r="I102" s="1379"/>
      <c r="J102" s="1379"/>
      <c r="K102" s="1379"/>
      <c r="L102" s="1379"/>
      <c r="M102" s="1379"/>
      <c r="N102" s="1379"/>
      <c r="O102" s="1379"/>
      <c r="P102" s="1379"/>
      <c r="Q102" s="1379"/>
      <c r="R102" s="1379"/>
      <c r="S102" s="67"/>
    </row>
    <row r="103" spans="1:19" s="103" customFormat="1" ht="23.1" customHeight="1" x14ac:dyDescent="0.15">
      <c r="A103" s="70"/>
      <c r="B103" s="62"/>
      <c r="C103" s="1382"/>
      <c r="D103" s="1382"/>
      <c r="E103" s="1382"/>
      <c r="F103" s="1382"/>
      <c r="G103" s="1382"/>
      <c r="H103" s="1382"/>
      <c r="I103" s="1382"/>
      <c r="J103" s="1382"/>
      <c r="K103" s="1382"/>
      <c r="L103" s="1382"/>
      <c r="M103" s="1382"/>
      <c r="N103" s="1382"/>
      <c r="O103" s="1382"/>
      <c r="P103" s="1382"/>
      <c r="Q103" s="1382"/>
      <c r="R103" s="1382"/>
      <c r="S103" s="71"/>
    </row>
    <row r="104" spans="1:19" s="103" customFormat="1" ht="23.1" customHeight="1" x14ac:dyDescent="0.15">
      <c r="A104" s="66"/>
      <c r="B104" s="65"/>
      <c r="C104" s="1375"/>
      <c r="D104" s="1375"/>
      <c r="E104" s="1375"/>
      <c r="F104" s="1375"/>
      <c r="G104" s="1375"/>
      <c r="H104" s="1375"/>
      <c r="I104" s="1375"/>
      <c r="J104" s="1375"/>
      <c r="K104" s="1375"/>
      <c r="L104" s="1375"/>
      <c r="M104" s="1375"/>
      <c r="N104" s="1375"/>
      <c r="O104" s="1375"/>
      <c r="P104" s="1375"/>
      <c r="Q104" s="1375"/>
      <c r="R104" s="1375"/>
      <c r="S104" s="67"/>
    </row>
    <row r="105" spans="1:19" s="103" customFormat="1" ht="23.1" customHeight="1" x14ac:dyDescent="0.15">
      <c r="A105" s="66"/>
      <c r="B105" s="65"/>
      <c r="C105" s="1375"/>
      <c r="D105" s="1375"/>
      <c r="E105" s="1375"/>
      <c r="F105" s="1375"/>
      <c r="G105" s="1375"/>
      <c r="H105" s="1375"/>
      <c r="I105" s="1375"/>
      <c r="J105" s="1375"/>
      <c r="K105" s="1375"/>
      <c r="L105" s="1375"/>
      <c r="M105" s="1375"/>
      <c r="N105" s="1375"/>
      <c r="O105" s="1375"/>
      <c r="P105" s="1375"/>
      <c r="Q105" s="1375"/>
      <c r="R105" s="1375"/>
      <c r="S105" s="67"/>
    </row>
    <row r="106" spans="1:19" s="103" customFormat="1" ht="23.1" customHeight="1" x14ac:dyDescent="0.15">
      <c r="A106" s="66"/>
      <c r="B106" s="65"/>
      <c r="C106" s="1375"/>
      <c r="D106" s="1375"/>
      <c r="E106" s="1375"/>
      <c r="F106" s="1375"/>
      <c r="G106" s="1375"/>
      <c r="H106" s="1375"/>
      <c r="I106" s="1375"/>
      <c r="J106" s="1375"/>
      <c r="K106" s="1375"/>
      <c r="L106" s="1375"/>
      <c r="M106" s="1375"/>
      <c r="N106" s="1375"/>
      <c r="O106" s="1375"/>
      <c r="P106" s="1375"/>
      <c r="Q106" s="1375"/>
      <c r="R106" s="1375"/>
      <c r="S106" s="67"/>
    </row>
    <row r="107" spans="1:19" s="103" customFormat="1" ht="23.1" customHeight="1" thickBot="1" x14ac:dyDescent="0.2">
      <c r="A107" s="81"/>
      <c r="B107" s="82"/>
      <c r="C107" s="1385"/>
      <c r="D107" s="1385"/>
      <c r="E107" s="1385"/>
      <c r="F107" s="1385"/>
      <c r="G107" s="1385"/>
      <c r="H107" s="1385"/>
      <c r="I107" s="1385"/>
      <c r="J107" s="1385"/>
      <c r="K107" s="1385"/>
      <c r="L107" s="1385"/>
      <c r="M107" s="1385"/>
      <c r="N107" s="1385"/>
      <c r="O107" s="1385"/>
      <c r="P107" s="1385"/>
      <c r="Q107" s="1385"/>
      <c r="R107" s="1385"/>
      <c r="S107" s="83"/>
    </row>
  </sheetData>
  <mergeCells count="25">
    <mergeCell ref="Q6:Q7"/>
    <mergeCell ref="G3:N3"/>
    <mergeCell ref="I6:I7"/>
    <mergeCell ref="J6:J7"/>
    <mergeCell ref="Q3:R5"/>
    <mergeCell ref="R6:R7"/>
    <mergeCell ref="K6:K7"/>
    <mergeCell ref="L6:L7"/>
    <mergeCell ref="M6:M7"/>
    <mergeCell ref="N6:N7"/>
    <mergeCell ref="O6:O7"/>
    <mergeCell ref="P6:P7"/>
    <mergeCell ref="H6:H7"/>
    <mergeCell ref="C6:C7"/>
    <mergeCell ref="D6:D7"/>
    <mergeCell ref="E6:E7"/>
    <mergeCell ref="F6:F7"/>
    <mergeCell ref="G6:G7"/>
    <mergeCell ref="C4:D5"/>
    <mergeCell ref="E4:F5"/>
    <mergeCell ref="O3:P5"/>
    <mergeCell ref="G4:H5"/>
    <mergeCell ref="K4:L5"/>
    <mergeCell ref="I4:J5"/>
    <mergeCell ref="M4:N5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V6" sqref="V6"/>
    </sheetView>
  </sheetViews>
  <sheetFormatPr defaultRowHeight="19.7" customHeight="1" x14ac:dyDescent="0.2"/>
  <cols>
    <col min="1" max="1" width="5.875" style="1852" customWidth="1"/>
    <col min="2" max="2" width="18.625" style="1831" customWidth="1"/>
    <col min="3" max="3" width="8.625" style="1837" customWidth="1"/>
    <col min="4" max="4" width="15.625" style="1837" customWidth="1"/>
    <col min="5" max="5" width="8.625" style="1837" customWidth="1"/>
    <col min="6" max="6" width="15.625" style="1837" customWidth="1"/>
    <col min="7" max="7" width="8.625" style="1837" customWidth="1"/>
    <col min="8" max="8" width="15.625" style="1837" customWidth="1"/>
    <col min="9" max="9" width="8.625" style="1837" customWidth="1"/>
    <col min="10" max="10" width="15.625" style="1837" customWidth="1"/>
    <col min="11" max="11" width="8.625" style="1837" customWidth="1"/>
    <col min="12" max="12" width="15.625" style="1837" customWidth="1"/>
    <col min="13" max="13" width="10.625" style="1837" customWidth="1"/>
    <col min="14" max="14" width="18.625" style="1837" customWidth="1"/>
    <col min="15" max="15" width="10.625" style="1837" customWidth="1"/>
    <col min="16" max="16" width="18.625" style="1837" customWidth="1"/>
    <col min="17" max="17" width="10.625" style="1837" customWidth="1"/>
    <col min="18" max="18" width="18.625" style="1837" customWidth="1"/>
    <col min="19" max="19" width="5.875" style="1853" customWidth="1"/>
    <col min="20" max="16384" width="9" style="1831"/>
  </cols>
  <sheetData>
    <row r="1" spans="1:19" s="1799" customFormat="1" ht="30.95" customHeight="1" x14ac:dyDescent="0.15">
      <c r="A1" s="1797" t="s">
        <v>1014</v>
      </c>
      <c r="B1" s="1798"/>
      <c r="C1" s="1798"/>
      <c r="D1" s="1798"/>
      <c r="E1" s="1798"/>
      <c r="F1" s="1798"/>
      <c r="G1" s="1798"/>
      <c r="H1" s="1798"/>
      <c r="I1" s="1798"/>
      <c r="J1" s="1798"/>
      <c r="K1" s="1798"/>
      <c r="L1" s="1798"/>
      <c r="M1" s="1798" t="s">
        <v>1016</v>
      </c>
      <c r="N1" s="1798"/>
      <c r="O1" s="1798"/>
      <c r="P1" s="1798"/>
      <c r="Q1" s="1798"/>
      <c r="R1" s="1798"/>
    </row>
    <row r="2" spans="1:19" s="1802" customFormat="1" ht="22.5" customHeight="1" thickBot="1" x14ac:dyDescent="0.2">
      <c r="A2" s="1800"/>
      <c r="B2" s="1800"/>
      <c r="C2" s="1800"/>
      <c r="D2" s="1800"/>
      <c r="E2" s="1800"/>
      <c r="F2" s="1800"/>
      <c r="G2" s="1800"/>
      <c r="H2" s="1800"/>
      <c r="I2" s="1800"/>
      <c r="J2" s="1800"/>
      <c r="K2" s="1800"/>
      <c r="L2" s="1800"/>
      <c r="M2" s="1800"/>
      <c r="N2" s="1800"/>
      <c r="O2" s="1800"/>
      <c r="P2" s="1800"/>
      <c r="Q2" s="1800"/>
      <c r="R2" s="1801" t="s">
        <v>510</v>
      </c>
      <c r="S2" s="1800"/>
    </row>
    <row r="3" spans="1:19" s="1808" customFormat="1" ht="24.95" customHeight="1" x14ac:dyDescent="0.15">
      <c r="A3" s="1803" t="s">
        <v>487</v>
      </c>
      <c r="B3" s="1804"/>
      <c r="C3" s="1805" t="s">
        <v>193</v>
      </c>
      <c r="D3" s="1806"/>
      <c r="E3" s="1806"/>
      <c r="F3" s="1806"/>
      <c r="G3" s="2528" t="s">
        <v>192</v>
      </c>
      <c r="H3" s="2529"/>
      <c r="I3" s="2529"/>
      <c r="J3" s="2529"/>
      <c r="K3" s="2529"/>
      <c r="L3" s="2529"/>
      <c r="M3" s="2529"/>
      <c r="N3" s="2530"/>
      <c r="O3" s="2348" t="s">
        <v>119</v>
      </c>
      <c r="P3" s="2521"/>
      <c r="Q3" s="2533" t="s">
        <v>361</v>
      </c>
      <c r="R3" s="2534"/>
      <c r="S3" s="1807" t="s">
        <v>487</v>
      </c>
    </row>
    <row r="4" spans="1:19" s="1808" customFormat="1" ht="24.95" customHeight="1" x14ac:dyDescent="0.15">
      <c r="A4" s="1809" t="s">
        <v>488</v>
      </c>
      <c r="B4" s="1810"/>
      <c r="C4" s="2515" t="s">
        <v>120</v>
      </c>
      <c r="D4" s="2516"/>
      <c r="E4" s="2519" t="s">
        <v>736</v>
      </c>
      <c r="F4" s="2516"/>
      <c r="G4" s="2519" t="s">
        <v>120</v>
      </c>
      <c r="H4" s="2516"/>
      <c r="I4" s="2519" t="s">
        <v>94</v>
      </c>
      <c r="J4" s="2516"/>
      <c r="K4" s="2519" t="s">
        <v>191</v>
      </c>
      <c r="L4" s="2516"/>
      <c r="M4" s="2524" t="s">
        <v>190</v>
      </c>
      <c r="N4" s="2525"/>
      <c r="O4" s="2522"/>
      <c r="P4" s="2523"/>
      <c r="Q4" s="2535"/>
      <c r="R4" s="2536"/>
      <c r="S4" s="1811" t="s">
        <v>488</v>
      </c>
    </row>
    <row r="5" spans="1:19" s="1808" customFormat="1" ht="24.95" customHeight="1" x14ac:dyDescent="0.15">
      <c r="A5" s="1809" t="s">
        <v>489</v>
      </c>
      <c r="B5" s="1810" t="s">
        <v>450</v>
      </c>
      <c r="C5" s="2517"/>
      <c r="D5" s="2518"/>
      <c r="E5" s="2520"/>
      <c r="F5" s="2518"/>
      <c r="G5" s="2520"/>
      <c r="H5" s="2518"/>
      <c r="I5" s="2520"/>
      <c r="J5" s="2518"/>
      <c r="K5" s="2520"/>
      <c r="L5" s="2518"/>
      <c r="M5" s="2526"/>
      <c r="N5" s="2527"/>
      <c r="O5" s="2520"/>
      <c r="P5" s="2518"/>
      <c r="Q5" s="2537"/>
      <c r="R5" s="2538"/>
      <c r="S5" s="1811" t="s">
        <v>489</v>
      </c>
    </row>
    <row r="6" spans="1:19" s="1808" customFormat="1" ht="24.95" customHeight="1" x14ac:dyDescent="0.15">
      <c r="A6" s="1809" t="s">
        <v>490</v>
      </c>
      <c r="B6" s="1810"/>
      <c r="C6" s="2531" t="s">
        <v>105</v>
      </c>
      <c r="D6" s="2513" t="s">
        <v>596</v>
      </c>
      <c r="E6" s="2513" t="s">
        <v>473</v>
      </c>
      <c r="F6" s="2513" t="s">
        <v>596</v>
      </c>
      <c r="G6" s="2513" t="s">
        <v>473</v>
      </c>
      <c r="H6" s="2513" t="s">
        <v>596</v>
      </c>
      <c r="I6" s="2513" t="s">
        <v>473</v>
      </c>
      <c r="J6" s="2513" t="s">
        <v>596</v>
      </c>
      <c r="K6" s="2513" t="s">
        <v>473</v>
      </c>
      <c r="L6" s="2513" t="s">
        <v>596</v>
      </c>
      <c r="M6" s="2513" t="s">
        <v>473</v>
      </c>
      <c r="N6" s="2513" t="s">
        <v>596</v>
      </c>
      <c r="O6" s="2513" t="s">
        <v>473</v>
      </c>
      <c r="P6" s="2513" t="s">
        <v>596</v>
      </c>
      <c r="Q6" s="2513" t="s">
        <v>473</v>
      </c>
      <c r="R6" s="2513" t="s">
        <v>596</v>
      </c>
      <c r="S6" s="1811" t="s">
        <v>490</v>
      </c>
    </row>
    <row r="7" spans="1:19" s="1815" customFormat="1" ht="24.95" customHeight="1" thickBot="1" x14ac:dyDescent="0.2">
      <c r="A7" s="1812" t="s">
        <v>491</v>
      </c>
      <c r="B7" s="1813"/>
      <c r="C7" s="2532"/>
      <c r="D7" s="2514"/>
      <c r="E7" s="2514"/>
      <c r="F7" s="2514"/>
      <c r="G7" s="2514"/>
      <c r="H7" s="2514"/>
      <c r="I7" s="2514"/>
      <c r="J7" s="2514"/>
      <c r="K7" s="2514"/>
      <c r="L7" s="2514"/>
      <c r="M7" s="2514"/>
      <c r="N7" s="2514"/>
      <c r="O7" s="2514"/>
      <c r="P7" s="2514"/>
      <c r="Q7" s="2514"/>
      <c r="R7" s="2514"/>
      <c r="S7" s="1814" t="s">
        <v>491</v>
      </c>
    </row>
    <row r="8" spans="1:19" s="1808" customFormat="1" ht="30" customHeight="1" x14ac:dyDescent="0.15">
      <c r="A8" s="1809"/>
      <c r="B8" s="1816" t="s">
        <v>1</v>
      </c>
      <c r="C8" s="1817">
        <v>2060</v>
      </c>
      <c r="D8" s="1817">
        <v>57157976</v>
      </c>
      <c r="E8" s="1817">
        <v>6802</v>
      </c>
      <c r="F8" s="1817">
        <v>136137436</v>
      </c>
      <c r="G8" s="1817">
        <v>345</v>
      </c>
      <c r="H8" s="1817">
        <v>23159036</v>
      </c>
      <c r="I8" s="1817">
        <v>980</v>
      </c>
      <c r="J8" s="1817">
        <v>97948822</v>
      </c>
      <c r="K8" s="1817">
        <v>4444</v>
      </c>
      <c r="L8" s="1817">
        <v>702430601</v>
      </c>
      <c r="M8" s="1818">
        <v>316</v>
      </c>
      <c r="N8" s="1817">
        <v>14994642</v>
      </c>
      <c r="O8" s="1817">
        <v>818</v>
      </c>
      <c r="P8" s="1817">
        <v>52815051</v>
      </c>
      <c r="Q8" s="1817">
        <v>15765</v>
      </c>
      <c r="R8" s="1817">
        <v>1084643564</v>
      </c>
      <c r="S8" s="1819"/>
    </row>
    <row r="9" spans="1:19" s="1808" customFormat="1" ht="30" customHeight="1" x14ac:dyDescent="0.15">
      <c r="A9" s="1820"/>
      <c r="B9" s="1821" t="s">
        <v>817</v>
      </c>
      <c r="C9" s="1817">
        <v>2021</v>
      </c>
      <c r="D9" s="1817">
        <v>55102327</v>
      </c>
      <c r="E9" s="1817">
        <v>6740</v>
      </c>
      <c r="F9" s="1817">
        <v>134649126</v>
      </c>
      <c r="G9" s="1817">
        <v>322</v>
      </c>
      <c r="H9" s="1817">
        <v>19619592</v>
      </c>
      <c r="I9" s="1817">
        <v>932</v>
      </c>
      <c r="J9" s="1817">
        <v>92545320</v>
      </c>
      <c r="K9" s="1817">
        <v>4403</v>
      </c>
      <c r="L9" s="1817">
        <v>695547790</v>
      </c>
      <c r="M9" s="1817">
        <v>307</v>
      </c>
      <c r="N9" s="1817">
        <v>13225497</v>
      </c>
      <c r="O9" s="1817">
        <v>816</v>
      </c>
      <c r="P9" s="1817">
        <v>52813455</v>
      </c>
      <c r="Q9" s="1817">
        <v>15541</v>
      </c>
      <c r="R9" s="1817">
        <v>1063503107</v>
      </c>
      <c r="S9" s="1822"/>
    </row>
    <row r="10" spans="1:19" s="1808" customFormat="1" ht="30" customHeight="1" x14ac:dyDescent="0.15">
      <c r="A10" s="1820"/>
      <c r="B10" s="1821" t="s">
        <v>818</v>
      </c>
      <c r="C10" s="1817">
        <v>39</v>
      </c>
      <c r="D10" s="1817">
        <v>2055649</v>
      </c>
      <c r="E10" s="1817">
        <v>62</v>
      </c>
      <c r="F10" s="1817">
        <v>1488310</v>
      </c>
      <c r="G10" s="1817">
        <v>23</v>
      </c>
      <c r="H10" s="1817">
        <v>3539444</v>
      </c>
      <c r="I10" s="1817">
        <v>48</v>
      </c>
      <c r="J10" s="1817">
        <v>5403502</v>
      </c>
      <c r="K10" s="1817">
        <v>41</v>
      </c>
      <c r="L10" s="1817">
        <v>6882811</v>
      </c>
      <c r="M10" s="1817">
        <v>9</v>
      </c>
      <c r="N10" s="1817">
        <v>1769145</v>
      </c>
      <c r="O10" s="1817">
        <v>2</v>
      </c>
      <c r="P10" s="1817">
        <v>1596</v>
      </c>
      <c r="Q10" s="1817">
        <v>224</v>
      </c>
      <c r="R10" s="1817">
        <v>21140457</v>
      </c>
      <c r="S10" s="1822"/>
    </row>
    <row r="11" spans="1:19" s="1808" customFormat="1" ht="30" customHeight="1" x14ac:dyDescent="0.15">
      <c r="A11" s="1820"/>
      <c r="B11" s="1821" t="s">
        <v>819</v>
      </c>
      <c r="C11" s="1817">
        <v>1937</v>
      </c>
      <c r="D11" s="1817">
        <v>52074176</v>
      </c>
      <c r="E11" s="1817">
        <v>6605</v>
      </c>
      <c r="F11" s="1817">
        <v>131793806</v>
      </c>
      <c r="G11" s="1817">
        <v>311</v>
      </c>
      <c r="H11" s="1817">
        <v>19182197</v>
      </c>
      <c r="I11" s="1817">
        <v>919</v>
      </c>
      <c r="J11" s="1817">
        <v>91342695</v>
      </c>
      <c r="K11" s="1817">
        <v>4294</v>
      </c>
      <c r="L11" s="1817">
        <v>681004191</v>
      </c>
      <c r="M11" s="1817">
        <v>303</v>
      </c>
      <c r="N11" s="1817">
        <v>13086984</v>
      </c>
      <c r="O11" s="1817">
        <v>802</v>
      </c>
      <c r="P11" s="1817">
        <v>50990992</v>
      </c>
      <c r="Q11" s="1817">
        <v>15171</v>
      </c>
      <c r="R11" s="1817">
        <v>1039475041</v>
      </c>
      <c r="S11" s="1822"/>
    </row>
    <row r="12" spans="1:19" s="1808" customFormat="1" ht="30" customHeight="1" x14ac:dyDescent="0.15">
      <c r="A12" s="1823"/>
      <c r="B12" s="1824" t="s">
        <v>820</v>
      </c>
      <c r="C12" s="1825">
        <v>84</v>
      </c>
      <c r="D12" s="1825">
        <v>3028151</v>
      </c>
      <c r="E12" s="1825">
        <v>135</v>
      </c>
      <c r="F12" s="1825">
        <v>2855320</v>
      </c>
      <c r="G12" s="1825">
        <v>11</v>
      </c>
      <c r="H12" s="1825">
        <v>437395</v>
      </c>
      <c r="I12" s="1825">
        <v>13</v>
      </c>
      <c r="J12" s="1825">
        <v>1202625</v>
      </c>
      <c r="K12" s="1825">
        <v>109</v>
      </c>
      <c r="L12" s="1825">
        <v>14543599</v>
      </c>
      <c r="M12" s="1825">
        <v>4</v>
      </c>
      <c r="N12" s="1825">
        <v>138513</v>
      </c>
      <c r="O12" s="1825">
        <v>14</v>
      </c>
      <c r="P12" s="1825">
        <v>1822463</v>
      </c>
      <c r="Q12" s="1825">
        <v>370</v>
      </c>
      <c r="R12" s="1825">
        <v>24028066</v>
      </c>
      <c r="S12" s="1826"/>
    </row>
    <row r="13" spans="1:19" ht="23.1" customHeight="1" x14ac:dyDescent="0.15">
      <c r="A13" s="1827">
        <v>1</v>
      </c>
      <c r="B13" s="1828" t="s">
        <v>821</v>
      </c>
      <c r="C13" s="1829">
        <v>366</v>
      </c>
      <c r="D13" s="1829">
        <v>11072811</v>
      </c>
      <c r="E13" s="1829">
        <v>1197</v>
      </c>
      <c r="F13" s="1829">
        <v>23747772</v>
      </c>
      <c r="G13" s="1829">
        <v>50</v>
      </c>
      <c r="H13" s="1829">
        <v>1946033</v>
      </c>
      <c r="I13" s="1829">
        <v>132</v>
      </c>
      <c r="J13" s="1829">
        <v>11742835</v>
      </c>
      <c r="K13" s="1829">
        <v>766</v>
      </c>
      <c r="L13" s="1829">
        <v>130410303</v>
      </c>
      <c r="M13" s="1829">
        <v>44</v>
      </c>
      <c r="N13" s="1829">
        <v>2495942</v>
      </c>
      <c r="O13" s="1829">
        <v>154</v>
      </c>
      <c r="P13" s="1829">
        <v>8978509</v>
      </c>
      <c r="Q13" s="1829">
        <v>2709</v>
      </c>
      <c r="R13" s="1829">
        <v>190394205</v>
      </c>
      <c r="S13" s="1830">
        <v>1</v>
      </c>
    </row>
    <row r="14" spans="1:19" ht="23.1" customHeight="1" x14ac:dyDescent="0.15">
      <c r="A14" s="1832">
        <v>2</v>
      </c>
      <c r="B14" s="1833" t="s">
        <v>823</v>
      </c>
      <c r="C14" s="1817">
        <v>18</v>
      </c>
      <c r="D14" s="1817">
        <v>479521</v>
      </c>
      <c r="E14" s="1817">
        <v>42</v>
      </c>
      <c r="F14" s="1817">
        <v>649674</v>
      </c>
      <c r="G14" s="1817">
        <v>12</v>
      </c>
      <c r="H14" s="1817">
        <v>579302</v>
      </c>
      <c r="I14" s="1817">
        <v>11</v>
      </c>
      <c r="J14" s="1817">
        <v>1217095</v>
      </c>
      <c r="K14" s="1817">
        <v>26</v>
      </c>
      <c r="L14" s="1817">
        <v>2465646</v>
      </c>
      <c r="M14" s="1817">
        <v>2</v>
      </c>
      <c r="N14" s="1817">
        <v>288231</v>
      </c>
      <c r="O14" s="1817">
        <v>1</v>
      </c>
      <c r="P14" s="1817">
        <v>10140</v>
      </c>
      <c r="Q14" s="1817">
        <v>112</v>
      </c>
      <c r="R14" s="1817">
        <v>5689609</v>
      </c>
      <c r="S14" s="1822">
        <v>2</v>
      </c>
    </row>
    <row r="15" spans="1:19" ht="23.1" customHeight="1" x14ac:dyDescent="0.15">
      <c r="A15" s="1832">
        <v>3</v>
      </c>
      <c r="B15" s="1833" t="s">
        <v>825</v>
      </c>
      <c r="C15" s="1817">
        <v>150</v>
      </c>
      <c r="D15" s="1817">
        <v>5232852</v>
      </c>
      <c r="E15" s="1817">
        <v>442</v>
      </c>
      <c r="F15" s="1817">
        <v>9637769</v>
      </c>
      <c r="G15" s="1817">
        <v>23</v>
      </c>
      <c r="H15" s="1817">
        <v>3030390</v>
      </c>
      <c r="I15" s="1817">
        <v>62</v>
      </c>
      <c r="J15" s="1817">
        <v>5922670</v>
      </c>
      <c r="K15" s="1817">
        <v>293</v>
      </c>
      <c r="L15" s="1817">
        <v>46356812</v>
      </c>
      <c r="M15" s="1817">
        <v>12</v>
      </c>
      <c r="N15" s="1817">
        <v>481698</v>
      </c>
      <c r="O15" s="1817">
        <v>35</v>
      </c>
      <c r="P15" s="1817">
        <v>3146316</v>
      </c>
      <c r="Q15" s="1817">
        <v>1017</v>
      </c>
      <c r="R15" s="1817">
        <v>73808507</v>
      </c>
      <c r="S15" s="1822">
        <v>3</v>
      </c>
    </row>
    <row r="16" spans="1:19" ht="23.1" customHeight="1" x14ac:dyDescent="0.15">
      <c r="A16" s="1832">
        <v>4</v>
      </c>
      <c r="B16" s="1833" t="s">
        <v>827</v>
      </c>
      <c r="C16" s="1817">
        <v>256</v>
      </c>
      <c r="D16" s="1817">
        <v>4804020</v>
      </c>
      <c r="E16" s="1817">
        <v>898</v>
      </c>
      <c r="F16" s="1817">
        <v>16607001</v>
      </c>
      <c r="G16" s="1817">
        <v>47</v>
      </c>
      <c r="H16" s="1817">
        <v>3791388</v>
      </c>
      <c r="I16" s="1817">
        <v>196</v>
      </c>
      <c r="J16" s="1817">
        <v>22944684</v>
      </c>
      <c r="K16" s="1817">
        <v>485</v>
      </c>
      <c r="L16" s="1817">
        <v>80911936</v>
      </c>
      <c r="M16" s="1817">
        <v>43</v>
      </c>
      <c r="N16" s="1817">
        <v>1603221</v>
      </c>
      <c r="O16" s="1817">
        <v>92</v>
      </c>
      <c r="P16" s="1817">
        <v>5888355</v>
      </c>
      <c r="Q16" s="1817">
        <v>2017</v>
      </c>
      <c r="R16" s="1817">
        <v>136550605</v>
      </c>
      <c r="S16" s="1822">
        <v>4</v>
      </c>
    </row>
    <row r="17" spans="1:19" ht="23.1" customHeight="1" x14ac:dyDescent="0.15">
      <c r="A17" s="1832">
        <v>5</v>
      </c>
      <c r="B17" s="1833" t="s">
        <v>829</v>
      </c>
      <c r="C17" s="1825">
        <v>2</v>
      </c>
      <c r="D17" s="1825">
        <v>91082</v>
      </c>
      <c r="E17" s="1825">
        <v>46</v>
      </c>
      <c r="F17" s="1825">
        <v>2046839</v>
      </c>
      <c r="G17" s="1825">
        <v>1</v>
      </c>
      <c r="H17" s="1825">
        <v>44911</v>
      </c>
      <c r="I17" s="1825">
        <v>0</v>
      </c>
      <c r="J17" s="1825">
        <v>0</v>
      </c>
      <c r="K17" s="1825">
        <v>22</v>
      </c>
      <c r="L17" s="1825">
        <v>3173239</v>
      </c>
      <c r="M17" s="1825">
        <v>2</v>
      </c>
      <c r="N17" s="1825">
        <v>8817</v>
      </c>
      <c r="O17" s="1825">
        <v>1</v>
      </c>
      <c r="P17" s="1825">
        <v>97080</v>
      </c>
      <c r="Q17" s="1825">
        <v>74</v>
      </c>
      <c r="R17" s="1825">
        <v>5461968</v>
      </c>
      <c r="S17" s="1822">
        <v>5</v>
      </c>
    </row>
    <row r="18" spans="1:19" ht="23.1" customHeight="1" x14ac:dyDescent="0.15">
      <c r="A18" s="1827">
        <v>6</v>
      </c>
      <c r="B18" s="1828" t="s">
        <v>831</v>
      </c>
      <c r="C18" s="1829">
        <v>48</v>
      </c>
      <c r="D18" s="1829">
        <v>1331033</v>
      </c>
      <c r="E18" s="1829">
        <v>105</v>
      </c>
      <c r="F18" s="1829">
        <v>2170870</v>
      </c>
      <c r="G18" s="1829">
        <v>13</v>
      </c>
      <c r="H18" s="1829">
        <v>510598</v>
      </c>
      <c r="I18" s="1829">
        <v>-1</v>
      </c>
      <c r="J18" s="1829">
        <v>-118643</v>
      </c>
      <c r="K18" s="1829">
        <v>112</v>
      </c>
      <c r="L18" s="1829">
        <v>17930570</v>
      </c>
      <c r="M18" s="1829">
        <v>4</v>
      </c>
      <c r="N18" s="1829">
        <v>93177</v>
      </c>
      <c r="O18" s="1829">
        <v>47</v>
      </c>
      <c r="P18" s="1829">
        <v>2537427</v>
      </c>
      <c r="Q18" s="1829">
        <v>328</v>
      </c>
      <c r="R18" s="1829">
        <v>24455032</v>
      </c>
      <c r="S18" s="1830">
        <v>6</v>
      </c>
    </row>
    <row r="19" spans="1:19" ht="23.1" customHeight="1" x14ac:dyDescent="0.15">
      <c r="A19" s="1832">
        <v>7</v>
      </c>
      <c r="B19" s="1833" t="s">
        <v>833</v>
      </c>
      <c r="C19" s="1817">
        <v>157</v>
      </c>
      <c r="D19" s="1817">
        <v>4024024</v>
      </c>
      <c r="E19" s="1817">
        <v>482</v>
      </c>
      <c r="F19" s="1817">
        <v>9607244</v>
      </c>
      <c r="G19" s="1817">
        <v>24</v>
      </c>
      <c r="H19" s="1817">
        <v>2195440</v>
      </c>
      <c r="I19" s="1817">
        <v>125</v>
      </c>
      <c r="J19" s="1817">
        <v>11991683</v>
      </c>
      <c r="K19" s="1817">
        <v>372</v>
      </c>
      <c r="L19" s="1817">
        <v>52234200</v>
      </c>
      <c r="M19" s="1817">
        <v>36</v>
      </c>
      <c r="N19" s="1817">
        <v>2729233</v>
      </c>
      <c r="O19" s="1817">
        <v>66</v>
      </c>
      <c r="P19" s="1817">
        <v>1130502</v>
      </c>
      <c r="Q19" s="1817">
        <v>1262</v>
      </c>
      <c r="R19" s="1817">
        <v>83912326</v>
      </c>
      <c r="S19" s="1822">
        <v>7</v>
      </c>
    </row>
    <row r="20" spans="1:19" ht="23.1" customHeight="1" x14ac:dyDescent="0.15">
      <c r="A20" s="1832">
        <v>8</v>
      </c>
      <c r="B20" s="1833" t="s">
        <v>835</v>
      </c>
      <c r="C20" s="1817">
        <v>24</v>
      </c>
      <c r="D20" s="1817">
        <v>683966</v>
      </c>
      <c r="E20" s="1817">
        <v>150</v>
      </c>
      <c r="F20" s="1817">
        <v>2510484</v>
      </c>
      <c r="G20" s="1817">
        <v>9</v>
      </c>
      <c r="H20" s="1817">
        <v>808790</v>
      </c>
      <c r="I20" s="1817">
        <v>19</v>
      </c>
      <c r="J20" s="1817">
        <v>1568717</v>
      </c>
      <c r="K20" s="1817">
        <v>102</v>
      </c>
      <c r="L20" s="1817">
        <v>14845826</v>
      </c>
      <c r="M20" s="1817">
        <v>5</v>
      </c>
      <c r="N20" s="1817">
        <v>53100</v>
      </c>
      <c r="O20" s="1817">
        <v>3</v>
      </c>
      <c r="P20" s="1817">
        <v>11715</v>
      </c>
      <c r="Q20" s="1817">
        <v>312</v>
      </c>
      <c r="R20" s="1817">
        <v>20482598</v>
      </c>
      <c r="S20" s="1822">
        <v>8</v>
      </c>
    </row>
    <row r="21" spans="1:19" s="1837" customFormat="1" ht="23.1" customHeight="1" x14ac:dyDescent="0.15">
      <c r="A21" s="1834">
        <v>9</v>
      </c>
      <c r="B21" s="1835" t="s">
        <v>837</v>
      </c>
      <c r="C21" s="1817">
        <v>16</v>
      </c>
      <c r="D21" s="1817">
        <v>404135</v>
      </c>
      <c r="E21" s="1817">
        <v>50</v>
      </c>
      <c r="F21" s="1817">
        <v>933150</v>
      </c>
      <c r="G21" s="1817">
        <v>3</v>
      </c>
      <c r="H21" s="1817">
        <v>205779</v>
      </c>
      <c r="I21" s="1817">
        <v>3</v>
      </c>
      <c r="J21" s="1817">
        <v>3202580</v>
      </c>
      <c r="K21" s="1817">
        <v>39</v>
      </c>
      <c r="L21" s="1817">
        <v>12826114</v>
      </c>
      <c r="M21" s="1817">
        <v>1</v>
      </c>
      <c r="N21" s="1817">
        <v>128289</v>
      </c>
      <c r="O21" s="1817">
        <v>3</v>
      </c>
      <c r="P21" s="1817">
        <v>900268</v>
      </c>
      <c r="Q21" s="1817">
        <v>115</v>
      </c>
      <c r="R21" s="1817">
        <v>18600315</v>
      </c>
      <c r="S21" s="1836">
        <v>9</v>
      </c>
    </row>
    <row r="22" spans="1:19" s="1837" customFormat="1" ht="23.1" customHeight="1" x14ac:dyDescent="0.15">
      <c r="A22" s="1834">
        <v>10</v>
      </c>
      <c r="B22" s="1835" t="s">
        <v>839</v>
      </c>
      <c r="C22" s="1825">
        <v>21</v>
      </c>
      <c r="D22" s="1825">
        <v>407813</v>
      </c>
      <c r="E22" s="1825">
        <v>44</v>
      </c>
      <c r="F22" s="1825">
        <v>595495</v>
      </c>
      <c r="G22" s="1825">
        <v>1</v>
      </c>
      <c r="H22" s="1825">
        <v>35701</v>
      </c>
      <c r="I22" s="1825">
        <v>6</v>
      </c>
      <c r="J22" s="1825">
        <v>576485</v>
      </c>
      <c r="K22" s="1825">
        <v>56</v>
      </c>
      <c r="L22" s="1825">
        <v>5641722</v>
      </c>
      <c r="M22" s="1825">
        <v>2</v>
      </c>
      <c r="N22" s="1825">
        <v>126006</v>
      </c>
      <c r="O22" s="1825">
        <v>1</v>
      </c>
      <c r="P22" s="1825">
        <v>28440</v>
      </c>
      <c r="Q22" s="1825">
        <v>131</v>
      </c>
      <c r="R22" s="1825">
        <v>7411662</v>
      </c>
      <c r="S22" s="1836">
        <v>10</v>
      </c>
    </row>
    <row r="23" spans="1:19" s="1837" customFormat="1" ht="23.1" customHeight="1" x14ac:dyDescent="0.15">
      <c r="A23" s="1838">
        <v>11</v>
      </c>
      <c r="B23" s="1839" t="s">
        <v>841</v>
      </c>
      <c r="C23" s="1829">
        <v>18</v>
      </c>
      <c r="D23" s="1829">
        <v>543253</v>
      </c>
      <c r="E23" s="1829">
        <v>88</v>
      </c>
      <c r="F23" s="1829">
        <v>1275135</v>
      </c>
      <c r="G23" s="1829">
        <v>4</v>
      </c>
      <c r="H23" s="1829">
        <v>131970</v>
      </c>
      <c r="I23" s="1829">
        <v>13</v>
      </c>
      <c r="J23" s="1829">
        <v>1343719</v>
      </c>
      <c r="K23" s="1829">
        <v>38</v>
      </c>
      <c r="L23" s="1829">
        <v>7042328</v>
      </c>
      <c r="M23" s="1829">
        <v>1</v>
      </c>
      <c r="N23" s="1829">
        <v>14127</v>
      </c>
      <c r="O23" s="1829">
        <v>16</v>
      </c>
      <c r="P23" s="1829">
        <v>1267700</v>
      </c>
      <c r="Q23" s="1829">
        <v>178</v>
      </c>
      <c r="R23" s="1829">
        <v>11618232</v>
      </c>
      <c r="S23" s="1840">
        <v>11</v>
      </c>
    </row>
    <row r="24" spans="1:19" s="1837" customFormat="1" ht="23.1" customHeight="1" x14ac:dyDescent="0.15">
      <c r="A24" s="1834">
        <v>12</v>
      </c>
      <c r="B24" s="1835" t="s">
        <v>843</v>
      </c>
      <c r="C24" s="1817">
        <v>59</v>
      </c>
      <c r="D24" s="1817">
        <v>901207</v>
      </c>
      <c r="E24" s="1817">
        <v>265</v>
      </c>
      <c r="F24" s="1817">
        <v>5002760</v>
      </c>
      <c r="G24" s="1817">
        <v>10</v>
      </c>
      <c r="H24" s="1817">
        <v>627939</v>
      </c>
      <c r="I24" s="1817">
        <v>19</v>
      </c>
      <c r="J24" s="1817">
        <v>1615643</v>
      </c>
      <c r="K24" s="1817">
        <v>122</v>
      </c>
      <c r="L24" s="1817">
        <v>22528220</v>
      </c>
      <c r="M24" s="1817">
        <v>15</v>
      </c>
      <c r="N24" s="1817">
        <v>848708</v>
      </c>
      <c r="O24" s="1817">
        <v>6</v>
      </c>
      <c r="P24" s="1817">
        <v>202051</v>
      </c>
      <c r="Q24" s="1817">
        <v>496</v>
      </c>
      <c r="R24" s="1817">
        <v>31726528</v>
      </c>
      <c r="S24" s="1836">
        <v>12</v>
      </c>
    </row>
    <row r="25" spans="1:19" s="1837" customFormat="1" ht="23.1" customHeight="1" x14ac:dyDescent="0.15">
      <c r="A25" s="1834">
        <v>13</v>
      </c>
      <c r="B25" s="1835" t="s">
        <v>844</v>
      </c>
      <c r="C25" s="1817">
        <v>26</v>
      </c>
      <c r="D25" s="1817">
        <v>539775</v>
      </c>
      <c r="E25" s="1817">
        <v>41</v>
      </c>
      <c r="F25" s="1817">
        <v>470992</v>
      </c>
      <c r="G25" s="1817">
        <v>1</v>
      </c>
      <c r="H25" s="1817">
        <v>168484</v>
      </c>
      <c r="I25" s="1817">
        <v>12</v>
      </c>
      <c r="J25" s="1817">
        <v>1722456</v>
      </c>
      <c r="K25" s="1817">
        <v>32</v>
      </c>
      <c r="L25" s="1817">
        <v>4266826</v>
      </c>
      <c r="M25" s="1817">
        <v>0</v>
      </c>
      <c r="N25" s="1817">
        <v>0</v>
      </c>
      <c r="O25" s="1817">
        <v>2</v>
      </c>
      <c r="P25" s="1817">
        <v>6606</v>
      </c>
      <c r="Q25" s="1817">
        <v>114</v>
      </c>
      <c r="R25" s="1817">
        <v>7175139</v>
      </c>
      <c r="S25" s="1836">
        <v>13</v>
      </c>
    </row>
    <row r="26" spans="1:19" s="1837" customFormat="1" ht="23.1" customHeight="1" x14ac:dyDescent="0.15">
      <c r="A26" s="1834">
        <v>14</v>
      </c>
      <c r="B26" s="1835" t="s">
        <v>846</v>
      </c>
      <c r="C26" s="1817">
        <v>2</v>
      </c>
      <c r="D26" s="1817">
        <v>170562</v>
      </c>
      <c r="E26" s="1817">
        <v>19</v>
      </c>
      <c r="F26" s="1817">
        <v>251233</v>
      </c>
      <c r="G26" s="1817">
        <v>0</v>
      </c>
      <c r="H26" s="1817">
        <v>0</v>
      </c>
      <c r="I26" s="1817">
        <v>0</v>
      </c>
      <c r="J26" s="1817">
        <v>0</v>
      </c>
      <c r="K26" s="1817">
        <v>12</v>
      </c>
      <c r="L26" s="1817">
        <v>919811</v>
      </c>
      <c r="M26" s="1817">
        <v>2</v>
      </c>
      <c r="N26" s="1817">
        <v>65598</v>
      </c>
      <c r="O26" s="1817">
        <v>1</v>
      </c>
      <c r="P26" s="1817">
        <v>185625</v>
      </c>
      <c r="Q26" s="1817">
        <v>36</v>
      </c>
      <c r="R26" s="1817">
        <v>1592829</v>
      </c>
      <c r="S26" s="1836">
        <v>14</v>
      </c>
    </row>
    <row r="27" spans="1:19" s="1837" customFormat="1" ht="23.1" customHeight="1" x14ac:dyDescent="0.15">
      <c r="A27" s="1834">
        <v>15</v>
      </c>
      <c r="B27" s="1835" t="s">
        <v>848</v>
      </c>
      <c r="C27" s="1825">
        <v>13</v>
      </c>
      <c r="D27" s="1825">
        <v>211713</v>
      </c>
      <c r="E27" s="1825">
        <v>18</v>
      </c>
      <c r="F27" s="1825">
        <v>336829</v>
      </c>
      <c r="G27" s="1825">
        <v>9</v>
      </c>
      <c r="H27" s="1825">
        <v>337981</v>
      </c>
      <c r="I27" s="1825">
        <v>0</v>
      </c>
      <c r="J27" s="1825">
        <v>0</v>
      </c>
      <c r="K27" s="1825">
        <v>25</v>
      </c>
      <c r="L27" s="1825">
        <v>2535131</v>
      </c>
      <c r="M27" s="1825">
        <v>4</v>
      </c>
      <c r="N27" s="1825">
        <v>334263</v>
      </c>
      <c r="O27" s="1825">
        <v>1</v>
      </c>
      <c r="P27" s="1825">
        <v>28402</v>
      </c>
      <c r="Q27" s="1825">
        <v>70</v>
      </c>
      <c r="R27" s="1825">
        <v>3784319</v>
      </c>
      <c r="S27" s="1836">
        <v>15</v>
      </c>
    </row>
    <row r="28" spans="1:19" s="1837" customFormat="1" ht="23.1" customHeight="1" x14ac:dyDescent="0.15">
      <c r="A28" s="1841">
        <v>16</v>
      </c>
      <c r="B28" s="1839" t="s">
        <v>850</v>
      </c>
      <c r="C28" s="1829">
        <v>59</v>
      </c>
      <c r="D28" s="1829">
        <v>2035355</v>
      </c>
      <c r="E28" s="1829">
        <v>250</v>
      </c>
      <c r="F28" s="1829">
        <v>4863949</v>
      </c>
      <c r="G28" s="1829">
        <v>4</v>
      </c>
      <c r="H28" s="1829">
        <v>131967</v>
      </c>
      <c r="I28" s="1829">
        <v>16</v>
      </c>
      <c r="J28" s="1829">
        <v>2420968</v>
      </c>
      <c r="K28" s="1829">
        <v>172</v>
      </c>
      <c r="L28" s="1829">
        <v>25137718</v>
      </c>
      <c r="M28" s="1829">
        <v>4</v>
      </c>
      <c r="N28" s="1829">
        <v>350548</v>
      </c>
      <c r="O28" s="1829">
        <v>33</v>
      </c>
      <c r="P28" s="1829">
        <v>2639971</v>
      </c>
      <c r="Q28" s="1829">
        <v>538</v>
      </c>
      <c r="R28" s="1829">
        <v>37580476</v>
      </c>
      <c r="S28" s="1842">
        <v>16</v>
      </c>
    </row>
    <row r="29" spans="1:19" s="1837" customFormat="1" ht="23.1" customHeight="1" x14ac:dyDescent="0.15">
      <c r="A29" s="1834">
        <v>17</v>
      </c>
      <c r="B29" s="1835" t="s">
        <v>852</v>
      </c>
      <c r="C29" s="1817">
        <v>175</v>
      </c>
      <c r="D29" s="1817">
        <v>5358855</v>
      </c>
      <c r="E29" s="1817">
        <v>598</v>
      </c>
      <c r="F29" s="1817">
        <v>12228478</v>
      </c>
      <c r="G29" s="1817">
        <v>16</v>
      </c>
      <c r="H29" s="1817">
        <v>606305</v>
      </c>
      <c r="I29" s="1817">
        <v>79</v>
      </c>
      <c r="J29" s="1817">
        <v>5960608</v>
      </c>
      <c r="K29" s="1817">
        <v>333</v>
      </c>
      <c r="L29" s="1817">
        <v>44350480</v>
      </c>
      <c r="M29" s="1817">
        <v>39</v>
      </c>
      <c r="N29" s="1817">
        <v>1150578</v>
      </c>
      <c r="O29" s="1817">
        <v>54</v>
      </c>
      <c r="P29" s="1817">
        <v>8355954</v>
      </c>
      <c r="Q29" s="1817">
        <v>1294</v>
      </c>
      <c r="R29" s="1817">
        <v>78011258</v>
      </c>
      <c r="S29" s="1836">
        <v>17</v>
      </c>
    </row>
    <row r="30" spans="1:19" s="1837" customFormat="1" ht="23.1" customHeight="1" x14ac:dyDescent="0.15">
      <c r="A30" s="1834">
        <v>18</v>
      </c>
      <c r="B30" s="1835" t="s">
        <v>854</v>
      </c>
      <c r="C30" s="1817">
        <v>5</v>
      </c>
      <c r="D30" s="1817">
        <v>120822</v>
      </c>
      <c r="E30" s="1817">
        <v>25</v>
      </c>
      <c r="F30" s="1817">
        <v>1121881</v>
      </c>
      <c r="G30" s="1817">
        <v>1</v>
      </c>
      <c r="H30" s="1817">
        <v>38022</v>
      </c>
      <c r="I30" s="1817">
        <v>0</v>
      </c>
      <c r="J30" s="1817">
        <v>0</v>
      </c>
      <c r="K30" s="1817">
        <v>16</v>
      </c>
      <c r="L30" s="1817">
        <v>2655262</v>
      </c>
      <c r="M30" s="1817">
        <v>2</v>
      </c>
      <c r="N30" s="1817">
        <v>22638</v>
      </c>
      <c r="O30" s="1817">
        <v>46</v>
      </c>
      <c r="P30" s="1817">
        <v>226246</v>
      </c>
      <c r="Q30" s="1817">
        <v>95</v>
      </c>
      <c r="R30" s="1817">
        <v>4184871</v>
      </c>
      <c r="S30" s="1836">
        <v>18</v>
      </c>
    </row>
    <row r="31" spans="1:19" s="1837" customFormat="1" ht="23.1" customHeight="1" x14ac:dyDescent="0.15">
      <c r="A31" s="1834">
        <v>19</v>
      </c>
      <c r="B31" s="1835" t="s">
        <v>856</v>
      </c>
      <c r="C31" s="1817">
        <v>106</v>
      </c>
      <c r="D31" s="1817">
        <v>4160241</v>
      </c>
      <c r="E31" s="1817">
        <v>275</v>
      </c>
      <c r="F31" s="1817">
        <v>5764243</v>
      </c>
      <c r="G31" s="1817">
        <v>24</v>
      </c>
      <c r="H31" s="1817">
        <v>861397</v>
      </c>
      <c r="I31" s="1817">
        <v>32</v>
      </c>
      <c r="J31" s="1817">
        <v>2272669</v>
      </c>
      <c r="K31" s="1817">
        <v>232</v>
      </c>
      <c r="L31" s="1817">
        <v>34021306</v>
      </c>
      <c r="M31" s="1817">
        <v>13</v>
      </c>
      <c r="N31" s="1817">
        <v>189032</v>
      </c>
      <c r="O31" s="1817">
        <v>25</v>
      </c>
      <c r="P31" s="1817">
        <v>1972686</v>
      </c>
      <c r="Q31" s="1817">
        <v>707</v>
      </c>
      <c r="R31" s="1817">
        <v>49241574</v>
      </c>
      <c r="S31" s="1836">
        <v>19</v>
      </c>
    </row>
    <row r="32" spans="1:19" s="1837" customFormat="1" ht="23.1" customHeight="1" x14ac:dyDescent="0.15">
      <c r="A32" s="1834">
        <v>20</v>
      </c>
      <c r="B32" s="1835" t="s">
        <v>858</v>
      </c>
      <c r="C32" s="1825">
        <v>62</v>
      </c>
      <c r="D32" s="1825">
        <v>1158989</v>
      </c>
      <c r="E32" s="1825">
        <v>224</v>
      </c>
      <c r="F32" s="1825">
        <v>4233043</v>
      </c>
      <c r="G32" s="1825">
        <v>8</v>
      </c>
      <c r="H32" s="1825">
        <v>303480</v>
      </c>
      <c r="I32" s="1825">
        <v>5</v>
      </c>
      <c r="J32" s="1825">
        <v>41378</v>
      </c>
      <c r="K32" s="1825">
        <v>142</v>
      </c>
      <c r="L32" s="1825">
        <v>20757412</v>
      </c>
      <c r="M32" s="1825">
        <v>8</v>
      </c>
      <c r="N32" s="1825">
        <v>390352</v>
      </c>
      <c r="O32" s="1825">
        <v>33</v>
      </c>
      <c r="P32" s="1825">
        <v>2774154</v>
      </c>
      <c r="Q32" s="1825">
        <v>482</v>
      </c>
      <c r="R32" s="1825">
        <v>29658808</v>
      </c>
      <c r="S32" s="1836">
        <v>20</v>
      </c>
    </row>
    <row r="33" spans="1:19" s="1837" customFormat="1" ht="23.1" customHeight="1" x14ac:dyDescent="0.15">
      <c r="A33" s="1838">
        <v>21</v>
      </c>
      <c r="B33" s="1839" t="s">
        <v>860</v>
      </c>
      <c r="C33" s="1829">
        <v>58</v>
      </c>
      <c r="D33" s="1829">
        <v>1423686</v>
      </c>
      <c r="E33" s="1829">
        <v>223</v>
      </c>
      <c r="F33" s="1829">
        <v>6609541</v>
      </c>
      <c r="G33" s="1829">
        <v>6</v>
      </c>
      <c r="H33" s="1829">
        <v>231964</v>
      </c>
      <c r="I33" s="1829">
        <v>27</v>
      </c>
      <c r="J33" s="1829">
        <v>1930485</v>
      </c>
      <c r="K33" s="1829">
        <v>122</v>
      </c>
      <c r="L33" s="1829">
        <v>16656121</v>
      </c>
      <c r="M33" s="1829">
        <v>1</v>
      </c>
      <c r="N33" s="1829">
        <v>26589</v>
      </c>
      <c r="O33" s="1829">
        <v>31</v>
      </c>
      <c r="P33" s="1829">
        <v>1531159</v>
      </c>
      <c r="Q33" s="1829">
        <v>468</v>
      </c>
      <c r="R33" s="1829">
        <v>28409545</v>
      </c>
      <c r="S33" s="1840">
        <v>21</v>
      </c>
    </row>
    <row r="34" spans="1:19" s="1837" customFormat="1" ht="23.1" customHeight="1" x14ac:dyDescent="0.15">
      <c r="A34" s="1834">
        <v>22</v>
      </c>
      <c r="B34" s="1835" t="s">
        <v>862</v>
      </c>
      <c r="C34" s="1817">
        <v>93</v>
      </c>
      <c r="D34" s="1817">
        <v>1508588</v>
      </c>
      <c r="E34" s="1817">
        <v>203</v>
      </c>
      <c r="F34" s="1817">
        <v>3129402</v>
      </c>
      <c r="G34" s="1817">
        <v>3</v>
      </c>
      <c r="H34" s="1817">
        <v>122918</v>
      </c>
      <c r="I34" s="1817">
        <v>22</v>
      </c>
      <c r="J34" s="1817">
        <v>2020493</v>
      </c>
      <c r="K34" s="1817">
        <v>168</v>
      </c>
      <c r="L34" s="1817">
        <v>36775434</v>
      </c>
      <c r="M34" s="1817">
        <v>16</v>
      </c>
      <c r="N34" s="1817">
        <v>490601</v>
      </c>
      <c r="O34" s="1817">
        <v>17</v>
      </c>
      <c r="P34" s="1817">
        <v>437217</v>
      </c>
      <c r="Q34" s="1817">
        <v>522</v>
      </c>
      <c r="R34" s="1817">
        <v>44484653</v>
      </c>
      <c r="S34" s="1836">
        <v>22</v>
      </c>
    </row>
    <row r="35" spans="1:19" s="1837" customFormat="1" ht="23.1" customHeight="1" x14ac:dyDescent="0.15">
      <c r="A35" s="1834">
        <v>23</v>
      </c>
      <c r="B35" s="1835" t="s">
        <v>863</v>
      </c>
      <c r="C35" s="1817">
        <v>3</v>
      </c>
      <c r="D35" s="1817">
        <v>122671</v>
      </c>
      <c r="E35" s="1817">
        <v>39</v>
      </c>
      <c r="F35" s="1817">
        <v>2272937</v>
      </c>
      <c r="G35" s="1817">
        <v>0</v>
      </c>
      <c r="H35" s="1817">
        <v>0</v>
      </c>
      <c r="I35" s="1817">
        <v>0</v>
      </c>
      <c r="J35" s="1817">
        <v>0</v>
      </c>
      <c r="K35" s="1817">
        <v>21</v>
      </c>
      <c r="L35" s="1817">
        <v>3897505</v>
      </c>
      <c r="M35" s="1817">
        <v>1</v>
      </c>
      <c r="N35" s="1817">
        <v>1599</v>
      </c>
      <c r="O35" s="1817">
        <v>1</v>
      </c>
      <c r="P35" s="1817">
        <v>477534</v>
      </c>
      <c r="Q35" s="1817">
        <v>65</v>
      </c>
      <c r="R35" s="1817">
        <v>6772246</v>
      </c>
      <c r="S35" s="1836">
        <v>23</v>
      </c>
    </row>
    <row r="36" spans="1:19" s="1837" customFormat="1" ht="23.1" customHeight="1" x14ac:dyDescent="0.15">
      <c r="A36" s="1834">
        <v>24</v>
      </c>
      <c r="B36" s="1835" t="s">
        <v>865</v>
      </c>
      <c r="C36" s="1817">
        <v>13</v>
      </c>
      <c r="D36" s="1817">
        <v>325823</v>
      </c>
      <c r="E36" s="1817">
        <v>139</v>
      </c>
      <c r="F36" s="1817">
        <v>1968707</v>
      </c>
      <c r="G36" s="1817">
        <v>1</v>
      </c>
      <c r="H36" s="1817">
        <v>57915</v>
      </c>
      <c r="I36" s="1817">
        <v>11</v>
      </c>
      <c r="J36" s="1817">
        <v>1800751</v>
      </c>
      <c r="K36" s="1817">
        <v>91</v>
      </c>
      <c r="L36" s="1817">
        <v>15752934</v>
      </c>
      <c r="M36" s="1817">
        <v>7</v>
      </c>
      <c r="N36" s="1817">
        <v>180672</v>
      </c>
      <c r="O36" s="1817">
        <v>3</v>
      </c>
      <c r="P36" s="1817">
        <v>418833</v>
      </c>
      <c r="Q36" s="1817">
        <v>265</v>
      </c>
      <c r="R36" s="1817">
        <v>20505635</v>
      </c>
      <c r="S36" s="1836">
        <v>24</v>
      </c>
    </row>
    <row r="37" spans="1:19" s="1837" customFormat="1" ht="23.1" customHeight="1" x14ac:dyDescent="0.15">
      <c r="A37" s="1834">
        <v>25</v>
      </c>
      <c r="B37" s="1835" t="s">
        <v>867</v>
      </c>
      <c r="C37" s="1825">
        <v>20</v>
      </c>
      <c r="D37" s="1825">
        <v>448828</v>
      </c>
      <c r="E37" s="1825">
        <v>109</v>
      </c>
      <c r="F37" s="1825">
        <v>2119361</v>
      </c>
      <c r="G37" s="1825">
        <v>9</v>
      </c>
      <c r="H37" s="1825">
        <v>347714</v>
      </c>
      <c r="I37" s="1825">
        <v>6</v>
      </c>
      <c r="J37" s="1825">
        <v>1476919</v>
      </c>
      <c r="K37" s="1825">
        <v>83</v>
      </c>
      <c r="L37" s="1825">
        <v>7703159</v>
      </c>
      <c r="M37" s="1825">
        <v>4</v>
      </c>
      <c r="N37" s="1825">
        <v>53139</v>
      </c>
      <c r="O37" s="1825">
        <v>35</v>
      </c>
      <c r="P37" s="1825">
        <v>1782098</v>
      </c>
      <c r="Q37" s="1825">
        <v>266</v>
      </c>
      <c r="R37" s="1825">
        <v>13931218</v>
      </c>
      <c r="S37" s="1836">
        <v>25</v>
      </c>
    </row>
    <row r="38" spans="1:19" s="1837" customFormat="1" ht="23.1" customHeight="1" x14ac:dyDescent="0.15">
      <c r="A38" s="1838">
        <v>26</v>
      </c>
      <c r="B38" s="1839" t="s">
        <v>869</v>
      </c>
      <c r="C38" s="1829">
        <v>4</v>
      </c>
      <c r="D38" s="1829">
        <v>86171</v>
      </c>
      <c r="E38" s="1829">
        <v>47</v>
      </c>
      <c r="F38" s="1829">
        <v>1103923</v>
      </c>
      <c r="G38" s="1829">
        <v>0</v>
      </c>
      <c r="H38" s="1829">
        <v>0</v>
      </c>
      <c r="I38" s="1829">
        <v>6</v>
      </c>
      <c r="J38" s="1829">
        <v>363918</v>
      </c>
      <c r="K38" s="1829">
        <v>27</v>
      </c>
      <c r="L38" s="1829">
        <v>3668282</v>
      </c>
      <c r="M38" s="1829">
        <v>1</v>
      </c>
      <c r="N38" s="1829">
        <v>12075</v>
      </c>
      <c r="O38" s="1829">
        <v>0</v>
      </c>
      <c r="P38" s="1829">
        <v>0</v>
      </c>
      <c r="Q38" s="1829">
        <v>85</v>
      </c>
      <c r="R38" s="1829">
        <v>5234369</v>
      </c>
      <c r="S38" s="1840">
        <v>26</v>
      </c>
    </row>
    <row r="39" spans="1:19" s="1837" customFormat="1" ht="23.1" customHeight="1" x14ac:dyDescent="0.15">
      <c r="A39" s="1834">
        <v>27</v>
      </c>
      <c r="B39" s="1835" t="s">
        <v>871</v>
      </c>
      <c r="C39" s="1817">
        <v>59</v>
      </c>
      <c r="D39" s="1817">
        <v>1752720</v>
      </c>
      <c r="E39" s="1817">
        <v>213</v>
      </c>
      <c r="F39" s="1817">
        <v>3721748</v>
      </c>
      <c r="G39" s="1817">
        <v>4</v>
      </c>
      <c r="H39" s="1817">
        <v>169931</v>
      </c>
      <c r="I39" s="1817">
        <v>39</v>
      </c>
      <c r="J39" s="1817">
        <v>3060729</v>
      </c>
      <c r="K39" s="1817">
        <v>134</v>
      </c>
      <c r="L39" s="1817">
        <v>19712050</v>
      </c>
      <c r="M39" s="1817">
        <v>5</v>
      </c>
      <c r="N39" s="1817">
        <v>176515</v>
      </c>
      <c r="O39" s="1817">
        <v>41</v>
      </c>
      <c r="P39" s="1817">
        <v>3149748</v>
      </c>
      <c r="Q39" s="1817">
        <v>495</v>
      </c>
      <c r="R39" s="1817">
        <v>31743441</v>
      </c>
      <c r="S39" s="1836">
        <v>27</v>
      </c>
    </row>
    <row r="40" spans="1:19" s="1837" customFormat="1" ht="23.1" customHeight="1" x14ac:dyDescent="0.15">
      <c r="A40" s="1834">
        <v>30</v>
      </c>
      <c r="B40" s="1835" t="s">
        <v>873</v>
      </c>
      <c r="C40" s="1817">
        <v>25</v>
      </c>
      <c r="D40" s="1817">
        <v>965459</v>
      </c>
      <c r="E40" s="1817">
        <v>111</v>
      </c>
      <c r="F40" s="1817">
        <v>1869728</v>
      </c>
      <c r="G40" s="1817">
        <v>6</v>
      </c>
      <c r="H40" s="1817">
        <v>238827</v>
      </c>
      <c r="I40" s="1817">
        <v>16</v>
      </c>
      <c r="J40" s="1817">
        <v>1340122</v>
      </c>
      <c r="K40" s="1817">
        <v>100</v>
      </c>
      <c r="L40" s="1817">
        <v>16309698</v>
      </c>
      <c r="M40" s="1817">
        <v>6</v>
      </c>
      <c r="N40" s="1817">
        <v>216987</v>
      </c>
      <c r="O40" s="1817">
        <v>33</v>
      </c>
      <c r="P40" s="1817">
        <v>2189953</v>
      </c>
      <c r="Q40" s="1817">
        <v>297</v>
      </c>
      <c r="R40" s="1817">
        <v>23130774</v>
      </c>
      <c r="S40" s="1836">
        <v>30</v>
      </c>
    </row>
    <row r="41" spans="1:19" s="1837" customFormat="1" ht="23.1" customHeight="1" x14ac:dyDescent="0.15">
      <c r="A41" s="1834">
        <v>31</v>
      </c>
      <c r="B41" s="1835" t="s">
        <v>875</v>
      </c>
      <c r="C41" s="1817">
        <v>0</v>
      </c>
      <c r="D41" s="1817">
        <v>0</v>
      </c>
      <c r="E41" s="1817">
        <v>27</v>
      </c>
      <c r="F41" s="1817">
        <v>1148079</v>
      </c>
      <c r="G41" s="1817">
        <v>0</v>
      </c>
      <c r="H41" s="1817">
        <v>0</v>
      </c>
      <c r="I41" s="1817">
        <v>12</v>
      </c>
      <c r="J41" s="1817">
        <v>1191417</v>
      </c>
      <c r="K41" s="1817">
        <v>14</v>
      </c>
      <c r="L41" s="1817">
        <v>1797263</v>
      </c>
      <c r="M41" s="1817">
        <v>1</v>
      </c>
      <c r="N41" s="1817">
        <v>10671</v>
      </c>
      <c r="O41" s="1817">
        <v>0</v>
      </c>
      <c r="P41" s="1817">
        <v>0</v>
      </c>
      <c r="Q41" s="1817">
        <v>54</v>
      </c>
      <c r="R41" s="1817">
        <v>4147430</v>
      </c>
      <c r="S41" s="1836">
        <v>31</v>
      </c>
    </row>
    <row r="42" spans="1:19" s="1837" customFormat="1" ht="23.1" customHeight="1" x14ac:dyDescent="0.15">
      <c r="A42" s="1834">
        <v>32</v>
      </c>
      <c r="B42" s="1835" t="s">
        <v>877</v>
      </c>
      <c r="C42" s="1825">
        <v>0</v>
      </c>
      <c r="D42" s="1825">
        <v>0</v>
      </c>
      <c r="E42" s="1825">
        <v>22</v>
      </c>
      <c r="F42" s="1825">
        <v>368819</v>
      </c>
      <c r="G42" s="1825">
        <v>0</v>
      </c>
      <c r="H42" s="1825">
        <v>0</v>
      </c>
      <c r="I42" s="1825">
        <v>3</v>
      </c>
      <c r="J42" s="1825">
        <v>136847</v>
      </c>
      <c r="K42" s="1825">
        <v>7</v>
      </c>
      <c r="L42" s="1825">
        <v>1331525</v>
      </c>
      <c r="M42" s="1825">
        <v>2</v>
      </c>
      <c r="N42" s="1825">
        <v>111144</v>
      </c>
      <c r="O42" s="1825">
        <v>0</v>
      </c>
      <c r="P42" s="1825">
        <v>0</v>
      </c>
      <c r="Q42" s="1825">
        <v>34</v>
      </c>
      <c r="R42" s="1825">
        <v>1948335</v>
      </c>
      <c r="S42" s="1836">
        <v>32</v>
      </c>
    </row>
    <row r="43" spans="1:19" s="1837" customFormat="1" ht="23.1" customHeight="1" x14ac:dyDescent="0.15">
      <c r="A43" s="1841">
        <v>33</v>
      </c>
      <c r="B43" s="1839" t="s">
        <v>879</v>
      </c>
      <c r="C43" s="1829">
        <v>8</v>
      </c>
      <c r="D43" s="1829">
        <v>405971</v>
      </c>
      <c r="E43" s="1829">
        <v>29</v>
      </c>
      <c r="F43" s="1829">
        <v>618362</v>
      </c>
      <c r="G43" s="1829">
        <v>1</v>
      </c>
      <c r="H43" s="1829">
        <v>7310</v>
      </c>
      <c r="I43" s="1829">
        <v>6</v>
      </c>
      <c r="J43" s="1829">
        <v>608889</v>
      </c>
      <c r="K43" s="1829">
        <v>13</v>
      </c>
      <c r="L43" s="1829">
        <v>1293046</v>
      </c>
      <c r="M43" s="1829">
        <v>3</v>
      </c>
      <c r="N43" s="1829">
        <v>0</v>
      </c>
      <c r="O43" s="1829">
        <v>0</v>
      </c>
      <c r="P43" s="1829">
        <v>0</v>
      </c>
      <c r="Q43" s="1829">
        <v>60</v>
      </c>
      <c r="R43" s="1829">
        <v>2933578</v>
      </c>
      <c r="S43" s="1842">
        <v>33</v>
      </c>
    </row>
    <row r="44" spans="1:19" s="1837" customFormat="1" ht="23.1" customHeight="1" x14ac:dyDescent="0.15">
      <c r="A44" s="1834">
        <v>35</v>
      </c>
      <c r="B44" s="1835" t="s">
        <v>881</v>
      </c>
      <c r="C44" s="1817">
        <v>31</v>
      </c>
      <c r="D44" s="1817">
        <v>461317</v>
      </c>
      <c r="E44" s="1817">
        <v>45</v>
      </c>
      <c r="F44" s="1817">
        <v>606422</v>
      </c>
      <c r="G44" s="1817">
        <v>7</v>
      </c>
      <c r="H44" s="1817">
        <v>311164</v>
      </c>
      <c r="I44" s="1817">
        <v>21</v>
      </c>
      <c r="J44" s="1817">
        <v>1188534</v>
      </c>
      <c r="K44" s="1817">
        <v>31</v>
      </c>
      <c r="L44" s="1817">
        <v>6869992</v>
      </c>
      <c r="M44" s="1817">
        <v>4</v>
      </c>
      <c r="N44" s="1817">
        <v>46026</v>
      </c>
      <c r="O44" s="1817">
        <v>1</v>
      </c>
      <c r="P44" s="1817">
        <v>844</v>
      </c>
      <c r="Q44" s="1817">
        <v>140</v>
      </c>
      <c r="R44" s="1817">
        <v>9484299</v>
      </c>
      <c r="S44" s="1836">
        <v>35</v>
      </c>
    </row>
    <row r="45" spans="1:19" s="1837" customFormat="1" ht="23.1" customHeight="1" x14ac:dyDescent="0.15">
      <c r="A45" s="1834">
        <v>36</v>
      </c>
      <c r="B45" s="1835" t="s">
        <v>883</v>
      </c>
      <c r="C45" s="1817">
        <v>18</v>
      </c>
      <c r="D45" s="1817">
        <v>272184</v>
      </c>
      <c r="E45" s="1817">
        <v>48</v>
      </c>
      <c r="F45" s="1817">
        <v>547343</v>
      </c>
      <c r="G45" s="1817">
        <v>1</v>
      </c>
      <c r="H45" s="1817">
        <v>41730</v>
      </c>
      <c r="I45" s="1817">
        <v>19</v>
      </c>
      <c r="J45" s="1817">
        <v>1513262</v>
      </c>
      <c r="K45" s="1817">
        <v>29</v>
      </c>
      <c r="L45" s="1817">
        <v>5819436</v>
      </c>
      <c r="M45" s="1817">
        <v>5</v>
      </c>
      <c r="N45" s="1817">
        <v>101181</v>
      </c>
      <c r="O45" s="1817">
        <v>9</v>
      </c>
      <c r="P45" s="1817">
        <v>463875</v>
      </c>
      <c r="Q45" s="1817">
        <v>129</v>
      </c>
      <c r="R45" s="1817">
        <v>8759011</v>
      </c>
      <c r="S45" s="1836">
        <v>36</v>
      </c>
    </row>
    <row r="46" spans="1:19" s="1837" customFormat="1" ht="23.1" customHeight="1" x14ac:dyDescent="0.15">
      <c r="A46" s="1834">
        <v>38</v>
      </c>
      <c r="B46" s="1835" t="s">
        <v>885</v>
      </c>
      <c r="C46" s="1817">
        <v>11</v>
      </c>
      <c r="D46" s="1817">
        <v>455739</v>
      </c>
      <c r="E46" s="1817">
        <v>15</v>
      </c>
      <c r="F46" s="1817">
        <v>110915</v>
      </c>
      <c r="G46" s="1817">
        <v>0</v>
      </c>
      <c r="H46" s="1817">
        <v>0</v>
      </c>
      <c r="I46" s="1817">
        <v>0</v>
      </c>
      <c r="J46" s="1817">
        <v>0</v>
      </c>
      <c r="K46" s="1817">
        <v>17</v>
      </c>
      <c r="L46" s="1817">
        <v>3817640</v>
      </c>
      <c r="M46" s="1817">
        <v>0</v>
      </c>
      <c r="N46" s="1817">
        <v>0</v>
      </c>
      <c r="O46" s="1817">
        <v>0</v>
      </c>
      <c r="P46" s="1817">
        <v>0</v>
      </c>
      <c r="Q46" s="1817">
        <v>43</v>
      </c>
      <c r="R46" s="1817">
        <v>4384294</v>
      </c>
      <c r="S46" s="1836">
        <v>38</v>
      </c>
    </row>
    <row r="47" spans="1:19" s="1837" customFormat="1" ht="23.1" customHeight="1" x14ac:dyDescent="0.15">
      <c r="A47" s="1834">
        <v>39</v>
      </c>
      <c r="B47" s="1835" t="s">
        <v>887</v>
      </c>
      <c r="C47" s="1825">
        <v>6</v>
      </c>
      <c r="D47" s="1825">
        <v>98247</v>
      </c>
      <c r="E47" s="1825">
        <v>6</v>
      </c>
      <c r="F47" s="1825">
        <v>101501</v>
      </c>
      <c r="G47" s="1825">
        <v>0</v>
      </c>
      <c r="H47" s="1825">
        <v>0</v>
      </c>
      <c r="I47" s="1825">
        <v>0</v>
      </c>
      <c r="J47" s="1825">
        <v>0</v>
      </c>
      <c r="K47" s="1825">
        <v>4</v>
      </c>
      <c r="L47" s="1825">
        <v>751669</v>
      </c>
      <c r="M47" s="1825">
        <v>0</v>
      </c>
      <c r="N47" s="1825">
        <v>0</v>
      </c>
      <c r="O47" s="1825">
        <v>0</v>
      </c>
      <c r="P47" s="1825">
        <v>0</v>
      </c>
      <c r="Q47" s="1825">
        <v>16</v>
      </c>
      <c r="R47" s="1825">
        <v>951417</v>
      </c>
      <c r="S47" s="1836">
        <v>39</v>
      </c>
    </row>
    <row r="48" spans="1:19" s="1837" customFormat="1" ht="23.1" customHeight="1" x14ac:dyDescent="0.15">
      <c r="A48" s="1838">
        <v>40</v>
      </c>
      <c r="B48" s="1839" t="s">
        <v>888</v>
      </c>
      <c r="C48" s="1829">
        <v>0</v>
      </c>
      <c r="D48" s="1829">
        <v>0</v>
      </c>
      <c r="E48" s="1829">
        <v>4</v>
      </c>
      <c r="F48" s="1829">
        <v>49681</v>
      </c>
      <c r="G48" s="1829">
        <v>0</v>
      </c>
      <c r="H48" s="1829">
        <v>0</v>
      </c>
      <c r="I48" s="1829">
        <v>0</v>
      </c>
      <c r="J48" s="1829">
        <v>0</v>
      </c>
      <c r="K48" s="1829">
        <v>4</v>
      </c>
      <c r="L48" s="1829">
        <v>687236</v>
      </c>
      <c r="M48" s="1829">
        <v>0</v>
      </c>
      <c r="N48" s="1829">
        <v>0</v>
      </c>
      <c r="O48" s="1829">
        <v>0</v>
      </c>
      <c r="P48" s="1829">
        <v>0</v>
      </c>
      <c r="Q48" s="1829">
        <v>8</v>
      </c>
      <c r="R48" s="1829">
        <v>736917</v>
      </c>
      <c r="S48" s="1840">
        <v>40</v>
      </c>
    </row>
    <row r="49" spans="1:19" s="1837" customFormat="1" ht="23.1" customHeight="1" x14ac:dyDescent="0.15">
      <c r="A49" s="1834">
        <v>41</v>
      </c>
      <c r="B49" s="1835" t="s">
        <v>890</v>
      </c>
      <c r="C49" s="1817">
        <v>0</v>
      </c>
      <c r="D49" s="1817">
        <v>0</v>
      </c>
      <c r="E49" s="1817">
        <v>3</v>
      </c>
      <c r="F49" s="1817">
        <v>21941</v>
      </c>
      <c r="G49" s="1817">
        <v>0</v>
      </c>
      <c r="H49" s="1817">
        <v>0</v>
      </c>
      <c r="I49" s="1817">
        <v>0</v>
      </c>
      <c r="J49" s="1817">
        <v>0</v>
      </c>
      <c r="K49" s="1817">
        <v>1</v>
      </c>
      <c r="L49" s="1817">
        <v>61709</v>
      </c>
      <c r="M49" s="1817">
        <v>0</v>
      </c>
      <c r="N49" s="1817">
        <v>0</v>
      </c>
      <c r="O49" s="1817">
        <v>12</v>
      </c>
      <c r="P49" s="1817">
        <v>1812207</v>
      </c>
      <c r="Q49" s="1817">
        <v>16</v>
      </c>
      <c r="R49" s="1817">
        <v>1895857</v>
      </c>
      <c r="S49" s="1836">
        <v>41</v>
      </c>
    </row>
    <row r="50" spans="1:19" s="1837" customFormat="1" ht="23.1" customHeight="1" x14ac:dyDescent="0.15">
      <c r="A50" s="1834">
        <v>42</v>
      </c>
      <c r="B50" s="1835" t="s">
        <v>892</v>
      </c>
      <c r="C50" s="1817">
        <v>0</v>
      </c>
      <c r="D50" s="1817">
        <v>0</v>
      </c>
      <c r="E50" s="1817">
        <v>2</v>
      </c>
      <c r="F50" s="1817">
        <v>22244</v>
      </c>
      <c r="G50" s="1817">
        <v>0</v>
      </c>
      <c r="H50" s="1817">
        <v>0</v>
      </c>
      <c r="I50" s="1817">
        <v>0</v>
      </c>
      <c r="J50" s="1817">
        <v>0</v>
      </c>
      <c r="K50" s="1817">
        <v>3</v>
      </c>
      <c r="L50" s="1817">
        <v>332078</v>
      </c>
      <c r="M50" s="1817">
        <v>0</v>
      </c>
      <c r="N50" s="1817">
        <v>0</v>
      </c>
      <c r="O50" s="1817">
        <v>0</v>
      </c>
      <c r="P50" s="1817">
        <v>0</v>
      </c>
      <c r="Q50" s="1817">
        <v>5</v>
      </c>
      <c r="R50" s="1817">
        <v>354322</v>
      </c>
      <c r="S50" s="1836">
        <v>42</v>
      </c>
    </row>
    <row r="51" spans="1:19" s="1837" customFormat="1" ht="23.1" customHeight="1" x14ac:dyDescent="0.15">
      <c r="A51" s="1834">
        <v>43</v>
      </c>
      <c r="B51" s="1835" t="s">
        <v>894</v>
      </c>
      <c r="C51" s="1817">
        <v>0</v>
      </c>
      <c r="D51" s="1817">
        <v>0</v>
      </c>
      <c r="E51" s="1817">
        <v>1</v>
      </c>
      <c r="F51" s="1817">
        <v>7427</v>
      </c>
      <c r="G51" s="1817">
        <v>0</v>
      </c>
      <c r="H51" s="1817">
        <v>0</v>
      </c>
      <c r="I51" s="1817">
        <v>0</v>
      </c>
      <c r="J51" s="1817">
        <v>0</v>
      </c>
      <c r="K51" s="1817">
        <v>1</v>
      </c>
      <c r="L51" s="1817">
        <v>41624</v>
      </c>
      <c r="M51" s="1817">
        <v>1</v>
      </c>
      <c r="N51" s="1817">
        <v>19266</v>
      </c>
      <c r="O51" s="1817">
        <v>0</v>
      </c>
      <c r="P51" s="1817">
        <v>0</v>
      </c>
      <c r="Q51" s="1817">
        <v>3</v>
      </c>
      <c r="R51" s="1817">
        <v>68317</v>
      </c>
      <c r="S51" s="1836">
        <v>43</v>
      </c>
    </row>
    <row r="52" spans="1:19" s="1837" customFormat="1" ht="23.1" customHeight="1" x14ac:dyDescent="0.15">
      <c r="A52" s="1834">
        <v>44</v>
      </c>
      <c r="B52" s="1835" t="s">
        <v>896</v>
      </c>
      <c r="C52" s="1825">
        <v>0</v>
      </c>
      <c r="D52" s="1825">
        <v>0</v>
      </c>
      <c r="E52" s="1825">
        <v>2</v>
      </c>
      <c r="F52" s="1825">
        <v>58507</v>
      </c>
      <c r="G52" s="1825">
        <v>0</v>
      </c>
      <c r="H52" s="1825">
        <v>0</v>
      </c>
      <c r="I52" s="1825">
        <v>0</v>
      </c>
      <c r="J52" s="1825">
        <v>0</v>
      </c>
      <c r="K52" s="1825">
        <v>2</v>
      </c>
      <c r="L52" s="1825">
        <v>174604</v>
      </c>
      <c r="M52" s="1825">
        <v>0</v>
      </c>
      <c r="N52" s="1825">
        <v>0</v>
      </c>
      <c r="O52" s="1825">
        <v>0</v>
      </c>
      <c r="P52" s="1825">
        <v>0</v>
      </c>
      <c r="Q52" s="1825">
        <v>4</v>
      </c>
      <c r="R52" s="1825">
        <v>233111</v>
      </c>
      <c r="S52" s="1836">
        <v>44</v>
      </c>
    </row>
    <row r="53" spans="1:19" s="1837" customFormat="1" ht="23.1" customHeight="1" x14ac:dyDescent="0.15">
      <c r="A53" s="1838">
        <v>45</v>
      </c>
      <c r="B53" s="1839" t="s">
        <v>897</v>
      </c>
      <c r="C53" s="1829">
        <v>20</v>
      </c>
      <c r="D53" s="1829">
        <v>838909</v>
      </c>
      <c r="E53" s="1829">
        <v>35</v>
      </c>
      <c r="F53" s="1829">
        <v>760291</v>
      </c>
      <c r="G53" s="1829">
        <v>3</v>
      </c>
      <c r="H53" s="1829">
        <v>116159</v>
      </c>
      <c r="I53" s="1829">
        <v>0</v>
      </c>
      <c r="J53" s="1829">
        <v>0</v>
      </c>
      <c r="K53" s="1829">
        <v>37</v>
      </c>
      <c r="L53" s="1829">
        <v>3839609</v>
      </c>
      <c r="M53" s="1829">
        <v>2</v>
      </c>
      <c r="N53" s="1829">
        <v>108576</v>
      </c>
      <c r="O53" s="1829">
        <v>1</v>
      </c>
      <c r="P53" s="1829">
        <v>5636</v>
      </c>
      <c r="Q53" s="1829">
        <v>98</v>
      </c>
      <c r="R53" s="1829">
        <v>5669180</v>
      </c>
      <c r="S53" s="1840">
        <v>45</v>
      </c>
    </row>
    <row r="54" spans="1:19" s="1837" customFormat="1" ht="23.1" customHeight="1" x14ac:dyDescent="0.15">
      <c r="A54" s="1834">
        <v>46</v>
      </c>
      <c r="B54" s="1835" t="s">
        <v>898</v>
      </c>
      <c r="C54" s="1817">
        <v>0</v>
      </c>
      <c r="D54" s="1817">
        <v>0</v>
      </c>
      <c r="E54" s="1817">
        <v>6</v>
      </c>
      <c r="F54" s="1817">
        <v>54305</v>
      </c>
      <c r="G54" s="1817">
        <v>0</v>
      </c>
      <c r="H54" s="1817">
        <v>0</v>
      </c>
      <c r="I54" s="1817">
        <v>0</v>
      </c>
      <c r="J54" s="1817">
        <v>0</v>
      </c>
      <c r="K54" s="1817">
        <v>6</v>
      </c>
      <c r="L54" s="1817">
        <v>754420</v>
      </c>
      <c r="M54" s="1817">
        <v>0</v>
      </c>
      <c r="N54" s="1817">
        <v>0</v>
      </c>
      <c r="O54" s="1817">
        <v>0</v>
      </c>
      <c r="P54" s="1817">
        <v>0</v>
      </c>
      <c r="Q54" s="1817">
        <v>12</v>
      </c>
      <c r="R54" s="1817">
        <v>808725</v>
      </c>
      <c r="S54" s="1836">
        <v>46</v>
      </c>
    </row>
    <row r="55" spans="1:19" s="1837" customFormat="1" ht="23.1" customHeight="1" x14ac:dyDescent="0.15">
      <c r="A55" s="1834">
        <v>52</v>
      </c>
      <c r="B55" s="1835" t="s">
        <v>899</v>
      </c>
      <c r="C55" s="1817">
        <v>29</v>
      </c>
      <c r="D55" s="1817">
        <v>1194710</v>
      </c>
      <c r="E55" s="1817">
        <v>0</v>
      </c>
      <c r="F55" s="1817">
        <v>0</v>
      </c>
      <c r="G55" s="1817">
        <v>0</v>
      </c>
      <c r="H55" s="1817">
        <v>0</v>
      </c>
      <c r="I55" s="1817">
        <v>0</v>
      </c>
      <c r="J55" s="1817">
        <v>0</v>
      </c>
      <c r="K55" s="1817">
        <v>2</v>
      </c>
      <c r="L55" s="1817">
        <v>229080</v>
      </c>
      <c r="M55" s="1817">
        <v>0</v>
      </c>
      <c r="N55" s="1817">
        <v>0</v>
      </c>
      <c r="O55" s="1817">
        <v>0</v>
      </c>
      <c r="P55" s="1817">
        <v>0</v>
      </c>
      <c r="Q55" s="1817">
        <v>31</v>
      </c>
      <c r="R55" s="1817">
        <v>1423790</v>
      </c>
      <c r="S55" s="1836">
        <v>52</v>
      </c>
    </row>
    <row r="56" spans="1:19" s="1837" customFormat="1" ht="23.1" customHeight="1" x14ac:dyDescent="0.15">
      <c r="A56" s="1834">
        <v>54</v>
      </c>
      <c r="B56" s="1835" t="s">
        <v>900</v>
      </c>
      <c r="C56" s="1817">
        <v>1</v>
      </c>
      <c r="D56" s="1817">
        <v>47945</v>
      </c>
      <c r="E56" s="1817">
        <v>3</v>
      </c>
      <c r="F56" s="1817">
        <v>17932</v>
      </c>
      <c r="G56" s="1817">
        <v>3</v>
      </c>
      <c r="H56" s="1817">
        <v>131590</v>
      </c>
      <c r="I56" s="1817">
        <v>0</v>
      </c>
      <c r="J56" s="1817">
        <v>0</v>
      </c>
      <c r="K56" s="1817">
        <v>3</v>
      </c>
      <c r="L56" s="1817">
        <v>612416</v>
      </c>
      <c r="M56" s="1817">
        <v>0</v>
      </c>
      <c r="N56" s="1817">
        <v>0</v>
      </c>
      <c r="O56" s="1817">
        <v>0</v>
      </c>
      <c r="P56" s="1817">
        <v>0</v>
      </c>
      <c r="Q56" s="1817">
        <v>10</v>
      </c>
      <c r="R56" s="1817">
        <v>809883</v>
      </c>
      <c r="S56" s="1836">
        <v>54</v>
      </c>
    </row>
    <row r="57" spans="1:19" s="1837" customFormat="1" ht="23.1" customHeight="1" thickBot="1" x14ac:dyDescent="0.2">
      <c r="A57" s="1843">
        <v>59</v>
      </c>
      <c r="B57" s="1844" t="s">
        <v>902</v>
      </c>
      <c r="C57" s="1845">
        <v>0</v>
      </c>
      <c r="D57" s="1845">
        <v>0</v>
      </c>
      <c r="E57" s="1845">
        <v>3</v>
      </c>
      <c r="F57" s="1845">
        <v>27177</v>
      </c>
      <c r="G57" s="1845">
        <v>0</v>
      </c>
      <c r="H57" s="1845">
        <v>0</v>
      </c>
      <c r="I57" s="1845">
        <v>1</v>
      </c>
      <c r="J57" s="1845">
        <v>11208</v>
      </c>
      <c r="K57" s="1845">
        <v>2</v>
      </c>
      <c r="L57" s="1845">
        <v>194505</v>
      </c>
      <c r="M57" s="1845">
        <v>0</v>
      </c>
      <c r="N57" s="1845">
        <v>0</v>
      </c>
      <c r="O57" s="1845">
        <v>0</v>
      </c>
      <c r="P57" s="1845">
        <v>0</v>
      </c>
      <c r="Q57" s="1845">
        <v>6</v>
      </c>
      <c r="R57" s="1845">
        <v>232890</v>
      </c>
      <c r="S57" s="1846">
        <v>59</v>
      </c>
    </row>
    <row r="58" spans="1:19" s="1837" customFormat="1" ht="23.1" customHeight="1" x14ac:dyDescent="0.15">
      <c r="A58" s="1834">
        <v>61</v>
      </c>
      <c r="B58" s="1835" t="s">
        <v>904</v>
      </c>
      <c r="C58" s="1817">
        <v>0</v>
      </c>
      <c r="D58" s="1817">
        <v>0</v>
      </c>
      <c r="E58" s="1817">
        <v>10</v>
      </c>
      <c r="F58" s="1817">
        <v>356527</v>
      </c>
      <c r="G58" s="1817">
        <v>0</v>
      </c>
      <c r="H58" s="1817">
        <v>0</v>
      </c>
      <c r="I58" s="1817">
        <v>0</v>
      </c>
      <c r="J58" s="1817">
        <v>0</v>
      </c>
      <c r="K58" s="1817">
        <v>4</v>
      </c>
      <c r="L58" s="1817">
        <v>513747</v>
      </c>
      <c r="M58" s="1817">
        <v>0</v>
      </c>
      <c r="N58" s="1817">
        <v>0</v>
      </c>
      <c r="O58" s="1817">
        <v>0</v>
      </c>
      <c r="P58" s="1817">
        <v>0</v>
      </c>
      <c r="Q58" s="1817">
        <v>14</v>
      </c>
      <c r="R58" s="1817">
        <v>870274</v>
      </c>
      <c r="S58" s="1836">
        <v>61</v>
      </c>
    </row>
    <row r="59" spans="1:19" s="1837" customFormat="1" ht="23.1" customHeight="1" x14ac:dyDescent="0.15">
      <c r="A59" s="1834">
        <v>66</v>
      </c>
      <c r="B59" s="1835" t="s">
        <v>906</v>
      </c>
      <c r="C59" s="1817">
        <v>20</v>
      </c>
      <c r="D59" s="1817">
        <v>383697</v>
      </c>
      <c r="E59" s="1817">
        <v>43</v>
      </c>
      <c r="F59" s="1817">
        <v>654387</v>
      </c>
      <c r="G59" s="1817">
        <v>6</v>
      </c>
      <c r="H59" s="1817">
        <v>1001768</v>
      </c>
      <c r="I59" s="1817">
        <v>0</v>
      </c>
      <c r="J59" s="1817">
        <v>0</v>
      </c>
      <c r="K59" s="1817">
        <v>24</v>
      </c>
      <c r="L59" s="1817">
        <v>4376638</v>
      </c>
      <c r="M59" s="1817">
        <v>1</v>
      </c>
      <c r="N59" s="1817">
        <v>2244</v>
      </c>
      <c r="O59" s="1817">
        <v>8</v>
      </c>
      <c r="P59" s="1817">
        <v>105024</v>
      </c>
      <c r="Q59" s="1817">
        <v>102</v>
      </c>
      <c r="R59" s="1817">
        <v>6523758</v>
      </c>
      <c r="S59" s="1836">
        <v>66</v>
      </c>
    </row>
    <row r="60" spans="1:19" s="1837" customFormat="1" ht="23.1" customHeight="1" x14ac:dyDescent="0.15">
      <c r="A60" s="1834">
        <v>67</v>
      </c>
      <c r="B60" s="1835" t="s">
        <v>908</v>
      </c>
      <c r="C60" s="1817">
        <v>2</v>
      </c>
      <c r="D60" s="1817">
        <v>95478</v>
      </c>
      <c r="E60" s="1817">
        <v>2</v>
      </c>
      <c r="F60" s="1817">
        <v>1201</v>
      </c>
      <c r="G60" s="1817">
        <v>2</v>
      </c>
      <c r="H60" s="1817">
        <v>78597</v>
      </c>
      <c r="I60" s="1817">
        <v>0</v>
      </c>
      <c r="J60" s="1817">
        <v>0</v>
      </c>
      <c r="K60" s="1817">
        <v>1</v>
      </c>
      <c r="L60" s="1817">
        <v>63910</v>
      </c>
      <c r="M60" s="1817">
        <v>0</v>
      </c>
      <c r="N60" s="1817">
        <v>0</v>
      </c>
      <c r="O60" s="1817">
        <v>0</v>
      </c>
      <c r="P60" s="1817">
        <v>0</v>
      </c>
      <c r="Q60" s="1817">
        <v>7</v>
      </c>
      <c r="R60" s="1817">
        <v>239186</v>
      </c>
      <c r="S60" s="1836">
        <v>67</v>
      </c>
    </row>
    <row r="61" spans="1:19" s="1837" customFormat="1" ht="23.1" customHeight="1" x14ac:dyDescent="0.15">
      <c r="A61" s="1834">
        <v>70</v>
      </c>
      <c r="B61" s="1835" t="s">
        <v>910</v>
      </c>
      <c r="C61" s="1817">
        <v>0</v>
      </c>
      <c r="D61" s="1817">
        <v>0</v>
      </c>
      <c r="E61" s="1817">
        <v>8</v>
      </c>
      <c r="F61" s="1817">
        <v>52363</v>
      </c>
      <c r="G61" s="1817">
        <v>0</v>
      </c>
      <c r="H61" s="1817">
        <v>0</v>
      </c>
      <c r="I61" s="1817">
        <v>0</v>
      </c>
      <c r="J61" s="1817">
        <v>0</v>
      </c>
      <c r="K61" s="1817">
        <v>3</v>
      </c>
      <c r="L61" s="1817">
        <v>284678</v>
      </c>
      <c r="M61" s="1817">
        <v>0</v>
      </c>
      <c r="N61" s="1817">
        <v>0</v>
      </c>
      <c r="O61" s="1817">
        <v>1</v>
      </c>
      <c r="P61" s="1817">
        <v>4620</v>
      </c>
      <c r="Q61" s="1817">
        <v>12</v>
      </c>
      <c r="R61" s="1817">
        <v>341661</v>
      </c>
      <c r="S61" s="1836">
        <v>70</v>
      </c>
    </row>
    <row r="62" spans="1:19" s="1837" customFormat="1" ht="23.1" customHeight="1" x14ac:dyDescent="0.15">
      <c r="A62" s="1834">
        <v>72</v>
      </c>
      <c r="B62" s="1847" t="s">
        <v>912</v>
      </c>
      <c r="C62" s="1825">
        <v>0</v>
      </c>
      <c r="D62" s="1825">
        <v>0</v>
      </c>
      <c r="E62" s="1825">
        <v>28</v>
      </c>
      <c r="F62" s="1825">
        <v>584784</v>
      </c>
      <c r="G62" s="1825">
        <v>0</v>
      </c>
      <c r="H62" s="1825">
        <v>0</v>
      </c>
      <c r="I62" s="1825">
        <v>6</v>
      </c>
      <c r="J62" s="1825">
        <v>404244</v>
      </c>
      <c r="K62" s="1825">
        <v>14</v>
      </c>
      <c r="L62" s="1825">
        <v>2344047</v>
      </c>
      <c r="M62" s="1825">
        <v>1</v>
      </c>
      <c r="N62" s="1825">
        <v>122658</v>
      </c>
      <c r="O62" s="1825">
        <v>2</v>
      </c>
      <c r="P62" s="1825">
        <v>38634</v>
      </c>
      <c r="Q62" s="1825">
        <v>51</v>
      </c>
      <c r="R62" s="1825">
        <v>3494367</v>
      </c>
      <c r="S62" s="1836">
        <v>72</v>
      </c>
    </row>
    <row r="63" spans="1:19" s="1837" customFormat="1" ht="23.1" customHeight="1" x14ac:dyDescent="0.15">
      <c r="A63" s="1838">
        <v>74</v>
      </c>
      <c r="B63" s="1835" t="s">
        <v>914</v>
      </c>
      <c r="C63" s="1829">
        <v>10</v>
      </c>
      <c r="D63" s="1829">
        <v>67173</v>
      </c>
      <c r="E63" s="1829">
        <v>5</v>
      </c>
      <c r="F63" s="1829">
        <v>37624</v>
      </c>
      <c r="G63" s="1829">
        <v>0</v>
      </c>
      <c r="H63" s="1829">
        <v>0</v>
      </c>
      <c r="I63" s="1829">
        <v>0</v>
      </c>
      <c r="J63" s="1829">
        <v>0</v>
      </c>
      <c r="K63" s="1829">
        <v>1</v>
      </c>
      <c r="L63" s="1829">
        <v>302847</v>
      </c>
      <c r="M63" s="1829">
        <v>0</v>
      </c>
      <c r="N63" s="1829">
        <v>0</v>
      </c>
      <c r="O63" s="1829">
        <v>0</v>
      </c>
      <c r="P63" s="1829">
        <v>0</v>
      </c>
      <c r="Q63" s="1829">
        <v>16</v>
      </c>
      <c r="R63" s="1829">
        <v>407644</v>
      </c>
      <c r="S63" s="1840">
        <v>74</v>
      </c>
    </row>
    <row r="64" spans="1:19" s="1837" customFormat="1" ht="23.1" customHeight="1" x14ac:dyDescent="0.15">
      <c r="A64" s="1834">
        <v>81</v>
      </c>
      <c r="B64" s="1835" t="s">
        <v>916</v>
      </c>
      <c r="C64" s="1817">
        <v>2</v>
      </c>
      <c r="D64" s="1817">
        <v>185032</v>
      </c>
      <c r="E64" s="1817">
        <v>24</v>
      </c>
      <c r="F64" s="1817">
        <v>1298155</v>
      </c>
      <c r="G64" s="1817">
        <v>7</v>
      </c>
      <c r="H64" s="1817">
        <v>295079</v>
      </c>
      <c r="I64" s="1817">
        <v>1</v>
      </c>
      <c r="J64" s="1817">
        <v>340553</v>
      </c>
      <c r="K64" s="1817">
        <v>23</v>
      </c>
      <c r="L64" s="1817">
        <v>5614577</v>
      </c>
      <c r="M64" s="1817">
        <v>1</v>
      </c>
      <c r="N64" s="1817">
        <v>1233</v>
      </c>
      <c r="O64" s="1817">
        <v>0</v>
      </c>
      <c r="P64" s="1817">
        <v>0</v>
      </c>
      <c r="Q64" s="1817">
        <v>58</v>
      </c>
      <c r="R64" s="1817">
        <v>7734629</v>
      </c>
      <c r="S64" s="1836">
        <v>81</v>
      </c>
    </row>
    <row r="65" spans="1:19" s="1837" customFormat="1" ht="23.1" customHeight="1" x14ac:dyDescent="0.15">
      <c r="A65" s="1834">
        <v>82</v>
      </c>
      <c r="B65" s="1835" t="s">
        <v>918</v>
      </c>
      <c r="C65" s="1817">
        <v>0</v>
      </c>
      <c r="D65" s="1817">
        <v>0</v>
      </c>
      <c r="E65" s="1817">
        <v>23</v>
      </c>
      <c r="F65" s="1817">
        <v>265346</v>
      </c>
      <c r="G65" s="1817">
        <v>0</v>
      </c>
      <c r="H65" s="1817">
        <v>0</v>
      </c>
      <c r="I65" s="1817">
        <v>7</v>
      </c>
      <c r="J65" s="1817">
        <v>731402</v>
      </c>
      <c r="K65" s="1817">
        <v>10</v>
      </c>
      <c r="L65" s="1817">
        <v>1868885</v>
      </c>
      <c r="M65" s="1817">
        <v>6</v>
      </c>
      <c r="N65" s="1817">
        <v>170763</v>
      </c>
      <c r="O65" s="1817">
        <v>1</v>
      </c>
      <c r="P65" s="1817">
        <v>7926</v>
      </c>
      <c r="Q65" s="1817">
        <v>47</v>
      </c>
      <c r="R65" s="1817">
        <v>3044322</v>
      </c>
      <c r="S65" s="1836">
        <v>82</v>
      </c>
    </row>
    <row r="66" spans="1:19" s="1837" customFormat="1" ht="23.1" customHeight="1" x14ac:dyDescent="0.15">
      <c r="A66" s="1834">
        <v>83</v>
      </c>
      <c r="B66" s="1835" t="s">
        <v>919</v>
      </c>
      <c r="C66" s="1817">
        <v>5</v>
      </c>
      <c r="D66" s="1817">
        <v>229950</v>
      </c>
      <c r="E66" s="1817">
        <v>3</v>
      </c>
      <c r="F66" s="1817">
        <v>27605</v>
      </c>
      <c r="G66" s="1817">
        <v>3</v>
      </c>
      <c r="H66" s="1817">
        <v>111049</v>
      </c>
      <c r="I66" s="1817">
        <v>0</v>
      </c>
      <c r="J66" s="1817">
        <v>0</v>
      </c>
      <c r="K66" s="1817">
        <v>4</v>
      </c>
      <c r="L66" s="1817">
        <v>84564</v>
      </c>
      <c r="M66" s="1817">
        <v>0</v>
      </c>
      <c r="N66" s="1817">
        <v>0</v>
      </c>
      <c r="O66" s="1817">
        <v>0</v>
      </c>
      <c r="P66" s="1817">
        <v>0</v>
      </c>
      <c r="Q66" s="1817">
        <v>15</v>
      </c>
      <c r="R66" s="1817">
        <v>453168</v>
      </c>
      <c r="S66" s="1836">
        <v>83</v>
      </c>
    </row>
    <row r="67" spans="1:19" s="1837" customFormat="1" ht="23.1" customHeight="1" x14ac:dyDescent="0.15">
      <c r="A67" s="1848">
        <v>301</v>
      </c>
      <c r="B67" s="1847" t="s">
        <v>920</v>
      </c>
      <c r="C67" s="1825">
        <v>20</v>
      </c>
      <c r="D67" s="1825">
        <v>1215744</v>
      </c>
      <c r="E67" s="1825">
        <v>30</v>
      </c>
      <c r="F67" s="1825">
        <v>993141</v>
      </c>
      <c r="G67" s="1825">
        <v>14</v>
      </c>
      <c r="H67" s="1825">
        <v>1966359</v>
      </c>
      <c r="I67" s="1825">
        <v>48</v>
      </c>
      <c r="J67" s="1825">
        <v>5403502</v>
      </c>
      <c r="K67" s="1825">
        <v>11</v>
      </c>
      <c r="L67" s="1825">
        <v>1713513</v>
      </c>
      <c r="M67" s="1825">
        <v>9</v>
      </c>
      <c r="N67" s="1825">
        <v>1769145</v>
      </c>
      <c r="O67" s="1825">
        <v>0</v>
      </c>
      <c r="P67" s="1825">
        <v>0</v>
      </c>
      <c r="Q67" s="1825">
        <v>132</v>
      </c>
      <c r="R67" s="1825">
        <v>13061404</v>
      </c>
      <c r="S67" s="1849">
        <v>301</v>
      </c>
    </row>
    <row r="68" spans="1:19" s="1837" customFormat="1" ht="23.1" customHeight="1" x14ac:dyDescent="0.15">
      <c r="A68" s="1838">
        <v>302</v>
      </c>
      <c r="B68" s="1839" t="s">
        <v>922</v>
      </c>
      <c r="C68" s="1829">
        <v>18</v>
      </c>
      <c r="D68" s="1829">
        <v>819130</v>
      </c>
      <c r="E68" s="1829">
        <v>28</v>
      </c>
      <c r="F68" s="1829">
        <v>464531</v>
      </c>
      <c r="G68" s="1829">
        <v>9</v>
      </c>
      <c r="H68" s="1829">
        <v>1573085</v>
      </c>
      <c r="I68" s="1829">
        <v>0</v>
      </c>
      <c r="J68" s="1829">
        <v>0</v>
      </c>
      <c r="K68" s="1829">
        <v>26</v>
      </c>
      <c r="L68" s="1829">
        <v>4520296</v>
      </c>
      <c r="M68" s="1829">
        <v>0</v>
      </c>
      <c r="N68" s="1829">
        <v>0</v>
      </c>
      <c r="O68" s="1829">
        <v>2</v>
      </c>
      <c r="P68" s="1829">
        <v>1596</v>
      </c>
      <c r="Q68" s="1829">
        <v>83</v>
      </c>
      <c r="R68" s="1829">
        <v>7378638</v>
      </c>
      <c r="S68" s="1840">
        <v>302</v>
      </c>
    </row>
    <row r="69" spans="1:19" s="1837" customFormat="1" ht="23.1" customHeight="1" x14ac:dyDescent="0.15">
      <c r="A69" s="1834">
        <v>303</v>
      </c>
      <c r="B69" s="1835" t="s">
        <v>924</v>
      </c>
      <c r="C69" s="1817">
        <v>1</v>
      </c>
      <c r="D69" s="1817">
        <v>20775</v>
      </c>
      <c r="E69" s="1817">
        <v>4</v>
      </c>
      <c r="F69" s="1817">
        <v>30638</v>
      </c>
      <c r="G69" s="1817">
        <v>0</v>
      </c>
      <c r="H69" s="1817">
        <v>0</v>
      </c>
      <c r="I69" s="1817">
        <v>0</v>
      </c>
      <c r="J69" s="1817">
        <v>0</v>
      </c>
      <c r="K69" s="1817">
        <v>4</v>
      </c>
      <c r="L69" s="1817">
        <v>649002</v>
      </c>
      <c r="M69" s="1817">
        <v>0</v>
      </c>
      <c r="N69" s="1817">
        <v>0</v>
      </c>
      <c r="O69" s="1817">
        <v>0</v>
      </c>
      <c r="P69" s="1817">
        <v>0</v>
      </c>
      <c r="Q69" s="1817">
        <v>9</v>
      </c>
      <c r="R69" s="1817">
        <v>700415</v>
      </c>
      <c r="S69" s="1836">
        <v>303</v>
      </c>
    </row>
    <row r="70" spans="1:19" s="1837" customFormat="1" ht="23.1" customHeight="1" x14ac:dyDescent="0.15">
      <c r="A70" s="1834"/>
      <c r="B70" s="1835"/>
      <c r="C70" s="1817"/>
      <c r="D70" s="1817"/>
      <c r="E70" s="1817"/>
      <c r="F70" s="1817"/>
      <c r="G70" s="1817"/>
      <c r="H70" s="1817"/>
      <c r="I70" s="1817"/>
      <c r="J70" s="1817"/>
      <c r="K70" s="1817"/>
      <c r="L70" s="1817"/>
      <c r="M70" s="1817"/>
      <c r="N70" s="1817"/>
      <c r="O70" s="1817"/>
      <c r="P70" s="1817"/>
      <c r="Q70" s="1817"/>
      <c r="R70" s="1817"/>
      <c r="S70" s="1836"/>
    </row>
    <row r="71" spans="1:19" s="1837" customFormat="1" ht="23.1" customHeight="1" x14ac:dyDescent="0.15">
      <c r="A71" s="1834"/>
      <c r="B71" s="1835"/>
      <c r="C71" s="1817"/>
      <c r="D71" s="1817"/>
      <c r="E71" s="1817"/>
      <c r="F71" s="1817"/>
      <c r="G71" s="1817"/>
      <c r="H71" s="1817"/>
      <c r="I71" s="1817"/>
      <c r="J71" s="1817"/>
      <c r="K71" s="1817"/>
      <c r="L71" s="1817"/>
      <c r="M71" s="1817"/>
      <c r="N71" s="1817"/>
      <c r="O71" s="1817"/>
      <c r="P71" s="1817"/>
      <c r="Q71" s="1817"/>
      <c r="R71" s="1817"/>
      <c r="S71" s="1836"/>
    </row>
    <row r="72" spans="1:19" s="1837" customFormat="1" ht="23.1" customHeight="1" x14ac:dyDescent="0.15">
      <c r="A72" s="1834"/>
      <c r="B72" s="1847"/>
      <c r="C72" s="1825"/>
      <c r="D72" s="1825"/>
      <c r="E72" s="1825"/>
      <c r="F72" s="1825"/>
      <c r="G72" s="1825"/>
      <c r="H72" s="1825"/>
      <c r="I72" s="1825"/>
      <c r="J72" s="1825"/>
      <c r="K72" s="1825"/>
      <c r="L72" s="1825"/>
      <c r="M72" s="1825"/>
      <c r="N72" s="1825"/>
      <c r="O72" s="1825"/>
      <c r="P72" s="1825"/>
      <c r="Q72" s="1825"/>
      <c r="R72" s="1825"/>
      <c r="S72" s="1836"/>
    </row>
    <row r="73" spans="1:19" s="1837" customFormat="1" ht="23.1" customHeight="1" x14ac:dyDescent="0.15">
      <c r="A73" s="1838"/>
      <c r="B73" s="1835"/>
      <c r="C73" s="1829"/>
      <c r="D73" s="1829"/>
      <c r="E73" s="1829"/>
      <c r="F73" s="1829"/>
      <c r="G73" s="1829"/>
      <c r="H73" s="1829"/>
      <c r="I73" s="1829"/>
      <c r="J73" s="1829"/>
      <c r="K73" s="1829"/>
      <c r="L73" s="1829"/>
      <c r="M73" s="1829"/>
      <c r="N73" s="1829"/>
      <c r="O73" s="1829"/>
      <c r="P73" s="1829"/>
      <c r="Q73" s="1829"/>
      <c r="R73" s="1829"/>
      <c r="S73" s="1840"/>
    </row>
    <row r="74" spans="1:19" s="1837" customFormat="1" ht="23.1" customHeight="1" x14ac:dyDescent="0.15">
      <c r="A74" s="1834"/>
      <c r="B74" s="1835"/>
      <c r="C74" s="1817"/>
      <c r="D74" s="1817"/>
      <c r="E74" s="1817"/>
      <c r="F74" s="1817"/>
      <c r="G74" s="1817"/>
      <c r="H74" s="1817"/>
      <c r="I74" s="1817"/>
      <c r="J74" s="1817"/>
      <c r="K74" s="1817"/>
      <c r="L74" s="1817"/>
      <c r="M74" s="1817"/>
      <c r="N74" s="1817"/>
      <c r="O74" s="1817"/>
      <c r="P74" s="1817"/>
      <c r="Q74" s="1817"/>
      <c r="R74" s="1817"/>
      <c r="S74" s="1836"/>
    </row>
    <row r="75" spans="1:19" s="1837" customFormat="1" ht="23.1" customHeight="1" x14ac:dyDescent="0.15">
      <c r="A75" s="1834"/>
      <c r="B75" s="1835"/>
      <c r="C75" s="1817"/>
      <c r="D75" s="1817"/>
      <c r="E75" s="1817"/>
      <c r="F75" s="1817"/>
      <c r="G75" s="1817"/>
      <c r="H75" s="1817"/>
      <c r="I75" s="1817"/>
      <c r="J75" s="1817"/>
      <c r="K75" s="1817"/>
      <c r="L75" s="1817"/>
      <c r="M75" s="1817"/>
      <c r="N75" s="1817"/>
      <c r="O75" s="1817"/>
      <c r="P75" s="1817"/>
      <c r="Q75" s="1817"/>
      <c r="R75" s="1817"/>
      <c r="S75" s="1836"/>
    </row>
    <row r="76" spans="1:19" s="1837" customFormat="1" ht="23.1" customHeight="1" x14ac:dyDescent="0.15">
      <c r="A76" s="1834"/>
      <c r="B76" s="1835"/>
      <c r="C76" s="1817"/>
      <c r="D76" s="1817"/>
      <c r="E76" s="1817"/>
      <c r="F76" s="1817"/>
      <c r="G76" s="1817"/>
      <c r="H76" s="1817"/>
      <c r="I76" s="1817"/>
      <c r="J76" s="1817"/>
      <c r="K76" s="1817"/>
      <c r="L76" s="1817"/>
      <c r="M76" s="1817"/>
      <c r="N76" s="1817"/>
      <c r="O76" s="1817"/>
      <c r="P76" s="1817"/>
      <c r="Q76" s="1817"/>
      <c r="R76" s="1817"/>
      <c r="S76" s="1836"/>
    </row>
    <row r="77" spans="1:19" s="1837" customFormat="1" ht="23.1" customHeight="1" x14ac:dyDescent="0.15">
      <c r="A77" s="1848"/>
      <c r="B77" s="1847"/>
      <c r="C77" s="1825"/>
      <c r="D77" s="1825"/>
      <c r="E77" s="1825"/>
      <c r="F77" s="1825"/>
      <c r="G77" s="1825"/>
      <c r="H77" s="1825"/>
      <c r="I77" s="1825"/>
      <c r="J77" s="1825"/>
      <c r="K77" s="1825"/>
      <c r="L77" s="1825"/>
      <c r="M77" s="1825"/>
      <c r="N77" s="1825"/>
      <c r="O77" s="1825"/>
      <c r="P77" s="1825"/>
      <c r="Q77" s="1825"/>
      <c r="R77" s="1825"/>
      <c r="S77" s="1849"/>
    </row>
    <row r="78" spans="1:19" s="1815" customFormat="1" ht="23.1" customHeight="1" x14ac:dyDescent="0.15">
      <c r="A78" s="1850"/>
      <c r="B78" s="1835"/>
      <c r="C78" s="1829"/>
      <c r="D78" s="1829"/>
      <c r="E78" s="1829"/>
      <c r="F78" s="1829"/>
      <c r="G78" s="1829"/>
      <c r="H78" s="1829"/>
      <c r="I78" s="1829"/>
      <c r="J78" s="1829"/>
      <c r="K78" s="1829"/>
      <c r="L78" s="1829"/>
      <c r="M78" s="1829"/>
      <c r="N78" s="1829"/>
      <c r="O78" s="1829"/>
      <c r="P78" s="1829"/>
      <c r="Q78" s="1829"/>
      <c r="R78" s="1829"/>
      <c r="S78" s="1851"/>
    </row>
    <row r="79" spans="1:19" s="1815" customFormat="1" ht="23.1" customHeight="1" x14ac:dyDescent="0.15">
      <c r="A79" s="1834"/>
      <c r="B79" s="1835"/>
      <c r="C79" s="1817"/>
      <c r="D79" s="1817"/>
      <c r="E79" s="1817"/>
      <c r="F79" s="1817"/>
      <c r="G79" s="1817"/>
      <c r="H79" s="1817"/>
      <c r="I79" s="1817"/>
      <c r="J79" s="1817"/>
      <c r="K79" s="1817"/>
      <c r="L79" s="1817"/>
      <c r="M79" s="1817"/>
      <c r="N79" s="1817"/>
      <c r="O79" s="1817"/>
      <c r="P79" s="1817"/>
      <c r="Q79" s="1817"/>
      <c r="R79" s="1817"/>
      <c r="S79" s="1836"/>
    </row>
    <row r="80" spans="1:19" s="1815" customFormat="1" ht="23.1" customHeight="1" x14ac:dyDescent="0.15">
      <c r="A80" s="1834"/>
      <c r="B80" s="1835"/>
      <c r="C80" s="1817"/>
      <c r="D80" s="1817"/>
      <c r="E80" s="1817"/>
      <c r="F80" s="1817"/>
      <c r="G80" s="1817"/>
      <c r="H80" s="1817"/>
      <c r="I80" s="1817"/>
      <c r="J80" s="1817"/>
      <c r="K80" s="1817"/>
      <c r="L80" s="1817"/>
      <c r="M80" s="1817"/>
      <c r="N80" s="1817"/>
      <c r="O80" s="1817"/>
      <c r="P80" s="1817"/>
      <c r="Q80" s="1817"/>
      <c r="R80" s="1817"/>
      <c r="S80" s="1836"/>
    </row>
    <row r="81" spans="1:19" s="1815" customFormat="1" ht="23.1" customHeight="1" x14ac:dyDescent="0.15">
      <c r="A81" s="1834"/>
      <c r="B81" s="1835"/>
      <c r="C81" s="1817"/>
      <c r="D81" s="1817"/>
      <c r="E81" s="1817"/>
      <c r="F81" s="1817"/>
      <c r="G81" s="1817"/>
      <c r="H81" s="1817"/>
      <c r="I81" s="1817"/>
      <c r="J81" s="1817"/>
      <c r="K81" s="1817"/>
      <c r="L81" s="1817"/>
      <c r="M81" s="1817"/>
      <c r="N81" s="1817"/>
      <c r="O81" s="1817"/>
      <c r="P81" s="1817"/>
      <c r="Q81" s="1817"/>
      <c r="R81" s="1817"/>
      <c r="S81" s="1836"/>
    </row>
    <row r="82" spans="1:19" s="1815" customFormat="1" ht="23.1" customHeight="1" x14ac:dyDescent="0.15">
      <c r="A82" s="1848"/>
      <c r="B82" s="1847"/>
      <c r="C82" s="1825"/>
      <c r="D82" s="1825"/>
      <c r="E82" s="1825"/>
      <c r="F82" s="1825"/>
      <c r="G82" s="1825"/>
      <c r="H82" s="1825"/>
      <c r="I82" s="1825"/>
      <c r="J82" s="1825"/>
      <c r="K82" s="1825"/>
      <c r="L82" s="1825"/>
      <c r="M82" s="1825"/>
      <c r="N82" s="1825"/>
      <c r="O82" s="1825"/>
      <c r="P82" s="1825"/>
      <c r="Q82" s="1825"/>
      <c r="R82" s="1825"/>
      <c r="S82" s="1849"/>
    </row>
    <row r="83" spans="1:19" ht="23.1" customHeight="1" x14ac:dyDescent="0.15">
      <c r="A83" s="1832"/>
      <c r="B83" s="1833"/>
      <c r="C83" s="1817"/>
      <c r="D83" s="1817"/>
      <c r="E83" s="1817"/>
      <c r="F83" s="1817"/>
      <c r="G83" s="1817"/>
      <c r="H83" s="1817"/>
      <c r="I83" s="1817"/>
      <c r="J83" s="1817"/>
      <c r="K83" s="1817"/>
      <c r="L83" s="1817"/>
      <c r="M83" s="1817"/>
      <c r="N83" s="1817"/>
      <c r="O83" s="1817"/>
      <c r="P83" s="1817"/>
      <c r="Q83" s="1817"/>
      <c r="R83" s="1817"/>
      <c r="S83" s="1822"/>
    </row>
    <row r="84" spans="1:19" ht="23.1" customHeight="1" x14ac:dyDescent="0.15">
      <c r="A84" s="1832"/>
      <c r="B84" s="1833"/>
      <c r="C84" s="1817"/>
      <c r="D84" s="1817"/>
      <c r="E84" s="1817"/>
      <c r="F84" s="1817"/>
      <c r="G84" s="1817"/>
      <c r="H84" s="1817"/>
      <c r="I84" s="1817"/>
      <c r="J84" s="1817"/>
      <c r="K84" s="1817"/>
      <c r="L84" s="1817"/>
      <c r="M84" s="1817"/>
      <c r="N84" s="1817"/>
      <c r="O84" s="1817"/>
      <c r="P84" s="1817"/>
      <c r="Q84" s="1817"/>
      <c r="R84" s="1817"/>
      <c r="S84" s="1822"/>
    </row>
    <row r="85" spans="1:19" ht="23.1" customHeight="1" x14ac:dyDescent="0.15">
      <c r="A85" s="1832"/>
      <c r="B85" s="1833"/>
      <c r="C85" s="1817"/>
      <c r="D85" s="1817"/>
      <c r="E85" s="1817"/>
      <c r="F85" s="1817"/>
      <c r="G85" s="1817"/>
      <c r="H85" s="1817"/>
      <c r="I85" s="1817"/>
      <c r="J85" s="1817"/>
      <c r="K85" s="1817"/>
      <c r="L85" s="1817"/>
      <c r="M85" s="1817"/>
      <c r="N85" s="1817"/>
      <c r="O85" s="1817"/>
      <c r="P85" s="1817"/>
      <c r="Q85" s="1817"/>
      <c r="R85" s="1817"/>
      <c r="S85" s="1822"/>
    </row>
    <row r="86" spans="1:19" ht="23.1" customHeight="1" x14ac:dyDescent="0.15">
      <c r="A86" s="1832"/>
      <c r="B86" s="1833"/>
      <c r="C86" s="1817"/>
      <c r="D86" s="1817"/>
      <c r="E86" s="1817"/>
      <c r="F86" s="1817"/>
      <c r="G86" s="1817"/>
      <c r="H86" s="1817"/>
      <c r="I86" s="1817"/>
      <c r="J86" s="1817"/>
      <c r="K86" s="1817"/>
      <c r="L86" s="1817"/>
      <c r="M86" s="1817"/>
      <c r="N86" s="1817"/>
      <c r="O86" s="1817"/>
      <c r="P86" s="1817"/>
      <c r="Q86" s="1817"/>
      <c r="R86" s="1817"/>
      <c r="S86" s="1822"/>
    </row>
    <row r="87" spans="1:19" ht="23.1" customHeight="1" x14ac:dyDescent="0.15">
      <c r="A87" s="1832"/>
      <c r="B87" s="1833"/>
      <c r="C87" s="1825"/>
      <c r="D87" s="1825"/>
      <c r="E87" s="1825"/>
      <c r="F87" s="1825"/>
      <c r="G87" s="1825"/>
      <c r="H87" s="1825"/>
      <c r="I87" s="1825"/>
      <c r="J87" s="1825"/>
      <c r="K87" s="1825"/>
      <c r="L87" s="1825"/>
      <c r="M87" s="1825"/>
      <c r="N87" s="1825"/>
      <c r="O87" s="1825"/>
      <c r="P87" s="1825"/>
      <c r="Q87" s="1825"/>
      <c r="R87" s="1825"/>
      <c r="S87" s="1822"/>
    </row>
    <row r="88" spans="1:19" ht="23.1" customHeight="1" x14ac:dyDescent="0.15">
      <c r="A88" s="1827"/>
      <c r="B88" s="1828"/>
      <c r="C88" s="1829"/>
      <c r="D88" s="1829"/>
      <c r="E88" s="1829"/>
      <c r="F88" s="1829"/>
      <c r="G88" s="1829"/>
      <c r="H88" s="1829"/>
      <c r="I88" s="1829"/>
      <c r="J88" s="1829"/>
      <c r="K88" s="1829"/>
      <c r="L88" s="1829"/>
      <c r="M88" s="1829"/>
      <c r="N88" s="1829"/>
      <c r="O88" s="1829"/>
      <c r="P88" s="1829"/>
      <c r="Q88" s="1829"/>
      <c r="R88" s="1829"/>
      <c r="S88" s="1830"/>
    </row>
    <row r="89" spans="1:19" ht="23.1" customHeight="1" x14ac:dyDescent="0.15">
      <c r="A89" s="1832"/>
      <c r="B89" s="1833"/>
      <c r="C89" s="1817"/>
      <c r="D89" s="1817"/>
      <c r="E89" s="1817"/>
      <c r="F89" s="1817"/>
      <c r="G89" s="1817"/>
      <c r="H89" s="1817"/>
      <c r="I89" s="1817"/>
      <c r="J89" s="1817"/>
      <c r="K89" s="1817"/>
      <c r="L89" s="1817"/>
      <c r="M89" s="1817"/>
      <c r="N89" s="1817"/>
      <c r="O89" s="1817"/>
      <c r="P89" s="1817"/>
      <c r="Q89" s="1817"/>
      <c r="R89" s="1817"/>
      <c r="S89" s="1822"/>
    </row>
    <row r="90" spans="1:19" ht="23.1" customHeight="1" x14ac:dyDescent="0.15">
      <c r="A90" s="1832"/>
      <c r="B90" s="1833"/>
      <c r="C90" s="1817"/>
      <c r="D90" s="1817"/>
      <c r="E90" s="1817"/>
      <c r="F90" s="1817"/>
      <c r="G90" s="1817"/>
      <c r="H90" s="1817"/>
      <c r="I90" s="1817"/>
      <c r="J90" s="1817"/>
      <c r="K90" s="1817"/>
      <c r="L90" s="1817"/>
      <c r="M90" s="1817"/>
      <c r="N90" s="1817"/>
      <c r="O90" s="1817"/>
      <c r="P90" s="1817"/>
      <c r="Q90" s="1817"/>
      <c r="R90" s="1817"/>
      <c r="S90" s="1822"/>
    </row>
    <row r="91" spans="1:19" s="1837" customFormat="1" ht="23.1" customHeight="1" x14ac:dyDescent="0.15">
      <c r="A91" s="1834"/>
      <c r="B91" s="1835"/>
      <c r="C91" s="1817"/>
      <c r="D91" s="1817"/>
      <c r="E91" s="1817"/>
      <c r="F91" s="1817"/>
      <c r="G91" s="1817"/>
      <c r="H91" s="1817"/>
      <c r="I91" s="1817"/>
      <c r="J91" s="1817"/>
      <c r="K91" s="1817"/>
      <c r="L91" s="1817"/>
      <c r="M91" s="1817"/>
      <c r="N91" s="1817"/>
      <c r="O91" s="1817"/>
      <c r="P91" s="1817"/>
      <c r="Q91" s="1817"/>
      <c r="R91" s="1817"/>
      <c r="S91" s="1836"/>
    </row>
    <row r="92" spans="1:19" s="1837" customFormat="1" ht="23.1" customHeight="1" x14ac:dyDescent="0.15">
      <c r="A92" s="1834"/>
      <c r="B92" s="1835"/>
      <c r="C92" s="1825"/>
      <c r="D92" s="1825"/>
      <c r="E92" s="1825"/>
      <c r="F92" s="1825"/>
      <c r="G92" s="1825"/>
      <c r="H92" s="1825"/>
      <c r="I92" s="1825"/>
      <c r="J92" s="1825"/>
      <c r="K92" s="1825"/>
      <c r="L92" s="1825"/>
      <c r="M92" s="1825"/>
      <c r="N92" s="1825"/>
      <c r="O92" s="1825"/>
      <c r="P92" s="1825"/>
      <c r="Q92" s="1825"/>
      <c r="R92" s="1825"/>
      <c r="S92" s="1836"/>
    </row>
    <row r="93" spans="1:19" s="1837" customFormat="1" ht="23.1" customHeight="1" x14ac:dyDescent="0.15">
      <c r="A93" s="1838"/>
      <c r="B93" s="1839"/>
      <c r="C93" s="1829"/>
      <c r="D93" s="1829"/>
      <c r="E93" s="1829"/>
      <c r="F93" s="1829"/>
      <c r="G93" s="1829"/>
      <c r="H93" s="1829"/>
      <c r="I93" s="1829"/>
      <c r="J93" s="1829"/>
      <c r="K93" s="1829"/>
      <c r="L93" s="1829"/>
      <c r="M93" s="1829"/>
      <c r="N93" s="1829"/>
      <c r="O93" s="1829"/>
      <c r="P93" s="1829"/>
      <c r="Q93" s="1829"/>
      <c r="R93" s="1829"/>
      <c r="S93" s="1840"/>
    </row>
    <row r="94" spans="1:19" s="1837" customFormat="1" ht="23.1" customHeight="1" x14ac:dyDescent="0.15">
      <c r="A94" s="1834"/>
      <c r="B94" s="1835"/>
      <c r="C94" s="1817"/>
      <c r="D94" s="1817"/>
      <c r="E94" s="1817"/>
      <c r="F94" s="1817"/>
      <c r="G94" s="1817"/>
      <c r="H94" s="1817"/>
      <c r="I94" s="1817"/>
      <c r="J94" s="1817"/>
      <c r="K94" s="1817"/>
      <c r="L94" s="1817"/>
      <c r="M94" s="1817"/>
      <c r="N94" s="1817"/>
      <c r="O94" s="1817"/>
      <c r="P94" s="1817"/>
      <c r="Q94" s="1817"/>
      <c r="R94" s="1817"/>
      <c r="S94" s="1836"/>
    </row>
    <row r="95" spans="1:19" s="1837" customFormat="1" ht="23.1" customHeight="1" x14ac:dyDescent="0.15">
      <c r="A95" s="1834"/>
      <c r="B95" s="1835"/>
      <c r="C95" s="1817"/>
      <c r="D95" s="1817"/>
      <c r="E95" s="1817"/>
      <c r="F95" s="1817"/>
      <c r="G95" s="1817"/>
      <c r="H95" s="1817"/>
      <c r="I95" s="1817"/>
      <c r="J95" s="1817"/>
      <c r="K95" s="1817"/>
      <c r="L95" s="1817"/>
      <c r="M95" s="1817"/>
      <c r="N95" s="1817"/>
      <c r="O95" s="1817"/>
      <c r="P95" s="1817"/>
      <c r="Q95" s="1817"/>
      <c r="R95" s="1817"/>
      <c r="S95" s="1836"/>
    </row>
    <row r="96" spans="1:19" s="1837" customFormat="1" ht="23.1" customHeight="1" x14ac:dyDescent="0.15">
      <c r="A96" s="1834"/>
      <c r="B96" s="1835"/>
      <c r="C96" s="1817"/>
      <c r="D96" s="1817"/>
      <c r="E96" s="1817"/>
      <c r="F96" s="1817"/>
      <c r="G96" s="1817"/>
      <c r="H96" s="1817"/>
      <c r="I96" s="1817"/>
      <c r="J96" s="1817"/>
      <c r="K96" s="1817"/>
      <c r="L96" s="1817"/>
      <c r="M96" s="1817"/>
      <c r="N96" s="1817"/>
      <c r="O96" s="1817"/>
      <c r="P96" s="1817"/>
      <c r="Q96" s="1817"/>
      <c r="R96" s="1817"/>
      <c r="S96" s="1836"/>
    </row>
    <row r="97" spans="1:19" s="1837" customFormat="1" ht="23.1" customHeight="1" x14ac:dyDescent="0.15">
      <c r="A97" s="1834"/>
      <c r="B97" s="1835"/>
      <c r="C97" s="1825"/>
      <c r="D97" s="1825"/>
      <c r="E97" s="1825"/>
      <c r="F97" s="1825"/>
      <c r="G97" s="1825"/>
      <c r="H97" s="1825"/>
      <c r="I97" s="1825"/>
      <c r="J97" s="1825"/>
      <c r="K97" s="1825"/>
      <c r="L97" s="1825"/>
      <c r="M97" s="1825"/>
      <c r="N97" s="1825"/>
      <c r="O97" s="1825"/>
      <c r="P97" s="1825"/>
      <c r="Q97" s="1825"/>
      <c r="R97" s="1825"/>
      <c r="S97" s="1836"/>
    </row>
    <row r="98" spans="1:19" s="1837" customFormat="1" ht="23.1" customHeight="1" x14ac:dyDescent="0.15">
      <c r="A98" s="1841"/>
      <c r="B98" s="1839"/>
      <c r="C98" s="1829"/>
      <c r="D98" s="1829"/>
      <c r="E98" s="1829"/>
      <c r="F98" s="1829"/>
      <c r="G98" s="1829"/>
      <c r="H98" s="1829"/>
      <c r="I98" s="1829"/>
      <c r="J98" s="1829"/>
      <c r="K98" s="1829"/>
      <c r="L98" s="1829"/>
      <c r="M98" s="1829"/>
      <c r="N98" s="1829"/>
      <c r="O98" s="1829"/>
      <c r="P98" s="1829"/>
      <c r="Q98" s="1829"/>
      <c r="R98" s="1829"/>
      <c r="S98" s="1842"/>
    </row>
    <row r="99" spans="1:19" s="1837" customFormat="1" ht="23.1" customHeight="1" x14ac:dyDescent="0.15">
      <c r="A99" s="1834"/>
      <c r="B99" s="1835"/>
      <c r="C99" s="1817"/>
      <c r="D99" s="1817"/>
      <c r="E99" s="1817"/>
      <c r="F99" s="1817"/>
      <c r="G99" s="1817"/>
      <c r="H99" s="1817"/>
      <c r="I99" s="1817"/>
      <c r="J99" s="1817"/>
      <c r="K99" s="1817"/>
      <c r="L99" s="1817"/>
      <c r="M99" s="1817"/>
      <c r="N99" s="1817"/>
      <c r="O99" s="1817"/>
      <c r="P99" s="1817"/>
      <c r="Q99" s="1817"/>
      <c r="R99" s="1817"/>
      <c r="S99" s="1836"/>
    </row>
    <row r="100" spans="1:19" s="1837" customFormat="1" ht="23.1" customHeight="1" x14ac:dyDescent="0.15">
      <c r="A100" s="1834"/>
      <c r="B100" s="1835"/>
      <c r="C100" s="1817"/>
      <c r="D100" s="1817"/>
      <c r="E100" s="1817"/>
      <c r="F100" s="1817"/>
      <c r="G100" s="1817"/>
      <c r="H100" s="1817"/>
      <c r="I100" s="1817"/>
      <c r="J100" s="1817"/>
      <c r="K100" s="1817"/>
      <c r="L100" s="1817"/>
      <c r="M100" s="1817"/>
      <c r="N100" s="1817"/>
      <c r="O100" s="1817"/>
      <c r="P100" s="1817"/>
      <c r="Q100" s="1817"/>
      <c r="R100" s="1817"/>
      <c r="S100" s="1836"/>
    </row>
    <row r="101" spans="1:19" s="1837" customFormat="1" ht="23.1" customHeight="1" x14ac:dyDescent="0.15">
      <c r="A101" s="1834"/>
      <c r="B101" s="1835"/>
      <c r="C101" s="1817"/>
      <c r="D101" s="1817"/>
      <c r="E101" s="1817"/>
      <c r="F101" s="1817"/>
      <c r="G101" s="1817"/>
      <c r="H101" s="1817"/>
      <c r="I101" s="1817"/>
      <c r="J101" s="1817"/>
      <c r="K101" s="1817"/>
      <c r="L101" s="1817"/>
      <c r="M101" s="1817"/>
      <c r="N101" s="1817"/>
      <c r="O101" s="1817"/>
      <c r="P101" s="1817"/>
      <c r="Q101" s="1817"/>
      <c r="R101" s="1817"/>
      <c r="S101" s="1836"/>
    </row>
    <row r="102" spans="1:19" s="1837" customFormat="1" ht="23.1" customHeight="1" x14ac:dyDescent="0.15">
      <c r="A102" s="1834"/>
      <c r="B102" s="1835"/>
      <c r="C102" s="1825"/>
      <c r="D102" s="1825"/>
      <c r="E102" s="1825"/>
      <c r="F102" s="1825"/>
      <c r="G102" s="1825"/>
      <c r="H102" s="1825"/>
      <c r="I102" s="1825"/>
      <c r="J102" s="1825"/>
      <c r="K102" s="1825"/>
      <c r="L102" s="1825"/>
      <c r="M102" s="1825"/>
      <c r="N102" s="1825"/>
      <c r="O102" s="1825"/>
      <c r="P102" s="1825"/>
      <c r="Q102" s="1825"/>
      <c r="R102" s="1825"/>
      <c r="S102" s="1836"/>
    </row>
    <row r="103" spans="1:19" s="1837" customFormat="1" ht="23.1" customHeight="1" x14ac:dyDescent="0.15">
      <c r="A103" s="1838"/>
      <c r="B103" s="1839"/>
      <c r="C103" s="1829"/>
      <c r="D103" s="1829"/>
      <c r="E103" s="1829"/>
      <c r="F103" s="1829"/>
      <c r="G103" s="1829"/>
      <c r="H103" s="1829"/>
      <c r="I103" s="1829"/>
      <c r="J103" s="1829"/>
      <c r="K103" s="1829"/>
      <c r="L103" s="1829"/>
      <c r="M103" s="1829"/>
      <c r="N103" s="1829"/>
      <c r="O103" s="1829"/>
      <c r="P103" s="1829"/>
      <c r="Q103" s="1829"/>
      <c r="R103" s="1829"/>
      <c r="S103" s="1840"/>
    </row>
    <row r="104" spans="1:19" s="1837" customFormat="1" ht="23.1" customHeight="1" x14ac:dyDescent="0.15">
      <c r="A104" s="1834"/>
      <c r="B104" s="1835"/>
      <c r="C104" s="1817"/>
      <c r="D104" s="1817"/>
      <c r="E104" s="1817"/>
      <c r="F104" s="1817"/>
      <c r="G104" s="1817"/>
      <c r="H104" s="1817"/>
      <c r="I104" s="1817"/>
      <c r="J104" s="1817"/>
      <c r="K104" s="1817"/>
      <c r="L104" s="1817"/>
      <c r="M104" s="1817"/>
      <c r="N104" s="1817"/>
      <c r="O104" s="1817"/>
      <c r="P104" s="1817"/>
      <c r="Q104" s="1817"/>
      <c r="R104" s="1817"/>
      <c r="S104" s="1836"/>
    </row>
    <row r="105" spans="1:19" s="1837" customFormat="1" ht="23.1" customHeight="1" x14ac:dyDescent="0.15">
      <c r="A105" s="1834"/>
      <c r="B105" s="1835"/>
      <c r="C105" s="1817"/>
      <c r="D105" s="1817"/>
      <c r="E105" s="1817"/>
      <c r="F105" s="1817"/>
      <c r="G105" s="1817"/>
      <c r="H105" s="1817"/>
      <c r="I105" s="1817"/>
      <c r="J105" s="1817"/>
      <c r="K105" s="1817"/>
      <c r="L105" s="1817"/>
      <c r="M105" s="1817"/>
      <c r="N105" s="1817"/>
      <c r="O105" s="1817"/>
      <c r="P105" s="1817"/>
      <c r="Q105" s="1817"/>
      <c r="R105" s="1817"/>
      <c r="S105" s="1836"/>
    </row>
    <row r="106" spans="1:19" s="1837" customFormat="1" ht="23.1" customHeight="1" x14ac:dyDescent="0.15">
      <c r="A106" s="1834"/>
      <c r="B106" s="1835"/>
      <c r="C106" s="1817"/>
      <c r="D106" s="1817"/>
      <c r="E106" s="1817"/>
      <c r="F106" s="1817"/>
      <c r="G106" s="1817"/>
      <c r="H106" s="1817"/>
      <c r="I106" s="1817"/>
      <c r="J106" s="1817"/>
      <c r="K106" s="1817"/>
      <c r="L106" s="1817"/>
      <c r="M106" s="1817"/>
      <c r="N106" s="1817"/>
      <c r="O106" s="1817"/>
      <c r="P106" s="1817"/>
      <c r="Q106" s="1817"/>
      <c r="R106" s="1817"/>
      <c r="S106" s="1836"/>
    </row>
    <row r="107" spans="1:19" s="1837" customFormat="1" ht="23.1" customHeight="1" thickBot="1" x14ac:dyDescent="0.2">
      <c r="A107" s="1843"/>
      <c r="B107" s="1844"/>
      <c r="C107" s="1845"/>
      <c r="D107" s="1845"/>
      <c r="E107" s="1845"/>
      <c r="F107" s="1845"/>
      <c r="G107" s="1845"/>
      <c r="H107" s="1845"/>
      <c r="I107" s="1845"/>
      <c r="J107" s="1845"/>
      <c r="K107" s="1845"/>
      <c r="L107" s="1845"/>
      <c r="M107" s="1845"/>
      <c r="N107" s="1845"/>
      <c r="O107" s="1845"/>
      <c r="P107" s="1845"/>
      <c r="Q107" s="1845"/>
      <c r="R107" s="1845"/>
      <c r="S107" s="1846"/>
    </row>
  </sheetData>
  <mergeCells count="25">
    <mergeCell ref="Q6:Q7"/>
    <mergeCell ref="I6:I7"/>
    <mergeCell ref="J6:J7"/>
    <mergeCell ref="Q3:R5"/>
    <mergeCell ref="R6:R7"/>
    <mergeCell ref="K6:K7"/>
    <mergeCell ref="L6:L7"/>
    <mergeCell ref="M6:M7"/>
    <mergeCell ref="N6:N7"/>
    <mergeCell ref="O6:O7"/>
    <mergeCell ref="P6:P7"/>
    <mergeCell ref="H6:H7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321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J1" sqref="J1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13.625" style="85" customWidth="1"/>
    <col min="17" max="17" width="14.25" style="8" bestFit="1" customWidth="1"/>
    <col min="18" max="19" width="15.125" customWidth="1"/>
    <col min="20" max="20" width="5.875" style="8" customWidth="1"/>
    <col min="21" max="71" width="12.625" style="8" customWidth="1"/>
    <col min="72" max="16384" width="9" style="8"/>
  </cols>
  <sheetData>
    <row r="1" spans="1:28" ht="30.95" customHeight="1" x14ac:dyDescent="0.2">
      <c r="A1" s="384" t="s">
        <v>943</v>
      </c>
      <c r="B1" s="103"/>
      <c r="C1" s="385"/>
      <c r="D1" s="385"/>
      <c r="E1" s="385"/>
      <c r="F1" s="385"/>
      <c r="G1" s="385"/>
      <c r="H1" s="385"/>
      <c r="I1" s="385"/>
      <c r="J1" s="384" t="s">
        <v>940</v>
      </c>
      <c r="K1" s="385"/>
      <c r="L1" s="385"/>
      <c r="M1" s="385"/>
      <c r="N1" s="385"/>
      <c r="O1" s="385"/>
      <c r="P1" s="386"/>
      <c r="Q1" s="103"/>
      <c r="R1" s="385"/>
      <c r="S1" s="385"/>
      <c r="T1" s="103"/>
      <c r="U1" s="103"/>
      <c r="V1" s="103"/>
      <c r="W1" s="103"/>
      <c r="X1" s="103"/>
      <c r="Y1" s="103"/>
      <c r="Z1" s="69"/>
      <c r="AA1" s="69"/>
      <c r="AB1" s="69"/>
    </row>
    <row r="2" spans="1:28" s="12" customFormat="1" ht="22.5" customHeight="1" thickBo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0"/>
      <c r="P2" s="10"/>
      <c r="Q2" s="10"/>
      <c r="R2" s="11"/>
      <c r="S2" s="11" t="s">
        <v>622</v>
      </c>
      <c r="T2" s="10"/>
      <c r="U2" s="10"/>
      <c r="V2" s="10"/>
      <c r="W2" s="10"/>
      <c r="X2" s="10"/>
      <c r="Y2" s="10"/>
      <c r="Z2" s="387"/>
      <c r="AA2" s="387"/>
      <c r="AB2" s="387"/>
    </row>
    <row r="3" spans="1:28" ht="24.95" customHeight="1" x14ac:dyDescent="0.2">
      <c r="A3" s="17" t="s">
        <v>487</v>
      </c>
      <c r="B3" s="18"/>
      <c r="C3" s="2210" t="s">
        <v>338</v>
      </c>
      <c r="D3" s="2211"/>
      <c r="E3" s="2211"/>
      <c r="F3" s="2211"/>
      <c r="G3" s="2211"/>
      <c r="H3" s="2211"/>
      <c r="I3" s="346"/>
      <c r="J3" s="346"/>
      <c r="K3" s="346"/>
      <c r="L3" s="346"/>
      <c r="M3" s="346"/>
      <c r="N3" s="346"/>
      <c r="O3" s="19" t="s">
        <v>625</v>
      </c>
      <c r="P3" s="2192" t="s">
        <v>626</v>
      </c>
      <c r="Q3" s="2222"/>
      <c r="R3" s="2193"/>
      <c r="S3" s="2219" t="s">
        <v>806</v>
      </c>
      <c r="T3" s="16" t="s">
        <v>487</v>
      </c>
      <c r="U3" s="388"/>
      <c r="V3" s="388"/>
      <c r="W3" s="388"/>
      <c r="X3" s="388"/>
      <c r="Y3" s="69"/>
      <c r="Z3" s="69"/>
      <c r="AA3" s="69"/>
      <c r="AB3" s="69"/>
    </row>
    <row r="4" spans="1:28" ht="24.95" customHeight="1" x14ac:dyDescent="0.2">
      <c r="A4" s="26" t="s">
        <v>488</v>
      </c>
      <c r="B4" s="27"/>
      <c r="C4" s="2212" t="s">
        <v>628</v>
      </c>
      <c r="D4" s="2213"/>
      <c r="E4" s="2213"/>
      <c r="F4" s="2213"/>
      <c r="G4" s="2213"/>
      <c r="H4" s="2213"/>
      <c r="I4" s="348"/>
      <c r="J4" s="348"/>
      <c r="K4" s="348"/>
      <c r="L4" s="348"/>
      <c r="M4" s="348"/>
      <c r="N4" s="348"/>
      <c r="O4" s="2223" t="s">
        <v>629</v>
      </c>
      <c r="P4" s="2227" t="s">
        <v>630</v>
      </c>
      <c r="Q4" s="28" t="s">
        <v>631</v>
      </c>
      <c r="R4" s="2225" t="s">
        <v>629</v>
      </c>
      <c r="S4" s="2220"/>
      <c r="T4" s="25" t="s">
        <v>488</v>
      </c>
      <c r="U4" s="388"/>
      <c r="V4" s="388"/>
      <c r="W4" s="388"/>
      <c r="X4" s="388"/>
      <c r="Y4" s="69"/>
      <c r="Z4" s="69"/>
      <c r="AA4" s="69"/>
      <c r="AB4" s="69"/>
    </row>
    <row r="5" spans="1:28" ht="24.95" customHeight="1" x14ac:dyDescent="0.2">
      <c r="A5" s="26" t="s">
        <v>489</v>
      </c>
      <c r="B5" s="35" t="s">
        <v>450</v>
      </c>
      <c r="C5" s="2207" t="s">
        <v>202</v>
      </c>
      <c r="D5" s="2208"/>
      <c r="E5" s="2208"/>
      <c r="F5" s="2208"/>
      <c r="G5" s="2209"/>
      <c r="H5" s="330" t="s">
        <v>203</v>
      </c>
      <c r="I5" s="337"/>
      <c r="J5" s="31" t="s">
        <v>300</v>
      </c>
      <c r="K5" s="2214" t="s">
        <v>204</v>
      </c>
      <c r="L5" s="2215"/>
      <c r="M5" s="2215"/>
      <c r="N5" s="2216"/>
      <c r="O5" s="2224"/>
      <c r="P5" s="2228"/>
      <c r="Q5" s="37" t="s">
        <v>633</v>
      </c>
      <c r="R5" s="2226"/>
      <c r="S5" s="2221"/>
      <c r="T5" s="25" t="s">
        <v>489</v>
      </c>
      <c r="U5" s="388"/>
      <c r="V5" s="388"/>
      <c r="W5" s="388"/>
      <c r="X5" s="388"/>
      <c r="Y5" s="69"/>
      <c r="Z5" s="69"/>
      <c r="AA5" s="69"/>
      <c r="AB5" s="69"/>
    </row>
    <row r="6" spans="1:28" ht="24.95" customHeight="1" x14ac:dyDescent="0.2">
      <c r="A6" s="26" t="s">
        <v>490</v>
      </c>
      <c r="B6" s="27"/>
      <c r="C6" s="40"/>
      <c r="D6" s="2198" t="s">
        <v>801</v>
      </c>
      <c r="E6" s="2198" t="s">
        <v>357</v>
      </c>
      <c r="F6" s="2198" t="s">
        <v>634</v>
      </c>
      <c r="G6" s="2198" t="s">
        <v>802</v>
      </c>
      <c r="H6" s="360" t="s">
        <v>205</v>
      </c>
      <c r="I6" s="2198" t="s">
        <v>801</v>
      </c>
      <c r="J6" s="332"/>
      <c r="K6" s="2198" t="s">
        <v>801</v>
      </c>
      <c r="L6" s="2198" t="s">
        <v>357</v>
      </c>
      <c r="M6" s="2198" t="s">
        <v>634</v>
      </c>
      <c r="N6" s="2198" t="s">
        <v>802</v>
      </c>
      <c r="O6" s="41" t="s">
        <v>206</v>
      </c>
      <c r="P6" s="42"/>
      <c r="Q6" s="43" t="s">
        <v>639</v>
      </c>
      <c r="R6" s="41" t="s">
        <v>206</v>
      </c>
      <c r="S6" s="2217" t="s">
        <v>629</v>
      </c>
      <c r="T6" s="25" t="s">
        <v>490</v>
      </c>
      <c r="U6" s="388"/>
      <c r="V6" s="388"/>
      <c r="W6" s="388"/>
      <c r="X6" s="388"/>
      <c r="Y6" s="69"/>
      <c r="Z6" s="69"/>
      <c r="AA6" s="69"/>
      <c r="AB6" s="69"/>
    </row>
    <row r="7" spans="1:28" ht="24.95" customHeight="1" thickBot="1" x14ac:dyDescent="0.25">
      <c r="A7" s="49" t="s">
        <v>491</v>
      </c>
      <c r="B7" s="50"/>
      <c r="C7" s="52"/>
      <c r="D7" s="2199"/>
      <c r="E7" s="2206"/>
      <c r="F7" s="2199"/>
      <c r="G7" s="2199"/>
      <c r="H7" s="53"/>
      <c r="I7" s="2199"/>
      <c r="J7" s="54"/>
      <c r="K7" s="2199"/>
      <c r="L7" s="2206"/>
      <c r="M7" s="2199"/>
      <c r="N7" s="2199"/>
      <c r="O7" s="55" t="s">
        <v>207</v>
      </c>
      <c r="P7" s="338" t="s">
        <v>208</v>
      </c>
      <c r="Q7" s="47" t="s">
        <v>209</v>
      </c>
      <c r="R7" s="55" t="s">
        <v>207</v>
      </c>
      <c r="S7" s="2218"/>
      <c r="T7" s="48" t="s">
        <v>491</v>
      </c>
      <c r="U7" s="388"/>
      <c r="V7" s="388"/>
      <c r="W7" s="388"/>
      <c r="X7" s="388"/>
      <c r="Y7" s="69"/>
      <c r="Z7" s="69"/>
      <c r="AA7" s="69"/>
      <c r="AB7" s="69"/>
    </row>
    <row r="8" spans="1:28" ht="30" customHeight="1" x14ac:dyDescent="0.2">
      <c r="A8" s="26"/>
      <c r="B8" s="35" t="s">
        <v>1</v>
      </c>
      <c r="C8" s="1021">
        <v>1867836</v>
      </c>
      <c r="D8" s="1021">
        <v>61709</v>
      </c>
      <c r="E8" s="1021">
        <v>584487</v>
      </c>
      <c r="F8" s="1021">
        <v>249181</v>
      </c>
      <c r="G8" s="1021">
        <v>29509</v>
      </c>
      <c r="H8" s="1021">
        <v>93499</v>
      </c>
      <c r="I8" s="1021">
        <v>82</v>
      </c>
      <c r="J8" s="1021">
        <v>1774337</v>
      </c>
      <c r="K8" s="1021">
        <v>61627</v>
      </c>
      <c r="L8" s="1021">
        <v>584487</v>
      </c>
      <c r="M8" s="1021">
        <v>249181</v>
      </c>
      <c r="N8" s="1021">
        <v>29509</v>
      </c>
      <c r="O8" s="1021">
        <v>1059424</v>
      </c>
      <c r="P8" s="1021">
        <v>676357</v>
      </c>
      <c r="Q8" s="642">
        <v>36.58</v>
      </c>
      <c r="R8" s="1021">
        <v>691021</v>
      </c>
      <c r="S8" s="1021">
        <v>18786</v>
      </c>
      <c r="T8" s="79"/>
      <c r="U8" s="74"/>
      <c r="V8" s="74"/>
      <c r="W8" s="74"/>
      <c r="X8" s="74"/>
      <c r="Y8" s="69"/>
      <c r="Z8" s="69"/>
      <c r="AA8" s="69"/>
      <c r="AB8" s="69"/>
    </row>
    <row r="9" spans="1:28" ht="30" customHeight="1" x14ac:dyDescent="0.2">
      <c r="A9" s="22"/>
      <c r="B9" s="30" t="s">
        <v>817</v>
      </c>
      <c r="C9" s="1130">
        <v>1843940</v>
      </c>
      <c r="D9" s="1130">
        <v>60859</v>
      </c>
      <c r="E9" s="1130">
        <v>582878</v>
      </c>
      <c r="F9" s="1130">
        <v>248934</v>
      </c>
      <c r="G9" s="1130">
        <v>29033</v>
      </c>
      <c r="H9" s="1130">
        <v>93499</v>
      </c>
      <c r="I9" s="1130">
        <v>82</v>
      </c>
      <c r="J9" s="1130">
        <v>1750441</v>
      </c>
      <c r="K9" s="1130">
        <v>60777</v>
      </c>
      <c r="L9" s="1130">
        <v>582878</v>
      </c>
      <c r="M9" s="1130">
        <v>248934</v>
      </c>
      <c r="N9" s="1130">
        <v>29033</v>
      </c>
      <c r="O9" s="1130">
        <v>1045119</v>
      </c>
      <c r="P9" s="1130">
        <v>666344</v>
      </c>
      <c r="Q9" s="643">
        <v>36.51</v>
      </c>
      <c r="R9" s="1130">
        <v>681055</v>
      </c>
      <c r="S9" s="1130">
        <v>18696</v>
      </c>
      <c r="T9" s="59"/>
      <c r="U9" s="60"/>
      <c r="V9" s="60"/>
      <c r="W9" s="60"/>
      <c r="X9" s="60"/>
    </row>
    <row r="10" spans="1:28" ht="30" customHeight="1" x14ac:dyDescent="0.2">
      <c r="A10" s="22"/>
      <c r="B10" s="30" t="s">
        <v>818</v>
      </c>
      <c r="C10" s="1130">
        <v>23896</v>
      </c>
      <c r="D10" s="1130">
        <v>850</v>
      </c>
      <c r="E10" s="1130">
        <v>1609</v>
      </c>
      <c r="F10" s="1130">
        <v>247</v>
      </c>
      <c r="G10" s="1130">
        <v>476</v>
      </c>
      <c r="H10" s="1344" t="s">
        <v>28</v>
      </c>
      <c r="I10" s="1344" t="s">
        <v>28</v>
      </c>
      <c r="J10" s="1021">
        <v>23896</v>
      </c>
      <c r="K10" s="1130">
        <v>850</v>
      </c>
      <c r="L10" s="1130">
        <v>1609</v>
      </c>
      <c r="M10" s="1130">
        <v>247</v>
      </c>
      <c r="N10" s="1130">
        <v>476</v>
      </c>
      <c r="O10" s="1021">
        <v>14305</v>
      </c>
      <c r="P10" s="1021">
        <v>10013</v>
      </c>
      <c r="Q10" s="643">
        <v>42.04</v>
      </c>
      <c r="R10" s="1130">
        <v>9966</v>
      </c>
      <c r="S10" s="1130">
        <v>90</v>
      </c>
      <c r="T10" s="59"/>
      <c r="U10" s="60"/>
      <c r="V10" s="60"/>
      <c r="W10" s="60"/>
      <c r="X10" s="60"/>
    </row>
    <row r="11" spans="1:28" ht="30" customHeight="1" x14ac:dyDescent="0.2">
      <c r="A11" s="22"/>
      <c r="B11" s="30" t="s">
        <v>819</v>
      </c>
      <c r="C11" s="1130">
        <v>1746202</v>
      </c>
      <c r="D11" s="1130">
        <v>57916</v>
      </c>
      <c r="E11" s="1130">
        <v>553377</v>
      </c>
      <c r="F11" s="1130">
        <v>235833</v>
      </c>
      <c r="G11" s="1130">
        <v>28255</v>
      </c>
      <c r="H11" s="1130">
        <v>86998</v>
      </c>
      <c r="I11" s="1130">
        <v>76</v>
      </c>
      <c r="J11" s="1130">
        <v>1659204</v>
      </c>
      <c r="K11" s="1130">
        <v>57840</v>
      </c>
      <c r="L11" s="1130">
        <v>553377</v>
      </c>
      <c r="M11" s="1130">
        <v>235833</v>
      </c>
      <c r="N11" s="1130">
        <v>28255</v>
      </c>
      <c r="O11" s="1130">
        <v>992952</v>
      </c>
      <c r="P11" s="1130">
        <v>627264</v>
      </c>
      <c r="Q11" s="643">
        <v>36.29</v>
      </c>
      <c r="R11" s="1130">
        <v>640964</v>
      </c>
      <c r="S11" s="1130">
        <v>17332</v>
      </c>
      <c r="T11" s="59"/>
      <c r="U11" s="60"/>
      <c r="V11" s="60"/>
      <c r="W11" s="60"/>
      <c r="X11" s="60"/>
    </row>
    <row r="12" spans="1:28" ht="30" customHeight="1" x14ac:dyDescent="0.2">
      <c r="A12" s="22"/>
      <c r="B12" s="30" t="s">
        <v>820</v>
      </c>
      <c r="C12" s="1130">
        <v>97738</v>
      </c>
      <c r="D12" s="1130">
        <v>2943</v>
      </c>
      <c r="E12" s="1130">
        <v>29501</v>
      </c>
      <c r="F12" s="1130">
        <v>13101</v>
      </c>
      <c r="G12" s="1130">
        <v>778</v>
      </c>
      <c r="H12" s="1130">
        <v>6501</v>
      </c>
      <c r="I12" s="1130">
        <v>6</v>
      </c>
      <c r="J12" s="1130">
        <v>91237</v>
      </c>
      <c r="K12" s="1130">
        <v>2937</v>
      </c>
      <c r="L12" s="1130">
        <v>29501</v>
      </c>
      <c r="M12" s="1130">
        <v>13101</v>
      </c>
      <c r="N12" s="1130">
        <v>778</v>
      </c>
      <c r="O12" s="1130">
        <v>52167</v>
      </c>
      <c r="P12" s="1130">
        <v>39080</v>
      </c>
      <c r="Q12" s="644">
        <v>40.32</v>
      </c>
      <c r="R12" s="1130">
        <v>40091</v>
      </c>
      <c r="S12" s="1130">
        <v>1364</v>
      </c>
      <c r="T12" s="59"/>
      <c r="U12" s="60"/>
      <c r="V12" s="60"/>
      <c r="W12" s="60"/>
      <c r="X12" s="60"/>
    </row>
    <row r="13" spans="1:28" ht="23.1" customHeight="1" x14ac:dyDescent="0.2">
      <c r="A13" s="61">
        <v>1</v>
      </c>
      <c r="B13" s="62" t="s">
        <v>821</v>
      </c>
      <c r="C13" s="1320">
        <v>266761</v>
      </c>
      <c r="D13" s="1320">
        <v>8682</v>
      </c>
      <c r="E13" s="1320">
        <v>89756</v>
      </c>
      <c r="F13" s="1320">
        <v>37629</v>
      </c>
      <c r="G13" s="1320">
        <v>6478</v>
      </c>
      <c r="H13" s="1320">
        <v>9134</v>
      </c>
      <c r="I13" s="1320">
        <v>5</v>
      </c>
      <c r="J13" s="1320">
        <v>257627</v>
      </c>
      <c r="K13" s="1320">
        <v>8677</v>
      </c>
      <c r="L13" s="1320">
        <v>89756</v>
      </c>
      <c r="M13" s="1320">
        <v>37629</v>
      </c>
      <c r="N13" s="1320">
        <v>6478</v>
      </c>
      <c r="O13" s="1504">
        <v>156678</v>
      </c>
      <c r="P13" s="1320">
        <v>91347</v>
      </c>
      <c r="Q13" s="645">
        <v>34.76</v>
      </c>
      <c r="R13" s="1320">
        <v>93640</v>
      </c>
      <c r="S13" s="1320">
        <v>2321</v>
      </c>
      <c r="T13" s="63">
        <v>1</v>
      </c>
      <c r="U13" s="60"/>
      <c r="V13" s="60"/>
      <c r="W13" s="60"/>
      <c r="X13" s="60"/>
    </row>
    <row r="14" spans="1:28" ht="23.1" customHeight="1" x14ac:dyDescent="0.2">
      <c r="A14" s="64">
        <v>2</v>
      </c>
      <c r="B14" s="65" t="s">
        <v>823</v>
      </c>
      <c r="C14" s="1130">
        <v>26154</v>
      </c>
      <c r="D14" s="1130">
        <v>734</v>
      </c>
      <c r="E14" s="1130">
        <v>7440</v>
      </c>
      <c r="F14" s="1130">
        <v>3559</v>
      </c>
      <c r="G14" s="1130">
        <v>208</v>
      </c>
      <c r="H14" s="1130">
        <v>1306</v>
      </c>
      <c r="I14" s="1130">
        <v>0</v>
      </c>
      <c r="J14" s="1130">
        <v>24848</v>
      </c>
      <c r="K14" s="1130">
        <v>734</v>
      </c>
      <c r="L14" s="1130">
        <v>7440</v>
      </c>
      <c r="M14" s="1130">
        <v>3559</v>
      </c>
      <c r="N14" s="1130">
        <v>208</v>
      </c>
      <c r="O14" s="1130">
        <v>13781</v>
      </c>
      <c r="P14" s="1130">
        <v>10830</v>
      </c>
      <c r="Q14" s="644">
        <v>42.37</v>
      </c>
      <c r="R14" s="1130">
        <v>11159</v>
      </c>
      <c r="S14" s="1130">
        <v>352</v>
      </c>
      <c r="T14" s="59">
        <v>2</v>
      </c>
      <c r="U14" s="60"/>
      <c r="V14" s="60"/>
      <c r="W14" s="60"/>
      <c r="X14" s="60"/>
    </row>
    <row r="15" spans="1:28" ht="23.1" customHeight="1" x14ac:dyDescent="0.2">
      <c r="A15" s="64">
        <v>3</v>
      </c>
      <c r="B15" s="65" t="s">
        <v>825</v>
      </c>
      <c r="C15" s="1130">
        <v>125637</v>
      </c>
      <c r="D15" s="1130">
        <v>3894</v>
      </c>
      <c r="E15" s="1130">
        <v>34633</v>
      </c>
      <c r="F15" s="1130">
        <v>14603</v>
      </c>
      <c r="G15" s="1130">
        <v>2076</v>
      </c>
      <c r="H15" s="1130">
        <v>4192</v>
      </c>
      <c r="I15" s="1130">
        <v>1</v>
      </c>
      <c r="J15" s="1130">
        <v>121445</v>
      </c>
      <c r="K15" s="1130">
        <v>3893</v>
      </c>
      <c r="L15" s="1130">
        <v>34633</v>
      </c>
      <c r="M15" s="1130">
        <v>14603</v>
      </c>
      <c r="N15" s="1130">
        <v>2076</v>
      </c>
      <c r="O15" s="1130">
        <v>75728</v>
      </c>
      <c r="P15" s="1130">
        <v>46034</v>
      </c>
      <c r="Q15" s="644">
        <v>37.11</v>
      </c>
      <c r="R15" s="1130">
        <v>46961</v>
      </c>
      <c r="S15" s="1130">
        <v>1099</v>
      </c>
      <c r="T15" s="59">
        <v>3</v>
      </c>
      <c r="U15" s="60"/>
      <c r="V15" s="60"/>
      <c r="W15" s="60"/>
      <c r="X15" s="60"/>
    </row>
    <row r="16" spans="1:28" ht="23.1" customHeight="1" x14ac:dyDescent="0.2">
      <c r="A16" s="64">
        <v>4</v>
      </c>
      <c r="B16" s="65" t="s">
        <v>827</v>
      </c>
      <c r="C16" s="1130">
        <v>161780</v>
      </c>
      <c r="D16" s="1130">
        <v>4950</v>
      </c>
      <c r="E16" s="1130">
        <v>55814</v>
      </c>
      <c r="F16" s="1130">
        <v>24503</v>
      </c>
      <c r="G16" s="1130">
        <v>2988</v>
      </c>
      <c r="H16" s="1130">
        <v>6082</v>
      </c>
      <c r="I16" s="1130">
        <v>1</v>
      </c>
      <c r="J16" s="1130">
        <v>155698</v>
      </c>
      <c r="K16" s="1130">
        <v>4949</v>
      </c>
      <c r="L16" s="1130">
        <v>55814</v>
      </c>
      <c r="M16" s="1130">
        <v>24503</v>
      </c>
      <c r="N16" s="1130">
        <v>2988</v>
      </c>
      <c r="O16" s="1130">
        <v>96875</v>
      </c>
      <c r="P16" s="1130">
        <v>55108</v>
      </c>
      <c r="Q16" s="644">
        <v>34.409999999999997</v>
      </c>
      <c r="R16" s="1130">
        <v>56191</v>
      </c>
      <c r="S16" s="1130">
        <v>2081</v>
      </c>
      <c r="T16" s="59">
        <v>4</v>
      </c>
      <c r="U16" s="60"/>
      <c r="V16" s="60"/>
      <c r="W16" s="60"/>
      <c r="X16" s="60"/>
    </row>
    <row r="17" spans="1:24" ht="23.1" customHeight="1" x14ac:dyDescent="0.2">
      <c r="A17" s="64">
        <v>5</v>
      </c>
      <c r="B17" s="65" t="s">
        <v>829</v>
      </c>
      <c r="C17" s="1130">
        <v>17907</v>
      </c>
      <c r="D17" s="1319">
        <v>543</v>
      </c>
      <c r="E17" s="1319">
        <v>5839</v>
      </c>
      <c r="F17" s="1319">
        <v>2576</v>
      </c>
      <c r="G17" s="1319">
        <v>160</v>
      </c>
      <c r="H17" s="1130">
        <v>1264</v>
      </c>
      <c r="I17" s="1319">
        <v>1</v>
      </c>
      <c r="J17" s="1130">
        <v>16643</v>
      </c>
      <c r="K17" s="1319">
        <v>542</v>
      </c>
      <c r="L17" s="1319">
        <v>5839</v>
      </c>
      <c r="M17" s="1319">
        <v>2576</v>
      </c>
      <c r="N17" s="1130">
        <v>160</v>
      </c>
      <c r="O17" s="1505">
        <v>10280</v>
      </c>
      <c r="P17" s="1130">
        <v>7112</v>
      </c>
      <c r="Q17" s="644">
        <v>40.42</v>
      </c>
      <c r="R17" s="1130">
        <v>7364</v>
      </c>
      <c r="S17" s="1130">
        <v>254</v>
      </c>
      <c r="T17" s="59">
        <v>5</v>
      </c>
      <c r="U17" s="60"/>
      <c r="V17" s="60"/>
      <c r="W17" s="60"/>
      <c r="X17" s="60"/>
    </row>
    <row r="18" spans="1:24" ht="23.1" customHeight="1" x14ac:dyDescent="0.2">
      <c r="A18" s="61">
        <v>6</v>
      </c>
      <c r="B18" s="62" t="s">
        <v>831</v>
      </c>
      <c r="C18" s="1320">
        <v>42173</v>
      </c>
      <c r="D18" s="1130">
        <v>1468</v>
      </c>
      <c r="E18" s="1130">
        <v>13508</v>
      </c>
      <c r="F18" s="1130">
        <v>5601</v>
      </c>
      <c r="G18" s="1130">
        <v>586</v>
      </c>
      <c r="H18" s="1320">
        <v>2137</v>
      </c>
      <c r="I18" s="1130">
        <v>3</v>
      </c>
      <c r="J18" s="1320">
        <v>40036</v>
      </c>
      <c r="K18" s="1130">
        <v>1465</v>
      </c>
      <c r="L18" s="1130">
        <v>13508</v>
      </c>
      <c r="M18" s="1130">
        <v>5601</v>
      </c>
      <c r="N18" s="1320">
        <v>586</v>
      </c>
      <c r="O18" s="1504">
        <v>23560</v>
      </c>
      <c r="P18" s="1320">
        <v>15312</v>
      </c>
      <c r="Q18" s="645">
        <v>36.46</v>
      </c>
      <c r="R18" s="1320">
        <v>15605</v>
      </c>
      <c r="S18" s="1320">
        <v>367</v>
      </c>
      <c r="T18" s="63">
        <v>6</v>
      </c>
      <c r="U18" s="60"/>
      <c r="V18" s="60"/>
      <c r="W18" s="60"/>
      <c r="X18" s="60"/>
    </row>
    <row r="19" spans="1:24" ht="23.1" customHeight="1" x14ac:dyDescent="0.2">
      <c r="A19" s="64">
        <v>7</v>
      </c>
      <c r="B19" s="65" t="s">
        <v>833</v>
      </c>
      <c r="C19" s="1130">
        <v>142935</v>
      </c>
      <c r="D19" s="1130">
        <v>4744</v>
      </c>
      <c r="E19" s="1130">
        <v>44557</v>
      </c>
      <c r="F19" s="1130">
        <v>19445</v>
      </c>
      <c r="G19" s="1130">
        <v>2094</v>
      </c>
      <c r="H19" s="1130">
        <v>4546</v>
      </c>
      <c r="I19" s="1130">
        <v>2</v>
      </c>
      <c r="J19" s="1130">
        <v>138389</v>
      </c>
      <c r="K19" s="1130">
        <v>4742</v>
      </c>
      <c r="L19" s="1130">
        <v>44557</v>
      </c>
      <c r="M19" s="1130">
        <v>19445</v>
      </c>
      <c r="N19" s="1130">
        <v>2094</v>
      </c>
      <c r="O19" s="1505">
        <v>84591</v>
      </c>
      <c r="P19" s="1130">
        <v>50169</v>
      </c>
      <c r="Q19" s="644">
        <v>35.409999999999997</v>
      </c>
      <c r="R19" s="1130">
        <v>51124</v>
      </c>
      <c r="S19" s="1130">
        <v>2778</v>
      </c>
      <c r="T19" s="59">
        <v>7</v>
      </c>
      <c r="U19" s="60"/>
      <c r="V19" s="60"/>
      <c r="W19" s="60"/>
      <c r="X19" s="60"/>
    </row>
    <row r="20" spans="1:24" ht="23.1" customHeight="1" x14ac:dyDescent="0.2">
      <c r="A20" s="64">
        <v>8</v>
      </c>
      <c r="B20" s="65" t="s">
        <v>835</v>
      </c>
      <c r="C20" s="1130">
        <v>51123</v>
      </c>
      <c r="D20" s="1130">
        <v>1861</v>
      </c>
      <c r="E20" s="1130">
        <v>16265</v>
      </c>
      <c r="F20" s="1130">
        <v>6492</v>
      </c>
      <c r="G20" s="1130">
        <v>671</v>
      </c>
      <c r="H20" s="1130">
        <v>3104</v>
      </c>
      <c r="I20" s="1130">
        <v>1</v>
      </c>
      <c r="J20" s="1130">
        <v>48019</v>
      </c>
      <c r="K20" s="1130">
        <v>1860</v>
      </c>
      <c r="L20" s="1130">
        <v>16265</v>
      </c>
      <c r="M20" s="1130">
        <v>6492</v>
      </c>
      <c r="N20" s="1130">
        <v>671</v>
      </c>
      <c r="O20" s="1505">
        <v>27426</v>
      </c>
      <c r="P20" s="1130">
        <v>18221</v>
      </c>
      <c r="Q20" s="644">
        <v>36.04</v>
      </c>
      <c r="R20" s="1130">
        <v>18692</v>
      </c>
      <c r="S20" s="1130">
        <v>462</v>
      </c>
      <c r="T20" s="59">
        <v>8</v>
      </c>
      <c r="U20" s="60"/>
      <c r="V20" s="60"/>
      <c r="W20" s="60"/>
      <c r="X20" s="60"/>
    </row>
    <row r="21" spans="1:24" s="69" customFormat="1" ht="23.1" customHeight="1" x14ac:dyDescent="0.2">
      <c r="A21" s="66">
        <v>9</v>
      </c>
      <c r="B21" s="65" t="s">
        <v>837</v>
      </c>
      <c r="C21" s="1021">
        <v>30479</v>
      </c>
      <c r="D21" s="1021">
        <v>919</v>
      </c>
      <c r="E21" s="1021">
        <v>8552</v>
      </c>
      <c r="F21" s="1021">
        <v>3937</v>
      </c>
      <c r="G21" s="1021">
        <v>248</v>
      </c>
      <c r="H21" s="1021">
        <v>1860</v>
      </c>
      <c r="I21" s="1021">
        <v>1</v>
      </c>
      <c r="J21" s="1021">
        <v>28619</v>
      </c>
      <c r="K21" s="1021">
        <v>918</v>
      </c>
      <c r="L21" s="1021">
        <v>8552</v>
      </c>
      <c r="M21" s="1021">
        <v>3937</v>
      </c>
      <c r="N21" s="1021">
        <v>248</v>
      </c>
      <c r="O21" s="1506">
        <v>15644</v>
      </c>
      <c r="P21" s="1021">
        <v>12462</v>
      </c>
      <c r="Q21" s="646">
        <v>41.69</v>
      </c>
      <c r="R21" s="1021">
        <v>12894</v>
      </c>
      <c r="S21" s="1021">
        <v>352</v>
      </c>
      <c r="T21" s="67">
        <v>9</v>
      </c>
      <c r="U21" s="68"/>
      <c r="V21" s="68"/>
      <c r="W21" s="68"/>
      <c r="X21" s="68"/>
    </row>
    <row r="22" spans="1:24" s="69" customFormat="1" ht="23.1" customHeight="1" x14ac:dyDescent="0.2">
      <c r="A22" s="66">
        <v>10</v>
      </c>
      <c r="B22" s="65" t="s">
        <v>839</v>
      </c>
      <c r="C22" s="1021">
        <v>29068</v>
      </c>
      <c r="D22" s="1321">
        <v>948</v>
      </c>
      <c r="E22" s="1321">
        <v>9112</v>
      </c>
      <c r="F22" s="1321">
        <v>4045</v>
      </c>
      <c r="G22" s="1321">
        <v>267</v>
      </c>
      <c r="H22" s="1021">
        <v>1852</v>
      </c>
      <c r="I22" s="1321">
        <v>0</v>
      </c>
      <c r="J22" s="1021">
        <v>27216</v>
      </c>
      <c r="K22" s="1321">
        <v>948</v>
      </c>
      <c r="L22" s="1321">
        <v>9112</v>
      </c>
      <c r="M22" s="1021">
        <v>4045</v>
      </c>
      <c r="N22" s="1021">
        <v>267</v>
      </c>
      <c r="O22" s="1506">
        <v>16498</v>
      </c>
      <c r="P22" s="1021">
        <v>11089</v>
      </c>
      <c r="Q22" s="646">
        <v>38.18</v>
      </c>
      <c r="R22" s="1021">
        <v>11328</v>
      </c>
      <c r="S22" s="1021">
        <v>248</v>
      </c>
      <c r="T22" s="67">
        <v>10</v>
      </c>
      <c r="U22" s="68"/>
      <c r="V22" s="68"/>
      <c r="W22" s="68"/>
      <c r="X22" s="68"/>
    </row>
    <row r="23" spans="1:24" s="69" customFormat="1" ht="23.1" customHeight="1" x14ac:dyDescent="0.2">
      <c r="A23" s="70">
        <v>11</v>
      </c>
      <c r="B23" s="62" t="s">
        <v>841</v>
      </c>
      <c r="C23" s="1322">
        <v>35986</v>
      </c>
      <c r="D23" s="1021">
        <v>1451</v>
      </c>
      <c r="E23" s="1021">
        <v>9098</v>
      </c>
      <c r="F23" s="1021">
        <v>3804</v>
      </c>
      <c r="G23" s="1021">
        <v>372</v>
      </c>
      <c r="H23" s="1322">
        <v>2637</v>
      </c>
      <c r="I23" s="1021">
        <v>4</v>
      </c>
      <c r="J23" s="1322">
        <v>33349</v>
      </c>
      <c r="K23" s="1021">
        <v>1447</v>
      </c>
      <c r="L23" s="1021">
        <v>9098</v>
      </c>
      <c r="M23" s="1322">
        <v>3804</v>
      </c>
      <c r="N23" s="1322">
        <v>372</v>
      </c>
      <c r="O23" s="1507">
        <v>19784</v>
      </c>
      <c r="P23" s="1322">
        <v>13826</v>
      </c>
      <c r="Q23" s="647">
        <v>38.770000000000003</v>
      </c>
      <c r="R23" s="1322">
        <v>14200</v>
      </c>
      <c r="S23" s="1322">
        <v>308</v>
      </c>
      <c r="T23" s="71">
        <v>11</v>
      </c>
      <c r="U23" s="68"/>
      <c r="V23" s="68"/>
      <c r="W23" s="68"/>
      <c r="X23" s="68"/>
    </row>
    <row r="24" spans="1:24" s="69" customFormat="1" ht="23.1" customHeight="1" x14ac:dyDescent="0.2">
      <c r="A24" s="66">
        <v>12</v>
      </c>
      <c r="B24" s="65" t="s">
        <v>843</v>
      </c>
      <c r="C24" s="1021">
        <v>50568</v>
      </c>
      <c r="D24" s="1021">
        <v>1490</v>
      </c>
      <c r="E24" s="1021">
        <v>18598</v>
      </c>
      <c r="F24" s="1021">
        <v>7499</v>
      </c>
      <c r="G24" s="1021">
        <v>928</v>
      </c>
      <c r="H24" s="1021">
        <v>3669</v>
      </c>
      <c r="I24" s="1021">
        <v>1</v>
      </c>
      <c r="J24" s="1021">
        <v>46899</v>
      </c>
      <c r="K24" s="1021">
        <v>1489</v>
      </c>
      <c r="L24" s="1021">
        <v>18598</v>
      </c>
      <c r="M24" s="1021">
        <v>7499</v>
      </c>
      <c r="N24" s="1021">
        <v>928</v>
      </c>
      <c r="O24" s="1506">
        <v>28303</v>
      </c>
      <c r="P24" s="1021">
        <v>18090</v>
      </c>
      <c r="Q24" s="646">
        <v>35.72</v>
      </c>
      <c r="R24" s="1021">
        <v>18321</v>
      </c>
      <c r="S24" s="1021">
        <v>479</v>
      </c>
      <c r="T24" s="67">
        <v>12</v>
      </c>
      <c r="U24" s="68"/>
      <c r="V24" s="68"/>
      <c r="W24" s="68"/>
      <c r="X24" s="68"/>
    </row>
    <row r="25" spans="1:24" s="69" customFormat="1" ht="23.1" customHeight="1" x14ac:dyDescent="0.2">
      <c r="A25" s="66">
        <v>13</v>
      </c>
      <c r="B25" s="65" t="s">
        <v>844</v>
      </c>
      <c r="C25" s="1021">
        <v>22114</v>
      </c>
      <c r="D25" s="1021">
        <v>893</v>
      </c>
      <c r="E25" s="1021">
        <v>5560</v>
      </c>
      <c r="F25" s="1021">
        <v>2432</v>
      </c>
      <c r="G25" s="1021">
        <v>140</v>
      </c>
      <c r="H25" s="1021">
        <v>1351</v>
      </c>
      <c r="I25" s="1021">
        <v>3</v>
      </c>
      <c r="J25" s="1021">
        <v>20763</v>
      </c>
      <c r="K25" s="1021">
        <v>890</v>
      </c>
      <c r="L25" s="1021">
        <v>5560</v>
      </c>
      <c r="M25" s="1021">
        <v>2432</v>
      </c>
      <c r="N25" s="1021">
        <v>140</v>
      </c>
      <c r="O25" s="1506">
        <v>11986</v>
      </c>
      <c r="P25" s="1021">
        <v>8278</v>
      </c>
      <c r="Q25" s="646">
        <v>37.78</v>
      </c>
      <c r="R25" s="1021">
        <v>8440</v>
      </c>
      <c r="S25" s="1021">
        <v>187</v>
      </c>
      <c r="T25" s="67">
        <v>13</v>
      </c>
      <c r="U25" s="68"/>
      <c r="V25" s="68"/>
      <c r="W25" s="68"/>
      <c r="X25" s="68"/>
    </row>
    <row r="26" spans="1:24" s="69" customFormat="1" ht="23.1" customHeight="1" x14ac:dyDescent="0.2">
      <c r="A26" s="66">
        <v>14</v>
      </c>
      <c r="B26" s="65" t="s">
        <v>846</v>
      </c>
      <c r="C26" s="1021">
        <v>16112</v>
      </c>
      <c r="D26" s="1021">
        <v>581</v>
      </c>
      <c r="E26" s="1021">
        <v>3831</v>
      </c>
      <c r="F26" s="1021">
        <v>1789</v>
      </c>
      <c r="G26" s="1021">
        <v>77</v>
      </c>
      <c r="H26" s="1021">
        <v>731</v>
      </c>
      <c r="I26" s="1021">
        <v>1</v>
      </c>
      <c r="J26" s="1021">
        <v>15381</v>
      </c>
      <c r="K26" s="1021">
        <v>580</v>
      </c>
      <c r="L26" s="1021">
        <v>3831</v>
      </c>
      <c r="M26" s="1021">
        <v>1789</v>
      </c>
      <c r="N26" s="1021">
        <v>77</v>
      </c>
      <c r="O26" s="1506">
        <v>7741</v>
      </c>
      <c r="P26" s="1021">
        <v>6754</v>
      </c>
      <c r="Q26" s="646">
        <v>42.45</v>
      </c>
      <c r="R26" s="1021">
        <v>6971</v>
      </c>
      <c r="S26" s="1021">
        <v>124</v>
      </c>
      <c r="T26" s="67">
        <v>14</v>
      </c>
      <c r="U26" s="68"/>
      <c r="V26" s="68"/>
      <c r="W26" s="68"/>
      <c r="X26" s="68"/>
    </row>
    <row r="27" spans="1:24" s="69" customFormat="1" ht="23.1" customHeight="1" x14ac:dyDescent="0.2">
      <c r="A27" s="66">
        <v>15</v>
      </c>
      <c r="B27" s="65" t="s">
        <v>848</v>
      </c>
      <c r="C27" s="1021">
        <v>28504</v>
      </c>
      <c r="D27" s="1021">
        <v>1181</v>
      </c>
      <c r="E27" s="1021">
        <v>6223</v>
      </c>
      <c r="F27" s="1021">
        <v>2813</v>
      </c>
      <c r="G27" s="1021">
        <v>141</v>
      </c>
      <c r="H27" s="1021">
        <v>1155</v>
      </c>
      <c r="I27" s="1021">
        <v>2</v>
      </c>
      <c r="J27" s="1021">
        <v>27349</v>
      </c>
      <c r="K27" s="1021">
        <v>1179</v>
      </c>
      <c r="L27" s="1021">
        <v>6223</v>
      </c>
      <c r="M27" s="1021">
        <v>2813</v>
      </c>
      <c r="N27" s="1021">
        <v>141</v>
      </c>
      <c r="O27" s="1506">
        <v>13423</v>
      </c>
      <c r="P27" s="1021">
        <v>11925</v>
      </c>
      <c r="Q27" s="646">
        <v>42.43</v>
      </c>
      <c r="R27" s="1021">
        <v>12279</v>
      </c>
      <c r="S27" s="1021">
        <v>234</v>
      </c>
      <c r="T27" s="67">
        <v>15</v>
      </c>
      <c r="U27" s="68"/>
      <c r="V27" s="68"/>
      <c r="W27" s="68"/>
      <c r="X27" s="68"/>
    </row>
    <row r="28" spans="1:24" s="69" customFormat="1" ht="23.1" customHeight="1" x14ac:dyDescent="0.2">
      <c r="A28" s="72">
        <v>16</v>
      </c>
      <c r="B28" s="62" t="s">
        <v>850</v>
      </c>
      <c r="C28" s="1322">
        <v>40386</v>
      </c>
      <c r="D28" s="1322">
        <v>1086</v>
      </c>
      <c r="E28" s="1322">
        <v>14386</v>
      </c>
      <c r="F28" s="1322">
        <v>6375</v>
      </c>
      <c r="G28" s="1322">
        <v>793</v>
      </c>
      <c r="H28" s="1322">
        <v>2217</v>
      </c>
      <c r="I28" s="1322">
        <v>5</v>
      </c>
      <c r="J28" s="1322">
        <v>38169</v>
      </c>
      <c r="K28" s="1322">
        <v>1081</v>
      </c>
      <c r="L28" s="1322">
        <v>14386</v>
      </c>
      <c r="M28" s="1322">
        <v>6375</v>
      </c>
      <c r="N28" s="1322">
        <v>793</v>
      </c>
      <c r="O28" s="1507">
        <v>24016</v>
      </c>
      <c r="P28" s="1322">
        <v>14025</v>
      </c>
      <c r="Q28" s="647">
        <v>34.96</v>
      </c>
      <c r="R28" s="1322">
        <v>14176</v>
      </c>
      <c r="S28" s="1322">
        <v>284</v>
      </c>
      <c r="T28" s="73">
        <v>16</v>
      </c>
      <c r="U28" s="74"/>
      <c r="V28" s="74"/>
      <c r="W28" s="74"/>
      <c r="X28" s="74"/>
    </row>
    <row r="29" spans="1:24" s="69" customFormat="1" ht="23.1" customHeight="1" x14ac:dyDescent="0.2">
      <c r="A29" s="66">
        <v>17</v>
      </c>
      <c r="B29" s="65" t="s">
        <v>852</v>
      </c>
      <c r="C29" s="1021">
        <v>112483</v>
      </c>
      <c r="D29" s="1021">
        <v>3867</v>
      </c>
      <c r="E29" s="1021">
        <v>36375</v>
      </c>
      <c r="F29" s="1021">
        <v>15248</v>
      </c>
      <c r="G29" s="1021">
        <v>2061</v>
      </c>
      <c r="H29" s="1021">
        <v>7912</v>
      </c>
      <c r="I29" s="1021">
        <v>15</v>
      </c>
      <c r="J29" s="1021">
        <v>104571</v>
      </c>
      <c r="K29" s="1021">
        <v>3852</v>
      </c>
      <c r="L29" s="1021">
        <v>36375</v>
      </c>
      <c r="M29" s="1021">
        <v>15248</v>
      </c>
      <c r="N29" s="1021">
        <v>2061</v>
      </c>
      <c r="O29" s="1506">
        <v>63539</v>
      </c>
      <c r="P29" s="1021">
        <v>38748</v>
      </c>
      <c r="Q29" s="646">
        <v>34.799999999999997</v>
      </c>
      <c r="R29" s="1021">
        <v>39490</v>
      </c>
      <c r="S29" s="1021">
        <v>765</v>
      </c>
      <c r="T29" s="67">
        <v>17</v>
      </c>
      <c r="U29" s="68"/>
      <c r="V29" s="68"/>
      <c r="W29" s="68"/>
      <c r="X29" s="68"/>
    </row>
    <row r="30" spans="1:24" s="69" customFormat="1" ht="23.1" customHeight="1" x14ac:dyDescent="0.2">
      <c r="A30" s="66">
        <v>18</v>
      </c>
      <c r="B30" s="65" t="s">
        <v>854</v>
      </c>
      <c r="C30" s="1021">
        <v>7325</v>
      </c>
      <c r="D30" s="1021">
        <v>198</v>
      </c>
      <c r="E30" s="1021">
        <v>2466</v>
      </c>
      <c r="F30" s="1021">
        <v>1109</v>
      </c>
      <c r="G30" s="1021">
        <v>63</v>
      </c>
      <c r="H30" s="1021">
        <v>375</v>
      </c>
      <c r="I30" s="1021">
        <v>0</v>
      </c>
      <c r="J30" s="1021">
        <v>6950</v>
      </c>
      <c r="K30" s="1021">
        <v>198</v>
      </c>
      <c r="L30" s="1021">
        <v>2466</v>
      </c>
      <c r="M30" s="1021">
        <v>1109</v>
      </c>
      <c r="N30" s="1021">
        <v>63</v>
      </c>
      <c r="O30" s="1506">
        <v>4119</v>
      </c>
      <c r="P30" s="1021">
        <v>2943</v>
      </c>
      <c r="Q30" s="646">
        <v>40.5</v>
      </c>
      <c r="R30" s="1021">
        <v>2988</v>
      </c>
      <c r="S30" s="1021">
        <v>84</v>
      </c>
      <c r="T30" s="67">
        <v>18</v>
      </c>
      <c r="U30" s="68"/>
      <c r="V30" s="68"/>
      <c r="W30" s="68"/>
      <c r="X30" s="68"/>
    </row>
    <row r="31" spans="1:24" s="69" customFormat="1" ht="23.1" customHeight="1" x14ac:dyDescent="0.2">
      <c r="A31" s="66">
        <v>19</v>
      </c>
      <c r="B31" s="65" t="s">
        <v>856</v>
      </c>
      <c r="C31" s="1021">
        <v>92603</v>
      </c>
      <c r="D31" s="1021">
        <v>3552</v>
      </c>
      <c r="E31" s="1021">
        <v>28072</v>
      </c>
      <c r="F31" s="1021">
        <v>11855</v>
      </c>
      <c r="G31" s="1021">
        <v>1291</v>
      </c>
      <c r="H31" s="1021">
        <v>3903</v>
      </c>
      <c r="I31" s="1021">
        <v>5</v>
      </c>
      <c r="J31" s="1021">
        <v>88700</v>
      </c>
      <c r="K31" s="1021">
        <v>3547</v>
      </c>
      <c r="L31" s="1021">
        <v>28072</v>
      </c>
      <c r="M31" s="1021">
        <v>11855</v>
      </c>
      <c r="N31" s="1021">
        <v>1291</v>
      </c>
      <c r="O31" s="1506">
        <v>51092</v>
      </c>
      <c r="P31" s="1021">
        <v>33216</v>
      </c>
      <c r="Q31" s="646">
        <v>36.01</v>
      </c>
      <c r="R31" s="1021">
        <v>33705</v>
      </c>
      <c r="S31" s="1021">
        <v>450</v>
      </c>
      <c r="T31" s="67">
        <v>19</v>
      </c>
      <c r="U31" s="68"/>
      <c r="V31" s="68"/>
      <c r="W31" s="68"/>
      <c r="X31" s="68"/>
    </row>
    <row r="32" spans="1:24" s="69" customFormat="1" ht="23.1" customHeight="1" x14ac:dyDescent="0.2">
      <c r="A32" s="66">
        <v>20</v>
      </c>
      <c r="B32" s="65" t="s">
        <v>858</v>
      </c>
      <c r="C32" s="1021">
        <v>43781</v>
      </c>
      <c r="D32" s="1021">
        <v>1363</v>
      </c>
      <c r="E32" s="1021">
        <v>15444</v>
      </c>
      <c r="F32" s="1021">
        <v>6370</v>
      </c>
      <c r="G32" s="1021">
        <v>885</v>
      </c>
      <c r="H32" s="1021">
        <v>3095</v>
      </c>
      <c r="I32" s="1021">
        <v>2</v>
      </c>
      <c r="J32" s="1021">
        <v>40686</v>
      </c>
      <c r="K32" s="1021">
        <v>1361</v>
      </c>
      <c r="L32" s="1021">
        <v>15444</v>
      </c>
      <c r="M32" s="1021">
        <v>6370</v>
      </c>
      <c r="N32" s="1021">
        <v>885</v>
      </c>
      <c r="O32" s="1506">
        <v>24708</v>
      </c>
      <c r="P32" s="1021">
        <v>15028</v>
      </c>
      <c r="Q32" s="646">
        <v>34.39</v>
      </c>
      <c r="R32" s="1021">
        <v>15206</v>
      </c>
      <c r="S32" s="1021">
        <v>342</v>
      </c>
      <c r="T32" s="67">
        <v>20</v>
      </c>
      <c r="U32" s="68"/>
      <c r="V32" s="68"/>
      <c r="W32" s="68"/>
      <c r="X32" s="68"/>
    </row>
    <row r="33" spans="1:24" s="69" customFormat="1" ht="23.1" customHeight="1" x14ac:dyDescent="0.2">
      <c r="A33" s="70">
        <v>21</v>
      </c>
      <c r="B33" s="62" t="s">
        <v>860</v>
      </c>
      <c r="C33" s="1322">
        <v>51324</v>
      </c>
      <c r="D33" s="1322">
        <v>1768</v>
      </c>
      <c r="E33" s="1322">
        <v>18398</v>
      </c>
      <c r="F33" s="1322">
        <v>7927</v>
      </c>
      <c r="G33" s="1322">
        <v>851</v>
      </c>
      <c r="H33" s="1322">
        <v>1910</v>
      </c>
      <c r="I33" s="1322">
        <v>0</v>
      </c>
      <c r="J33" s="1322">
        <v>49414</v>
      </c>
      <c r="K33" s="1322">
        <v>1768</v>
      </c>
      <c r="L33" s="1322">
        <v>18398</v>
      </c>
      <c r="M33" s="1322">
        <v>7927</v>
      </c>
      <c r="N33" s="1322">
        <v>851</v>
      </c>
      <c r="O33" s="1507">
        <v>29725</v>
      </c>
      <c r="P33" s="1322">
        <v>17261</v>
      </c>
      <c r="Q33" s="647">
        <v>34.22</v>
      </c>
      <c r="R33" s="1322">
        <v>17664</v>
      </c>
      <c r="S33" s="1322">
        <v>477</v>
      </c>
      <c r="T33" s="71">
        <v>21</v>
      </c>
      <c r="U33" s="68"/>
      <c r="V33" s="68"/>
      <c r="W33" s="68"/>
      <c r="X33" s="68"/>
    </row>
    <row r="34" spans="1:24" s="69" customFormat="1" ht="23.1" customHeight="1" x14ac:dyDescent="0.2">
      <c r="A34" s="66">
        <v>22</v>
      </c>
      <c r="B34" s="65" t="s">
        <v>862</v>
      </c>
      <c r="C34" s="1021">
        <v>37605</v>
      </c>
      <c r="D34" s="1021">
        <v>1078</v>
      </c>
      <c r="E34" s="1021">
        <v>14429</v>
      </c>
      <c r="F34" s="1021">
        <v>6090</v>
      </c>
      <c r="G34" s="1021">
        <v>927</v>
      </c>
      <c r="H34" s="1021">
        <v>2809</v>
      </c>
      <c r="I34" s="1021">
        <v>2</v>
      </c>
      <c r="J34" s="1021">
        <v>34796</v>
      </c>
      <c r="K34" s="1021">
        <v>1076</v>
      </c>
      <c r="L34" s="1021">
        <v>14429</v>
      </c>
      <c r="M34" s="1021">
        <v>6090</v>
      </c>
      <c r="N34" s="1021">
        <v>927</v>
      </c>
      <c r="O34" s="1506">
        <v>23033</v>
      </c>
      <c r="P34" s="1021">
        <v>12732</v>
      </c>
      <c r="Q34" s="646">
        <v>34.1</v>
      </c>
      <c r="R34" s="1021">
        <v>13024</v>
      </c>
      <c r="S34" s="1021">
        <v>98</v>
      </c>
      <c r="T34" s="67">
        <v>22</v>
      </c>
      <c r="U34" s="68"/>
      <c r="V34" s="68"/>
      <c r="W34" s="68"/>
      <c r="X34" s="68"/>
    </row>
    <row r="35" spans="1:24" s="69" customFormat="1" ht="23.1" customHeight="1" x14ac:dyDescent="0.2">
      <c r="A35" s="66">
        <v>23</v>
      </c>
      <c r="B35" s="65" t="s">
        <v>863</v>
      </c>
      <c r="C35" s="1021">
        <v>11940</v>
      </c>
      <c r="D35" s="1021">
        <v>327</v>
      </c>
      <c r="E35" s="1021">
        <v>4023</v>
      </c>
      <c r="F35" s="1021">
        <v>1838</v>
      </c>
      <c r="G35" s="1021">
        <v>123</v>
      </c>
      <c r="H35" s="1021">
        <v>961</v>
      </c>
      <c r="I35" s="1021">
        <v>2</v>
      </c>
      <c r="J35" s="1021">
        <v>10979</v>
      </c>
      <c r="K35" s="1021">
        <v>325</v>
      </c>
      <c r="L35" s="1021">
        <v>4023</v>
      </c>
      <c r="M35" s="1021">
        <v>1838</v>
      </c>
      <c r="N35" s="1021">
        <v>123</v>
      </c>
      <c r="O35" s="1506">
        <v>6877</v>
      </c>
      <c r="P35" s="1021">
        <v>4696</v>
      </c>
      <c r="Q35" s="646">
        <v>40.31</v>
      </c>
      <c r="R35" s="1021">
        <v>4884</v>
      </c>
      <c r="S35" s="1021">
        <v>297</v>
      </c>
      <c r="T35" s="67">
        <v>23</v>
      </c>
      <c r="U35" s="68"/>
      <c r="V35" s="68"/>
      <c r="W35" s="68"/>
      <c r="X35" s="68"/>
    </row>
    <row r="36" spans="1:24" s="69" customFormat="1" ht="23.1" customHeight="1" x14ac:dyDescent="0.2">
      <c r="A36" s="66">
        <v>24</v>
      </c>
      <c r="B36" s="65" t="s">
        <v>865</v>
      </c>
      <c r="C36" s="1021">
        <v>33671</v>
      </c>
      <c r="D36" s="1021">
        <v>1129</v>
      </c>
      <c r="E36" s="1021">
        <v>11590</v>
      </c>
      <c r="F36" s="1021">
        <v>4942</v>
      </c>
      <c r="G36" s="1021">
        <v>536</v>
      </c>
      <c r="H36" s="1021">
        <v>2186</v>
      </c>
      <c r="I36" s="1021">
        <v>1</v>
      </c>
      <c r="J36" s="1021">
        <v>31485</v>
      </c>
      <c r="K36" s="1021">
        <v>1128</v>
      </c>
      <c r="L36" s="1021">
        <v>11590</v>
      </c>
      <c r="M36" s="1021">
        <v>4942</v>
      </c>
      <c r="N36" s="1021">
        <v>536</v>
      </c>
      <c r="O36" s="1506">
        <v>18752</v>
      </c>
      <c r="P36" s="1021">
        <v>11549</v>
      </c>
      <c r="Q36" s="646">
        <v>34.51</v>
      </c>
      <c r="R36" s="1021">
        <v>11739</v>
      </c>
      <c r="S36" s="1021">
        <v>360</v>
      </c>
      <c r="T36" s="67">
        <v>24</v>
      </c>
      <c r="U36" s="68"/>
      <c r="V36" s="68"/>
      <c r="W36" s="68"/>
      <c r="X36" s="68"/>
    </row>
    <row r="37" spans="1:24" s="69" customFormat="1" ht="23.1" customHeight="1" x14ac:dyDescent="0.2">
      <c r="A37" s="66">
        <v>25</v>
      </c>
      <c r="B37" s="65" t="s">
        <v>867</v>
      </c>
      <c r="C37" s="1021">
        <v>28117</v>
      </c>
      <c r="D37" s="1021">
        <v>981</v>
      </c>
      <c r="E37" s="1021">
        <v>9184</v>
      </c>
      <c r="F37" s="1021">
        <v>3949</v>
      </c>
      <c r="G37" s="1021">
        <v>445</v>
      </c>
      <c r="H37" s="1021">
        <v>1823</v>
      </c>
      <c r="I37" s="1021">
        <v>1</v>
      </c>
      <c r="J37" s="1021">
        <v>26294</v>
      </c>
      <c r="K37" s="1021">
        <v>980</v>
      </c>
      <c r="L37" s="1021">
        <v>9184</v>
      </c>
      <c r="M37" s="1021">
        <v>3949</v>
      </c>
      <c r="N37" s="1021">
        <v>445</v>
      </c>
      <c r="O37" s="1506">
        <v>15522</v>
      </c>
      <c r="P37" s="1021">
        <v>10109</v>
      </c>
      <c r="Q37" s="646">
        <v>36.369999999999997</v>
      </c>
      <c r="R37" s="1021">
        <v>10336</v>
      </c>
      <c r="S37" s="1021">
        <v>329</v>
      </c>
      <c r="T37" s="67">
        <v>25</v>
      </c>
      <c r="U37" s="68"/>
      <c r="V37" s="68"/>
      <c r="W37" s="68"/>
      <c r="X37" s="68"/>
    </row>
    <row r="38" spans="1:24" s="69" customFormat="1" ht="23.1" customHeight="1" x14ac:dyDescent="0.2">
      <c r="A38" s="70">
        <v>26</v>
      </c>
      <c r="B38" s="62" t="s">
        <v>869</v>
      </c>
      <c r="C38" s="1322">
        <v>17587</v>
      </c>
      <c r="D38" s="1322">
        <v>520</v>
      </c>
      <c r="E38" s="1322">
        <v>5715</v>
      </c>
      <c r="F38" s="1322">
        <v>2584</v>
      </c>
      <c r="G38" s="1322">
        <v>152</v>
      </c>
      <c r="H38" s="1322">
        <v>751</v>
      </c>
      <c r="I38" s="1322">
        <v>1</v>
      </c>
      <c r="J38" s="1322">
        <v>16836</v>
      </c>
      <c r="K38" s="1322">
        <v>519</v>
      </c>
      <c r="L38" s="1322">
        <v>5715</v>
      </c>
      <c r="M38" s="1322">
        <v>2584</v>
      </c>
      <c r="N38" s="1322">
        <v>152</v>
      </c>
      <c r="O38" s="1507">
        <v>9424</v>
      </c>
      <c r="P38" s="1322">
        <v>6836</v>
      </c>
      <c r="Q38" s="647">
        <v>39.520000000000003</v>
      </c>
      <c r="R38" s="1322">
        <v>7076</v>
      </c>
      <c r="S38" s="1322">
        <v>199</v>
      </c>
      <c r="T38" s="71">
        <v>26</v>
      </c>
      <c r="U38" s="68"/>
      <c r="V38" s="68"/>
      <c r="W38" s="68"/>
      <c r="X38" s="68"/>
    </row>
    <row r="39" spans="1:24" s="69" customFormat="1" ht="23.1" customHeight="1" x14ac:dyDescent="0.2">
      <c r="A39" s="66">
        <v>27</v>
      </c>
      <c r="B39" s="65" t="s">
        <v>871</v>
      </c>
      <c r="C39" s="1021">
        <v>35826</v>
      </c>
      <c r="D39" s="1021">
        <v>1245</v>
      </c>
      <c r="E39" s="1021">
        <v>9213</v>
      </c>
      <c r="F39" s="1021">
        <v>3452</v>
      </c>
      <c r="G39" s="1021">
        <v>744</v>
      </c>
      <c r="H39" s="1021">
        <v>1767</v>
      </c>
      <c r="I39" s="1021">
        <v>0</v>
      </c>
      <c r="J39" s="1021">
        <v>34059</v>
      </c>
      <c r="K39" s="1021">
        <v>1245</v>
      </c>
      <c r="L39" s="1021">
        <v>9213</v>
      </c>
      <c r="M39" s="1021">
        <v>3452</v>
      </c>
      <c r="N39" s="1021">
        <v>744</v>
      </c>
      <c r="O39" s="1506">
        <v>20993</v>
      </c>
      <c r="P39" s="1021">
        <v>13023</v>
      </c>
      <c r="Q39" s="646">
        <v>36.69</v>
      </c>
      <c r="R39" s="1021">
        <v>13279</v>
      </c>
      <c r="S39" s="1021">
        <v>204</v>
      </c>
      <c r="T39" s="67">
        <v>27</v>
      </c>
      <c r="U39" s="68"/>
      <c r="V39" s="68"/>
      <c r="W39" s="68"/>
      <c r="X39" s="68"/>
    </row>
    <row r="40" spans="1:24" s="69" customFormat="1" ht="23.1" customHeight="1" x14ac:dyDescent="0.2">
      <c r="A40" s="66">
        <v>30</v>
      </c>
      <c r="B40" s="65" t="s">
        <v>873</v>
      </c>
      <c r="C40" s="1021">
        <v>27640</v>
      </c>
      <c r="D40" s="1021">
        <v>908</v>
      </c>
      <c r="E40" s="1021">
        <v>10159</v>
      </c>
      <c r="F40" s="1021">
        <v>4218</v>
      </c>
      <c r="G40" s="1021">
        <v>549</v>
      </c>
      <c r="H40" s="1021">
        <v>1988</v>
      </c>
      <c r="I40" s="1021">
        <v>3</v>
      </c>
      <c r="J40" s="1021">
        <v>25652</v>
      </c>
      <c r="K40" s="1021">
        <v>905</v>
      </c>
      <c r="L40" s="1021">
        <v>10159</v>
      </c>
      <c r="M40" s="1021">
        <v>4218</v>
      </c>
      <c r="N40" s="1021">
        <v>549</v>
      </c>
      <c r="O40" s="1506">
        <v>15292</v>
      </c>
      <c r="P40" s="1021">
        <v>9082</v>
      </c>
      <c r="Q40" s="646">
        <v>33.03</v>
      </c>
      <c r="R40" s="1021">
        <v>9361</v>
      </c>
      <c r="S40" s="1021">
        <v>187</v>
      </c>
      <c r="T40" s="67">
        <v>30</v>
      </c>
      <c r="U40" s="68"/>
      <c r="V40" s="68"/>
      <c r="W40" s="68"/>
      <c r="X40" s="68"/>
    </row>
    <row r="41" spans="1:24" s="69" customFormat="1" ht="23.1" customHeight="1" x14ac:dyDescent="0.2">
      <c r="A41" s="66">
        <v>31</v>
      </c>
      <c r="B41" s="65" t="s">
        <v>875</v>
      </c>
      <c r="C41" s="1021">
        <v>6508</v>
      </c>
      <c r="D41" s="1021">
        <v>200</v>
      </c>
      <c r="E41" s="1021">
        <v>2381</v>
      </c>
      <c r="F41" s="1021">
        <v>983</v>
      </c>
      <c r="G41" s="1021">
        <v>90</v>
      </c>
      <c r="H41" s="1021">
        <v>501</v>
      </c>
      <c r="I41" s="1021">
        <v>0</v>
      </c>
      <c r="J41" s="1021">
        <v>6007</v>
      </c>
      <c r="K41" s="1021">
        <v>200</v>
      </c>
      <c r="L41" s="1021">
        <v>2381</v>
      </c>
      <c r="M41" s="1021">
        <v>983</v>
      </c>
      <c r="N41" s="1021">
        <v>90</v>
      </c>
      <c r="O41" s="1506">
        <v>3621</v>
      </c>
      <c r="P41" s="1021">
        <v>2233</v>
      </c>
      <c r="Q41" s="646">
        <v>34.68</v>
      </c>
      <c r="R41" s="1021">
        <v>2290</v>
      </c>
      <c r="S41" s="1021">
        <v>50</v>
      </c>
      <c r="T41" s="67">
        <v>31</v>
      </c>
      <c r="U41" s="68"/>
      <c r="V41" s="68"/>
      <c r="W41" s="68"/>
      <c r="X41" s="68"/>
    </row>
    <row r="42" spans="1:24" s="69" customFormat="1" ht="23.1" customHeight="1" x14ac:dyDescent="0.2">
      <c r="A42" s="75">
        <v>32</v>
      </c>
      <c r="B42" s="76" t="s">
        <v>877</v>
      </c>
      <c r="C42" s="1321">
        <v>28214</v>
      </c>
      <c r="D42" s="1321">
        <v>1154</v>
      </c>
      <c r="E42" s="1321">
        <v>6856</v>
      </c>
      <c r="F42" s="1321">
        <v>2973</v>
      </c>
      <c r="G42" s="1321">
        <v>169</v>
      </c>
      <c r="H42" s="1321">
        <v>1664</v>
      </c>
      <c r="I42" s="1321">
        <v>3</v>
      </c>
      <c r="J42" s="1321">
        <v>26550</v>
      </c>
      <c r="K42" s="1321">
        <v>1151</v>
      </c>
      <c r="L42" s="1321">
        <v>6856</v>
      </c>
      <c r="M42" s="1321">
        <v>2973</v>
      </c>
      <c r="N42" s="1321">
        <v>169</v>
      </c>
      <c r="O42" s="1321">
        <v>14325</v>
      </c>
      <c r="P42" s="1321">
        <v>10990</v>
      </c>
      <c r="Q42" s="648">
        <v>39.17</v>
      </c>
      <c r="R42" s="1321">
        <v>11099</v>
      </c>
      <c r="S42" s="1362">
        <v>377</v>
      </c>
      <c r="T42" s="77">
        <v>32</v>
      </c>
      <c r="U42" s="68"/>
      <c r="V42" s="68"/>
      <c r="W42" s="68"/>
      <c r="X42" s="68"/>
    </row>
    <row r="43" spans="1:24" s="69" customFormat="1" ht="23.1" customHeight="1" x14ac:dyDescent="0.2">
      <c r="A43" s="66">
        <v>33</v>
      </c>
      <c r="B43" s="65" t="s">
        <v>879</v>
      </c>
      <c r="C43" s="1021">
        <v>18362</v>
      </c>
      <c r="D43" s="1021">
        <v>730</v>
      </c>
      <c r="E43" s="1021">
        <v>4318</v>
      </c>
      <c r="F43" s="1021">
        <v>1682</v>
      </c>
      <c r="G43" s="1021">
        <v>137</v>
      </c>
      <c r="H43" s="1021">
        <v>1236</v>
      </c>
      <c r="I43" s="1021">
        <v>3</v>
      </c>
      <c r="J43" s="1021">
        <v>17126</v>
      </c>
      <c r="K43" s="1021">
        <v>727</v>
      </c>
      <c r="L43" s="1021">
        <v>4318</v>
      </c>
      <c r="M43" s="1021">
        <v>1682</v>
      </c>
      <c r="N43" s="1322">
        <v>137</v>
      </c>
      <c r="O43" s="1506">
        <v>9550</v>
      </c>
      <c r="P43" s="1021">
        <v>7232</v>
      </c>
      <c r="Q43" s="646">
        <v>39.56</v>
      </c>
      <c r="R43" s="1021">
        <v>7410</v>
      </c>
      <c r="S43" s="1021">
        <v>137</v>
      </c>
      <c r="T43" s="67">
        <v>33</v>
      </c>
      <c r="U43" s="68"/>
      <c r="V43" s="68"/>
      <c r="W43" s="68"/>
      <c r="X43" s="68"/>
    </row>
    <row r="44" spans="1:24" s="69" customFormat="1" ht="23.1" customHeight="1" x14ac:dyDescent="0.2">
      <c r="A44" s="66">
        <v>35</v>
      </c>
      <c r="B44" s="65" t="s">
        <v>881</v>
      </c>
      <c r="C44" s="1021">
        <v>16774</v>
      </c>
      <c r="D44" s="1021">
        <v>654</v>
      </c>
      <c r="E44" s="1021">
        <v>5442</v>
      </c>
      <c r="F44" s="1021">
        <v>2152</v>
      </c>
      <c r="G44" s="1021">
        <v>272</v>
      </c>
      <c r="H44" s="1021">
        <v>714</v>
      </c>
      <c r="I44" s="1021">
        <v>0</v>
      </c>
      <c r="J44" s="1021">
        <v>16060</v>
      </c>
      <c r="K44" s="1021">
        <v>654</v>
      </c>
      <c r="L44" s="1021">
        <v>5442</v>
      </c>
      <c r="M44" s="1021">
        <v>2152</v>
      </c>
      <c r="N44" s="1021">
        <v>272</v>
      </c>
      <c r="O44" s="1506">
        <v>8712</v>
      </c>
      <c r="P44" s="1021">
        <v>5920</v>
      </c>
      <c r="Q44" s="646">
        <v>35.4</v>
      </c>
      <c r="R44" s="1021">
        <v>6046</v>
      </c>
      <c r="S44" s="1021">
        <v>100</v>
      </c>
      <c r="T44" s="67">
        <v>35</v>
      </c>
      <c r="U44" s="68"/>
      <c r="V44" s="68"/>
      <c r="W44" s="68"/>
      <c r="X44" s="68"/>
    </row>
    <row r="45" spans="1:24" s="69" customFormat="1" ht="23.1" customHeight="1" x14ac:dyDescent="0.2">
      <c r="A45" s="66">
        <v>36</v>
      </c>
      <c r="B45" s="65" t="s">
        <v>883</v>
      </c>
      <c r="C45" s="1021">
        <v>21105</v>
      </c>
      <c r="D45" s="1021">
        <v>698</v>
      </c>
      <c r="E45" s="1021">
        <v>5958</v>
      </c>
      <c r="F45" s="1021">
        <v>2380</v>
      </c>
      <c r="G45" s="1021">
        <v>244</v>
      </c>
      <c r="H45" s="1021">
        <v>1654</v>
      </c>
      <c r="I45" s="1021">
        <v>4</v>
      </c>
      <c r="J45" s="1021">
        <v>19451</v>
      </c>
      <c r="K45" s="1021">
        <v>694</v>
      </c>
      <c r="L45" s="1021">
        <v>5958</v>
      </c>
      <c r="M45" s="1021">
        <v>2380</v>
      </c>
      <c r="N45" s="1021">
        <v>244</v>
      </c>
      <c r="O45" s="1506">
        <v>11221</v>
      </c>
      <c r="P45" s="1021">
        <v>8287</v>
      </c>
      <c r="Q45" s="646">
        <v>39.270000000000003</v>
      </c>
      <c r="R45" s="1021">
        <v>8435</v>
      </c>
      <c r="S45" s="1021">
        <v>283</v>
      </c>
      <c r="T45" s="67">
        <v>36</v>
      </c>
      <c r="U45" s="68"/>
      <c r="V45" s="68"/>
      <c r="W45" s="68"/>
      <c r="X45" s="68"/>
    </row>
    <row r="46" spans="1:24" s="69" customFormat="1" ht="23.1" customHeight="1" x14ac:dyDescent="0.2">
      <c r="A46" s="78">
        <v>38</v>
      </c>
      <c r="B46" s="65" t="s">
        <v>885</v>
      </c>
      <c r="C46" s="1021">
        <v>7030</v>
      </c>
      <c r="D46" s="1021">
        <v>199</v>
      </c>
      <c r="E46" s="1021">
        <v>2188</v>
      </c>
      <c r="F46" s="1021">
        <v>935</v>
      </c>
      <c r="G46" s="1021">
        <v>65</v>
      </c>
      <c r="H46" s="1021">
        <v>847</v>
      </c>
      <c r="I46" s="1021">
        <v>0</v>
      </c>
      <c r="J46" s="1021">
        <v>6183</v>
      </c>
      <c r="K46" s="1021">
        <v>199</v>
      </c>
      <c r="L46" s="1021">
        <v>2188</v>
      </c>
      <c r="M46" s="1021">
        <v>935</v>
      </c>
      <c r="N46" s="1021">
        <v>65</v>
      </c>
      <c r="O46" s="1506">
        <v>3816</v>
      </c>
      <c r="P46" s="1021">
        <v>2768</v>
      </c>
      <c r="Q46" s="646">
        <v>39.82</v>
      </c>
      <c r="R46" s="1021">
        <v>2860</v>
      </c>
      <c r="S46" s="1021">
        <v>78</v>
      </c>
      <c r="T46" s="79">
        <v>38</v>
      </c>
      <c r="U46" s="74"/>
      <c r="V46" s="74"/>
      <c r="W46" s="74"/>
      <c r="X46" s="74"/>
    </row>
    <row r="47" spans="1:24" s="69" customFormat="1" ht="23.1" customHeight="1" x14ac:dyDescent="0.2">
      <c r="A47" s="75">
        <v>39</v>
      </c>
      <c r="B47" s="76" t="s">
        <v>887</v>
      </c>
      <c r="C47" s="1321">
        <v>4314</v>
      </c>
      <c r="D47" s="1321">
        <v>159</v>
      </c>
      <c r="E47" s="1321">
        <v>1286</v>
      </c>
      <c r="F47" s="1321">
        <v>573</v>
      </c>
      <c r="G47" s="1321">
        <v>33</v>
      </c>
      <c r="H47" s="1321">
        <v>254</v>
      </c>
      <c r="I47" s="1321">
        <v>1</v>
      </c>
      <c r="J47" s="1321">
        <v>4060</v>
      </c>
      <c r="K47" s="1321">
        <v>158</v>
      </c>
      <c r="L47" s="1321">
        <v>1286</v>
      </c>
      <c r="M47" s="1321">
        <v>573</v>
      </c>
      <c r="N47" s="1321">
        <v>33</v>
      </c>
      <c r="O47" s="1508">
        <v>2304</v>
      </c>
      <c r="P47" s="1321">
        <v>1661</v>
      </c>
      <c r="Q47" s="648">
        <v>38.54</v>
      </c>
      <c r="R47" s="1321">
        <v>1697</v>
      </c>
      <c r="S47" s="1321">
        <v>227</v>
      </c>
      <c r="T47" s="77">
        <v>39</v>
      </c>
      <c r="U47" s="80"/>
      <c r="V47" s="68"/>
      <c r="W47" s="68"/>
      <c r="X47" s="68"/>
    </row>
    <row r="48" spans="1:24" s="69" customFormat="1" ht="23.1" customHeight="1" x14ac:dyDescent="0.2">
      <c r="A48" s="66">
        <v>40</v>
      </c>
      <c r="B48" s="65" t="s">
        <v>888</v>
      </c>
      <c r="C48" s="1021">
        <v>2507</v>
      </c>
      <c r="D48" s="1021">
        <v>50</v>
      </c>
      <c r="E48" s="1021">
        <v>874</v>
      </c>
      <c r="F48" s="1021">
        <v>368</v>
      </c>
      <c r="G48" s="1021">
        <v>19</v>
      </c>
      <c r="H48" s="1021">
        <v>232</v>
      </c>
      <c r="I48" s="1021">
        <v>0</v>
      </c>
      <c r="J48" s="1021">
        <v>2275</v>
      </c>
      <c r="K48" s="1021">
        <v>50</v>
      </c>
      <c r="L48" s="1021">
        <v>874</v>
      </c>
      <c r="M48" s="1021">
        <v>368</v>
      </c>
      <c r="N48" s="1322">
        <v>19</v>
      </c>
      <c r="O48" s="1506">
        <v>1363</v>
      </c>
      <c r="P48" s="1021">
        <v>992</v>
      </c>
      <c r="Q48" s="646">
        <v>40.03</v>
      </c>
      <c r="R48" s="1021">
        <v>1018</v>
      </c>
      <c r="S48" s="1021">
        <v>33</v>
      </c>
      <c r="T48" s="67">
        <v>40</v>
      </c>
      <c r="U48" s="68"/>
      <c r="V48" s="68"/>
      <c r="W48" s="68"/>
      <c r="X48" s="68"/>
    </row>
    <row r="49" spans="1:24" s="69" customFormat="1" ht="23.1" customHeight="1" x14ac:dyDescent="0.2">
      <c r="A49" s="66">
        <v>41</v>
      </c>
      <c r="B49" s="65" t="s">
        <v>890</v>
      </c>
      <c r="C49" s="1021">
        <v>4999</v>
      </c>
      <c r="D49" s="1021">
        <v>184</v>
      </c>
      <c r="E49" s="1021">
        <v>1533</v>
      </c>
      <c r="F49" s="1021">
        <v>677</v>
      </c>
      <c r="G49" s="1021">
        <v>36</v>
      </c>
      <c r="H49" s="1021">
        <v>345</v>
      </c>
      <c r="I49" s="1021">
        <v>0</v>
      </c>
      <c r="J49" s="1021">
        <v>4654</v>
      </c>
      <c r="K49" s="1021">
        <v>184</v>
      </c>
      <c r="L49" s="1021">
        <v>1533</v>
      </c>
      <c r="M49" s="1021">
        <v>677</v>
      </c>
      <c r="N49" s="1021">
        <v>36</v>
      </c>
      <c r="O49" s="1506">
        <v>2688</v>
      </c>
      <c r="P49" s="1021">
        <v>1948</v>
      </c>
      <c r="Q49" s="646">
        <v>38.770000000000003</v>
      </c>
      <c r="R49" s="1021">
        <v>1970</v>
      </c>
      <c r="S49" s="1021">
        <v>47</v>
      </c>
      <c r="T49" s="67">
        <v>41</v>
      </c>
      <c r="U49" s="68"/>
      <c r="V49" s="68"/>
      <c r="W49" s="68"/>
      <c r="X49" s="68"/>
    </row>
    <row r="50" spans="1:24" s="69" customFormat="1" ht="23.1" customHeight="1" x14ac:dyDescent="0.2">
      <c r="A50" s="66">
        <v>42</v>
      </c>
      <c r="B50" s="65" t="s">
        <v>892</v>
      </c>
      <c r="C50" s="1021">
        <v>4844</v>
      </c>
      <c r="D50" s="1021">
        <v>142</v>
      </c>
      <c r="E50" s="1021">
        <v>1449</v>
      </c>
      <c r="F50" s="1021">
        <v>658</v>
      </c>
      <c r="G50" s="1021">
        <v>30</v>
      </c>
      <c r="H50" s="1021">
        <v>377</v>
      </c>
      <c r="I50" s="1021">
        <v>1</v>
      </c>
      <c r="J50" s="1021">
        <v>4467</v>
      </c>
      <c r="K50" s="1021">
        <v>141</v>
      </c>
      <c r="L50" s="1021">
        <v>1449</v>
      </c>
      <c r="M50" s="1021">
        <v>658</v>
      </c>
      <c r="N50" s="1021">
        <v>30</v>
      </c>
      <c r="O50" s="1506">
        <v>2624</v>
      </c>
      <c r="P50" s="1021">
        <v>2053</v>
      </c>
      <c r="Q50" s="646">
        <v>42.78</v>
      </c>
      <c r="R50" s="1021">
        <v>2098</v>
      </c>
      <c r="S50" s="1021">
        <v>150</v>
      </c>
      <c r="T50" s="67">
        <v>42</v>
      </c>
      <c r="U50" s="68"/>
      <c r="V50" s="68"/>
      <c r="W50" s="68"/>
      <c r="X50" s="68"/>
    </row>
    <row r="51" spans="1:24" s="69" customFormat="1" ht="23.1" customHeight="1" x14ac:dyDescent="0.2">
      <c r="A51" s="78">
        <v>43</v>
      </c>
      <c r="B51" s="65" t="s">
        <v>894</v>
      </c>
      <c r="C51" s="1021">
        <v>2652</v>
      </c>
      <c r="D51" s="1021">
        <v>67</v>
      </c>
      <c r="E51" s="1021">
        <v>798</v>
      </c>
      <c r="F51" s="1021">
        <v>374</v>
      </c>
      <c r="G51" s="1021">
        <v>15</v>
      </c>
      <c r="H51" s="1021">
        <v>204</v>
      </c>
      <c r="I51" s="1021">
        <v>0</v>
      </c>
      <c r="J51" s="1021">
        <v>2448</v>
      </c>
      <c r="K51" s="1021">
        <v>67</v>
      </c>
      <c r="L51" s="1021">
        <v>798</v>
      </c>
      <c r="M51" s="1021">
        <v>374</v>
      </c>
      <c r="N51" s="1021">
        <v>15</v>
      </c>
      <c r="O51" s="1506">
        <v>1484</v>
      </c>
      <c r="P51" s="1021">
        <v>1113</v>
      </c>
      <c r="Q51" s="646">
        <v>42.32</v>
      </c>
      <c r="R51" s="1021">
        <v>1134</v>
      </c>
      <c r="S51" s="1021">
        <v>65</v>
      </c>
      <c r="T51" s="79">
        <v>43</v>
      </c>
      <c r="U51" s="74"/>
      <c r="V51" s="74"/>
      <c r="W51" s="74"/>
      <c r="X51" s="74"/>
    </row>
    <row r="52" spans="1:24" s="69" customFormat="1" ht="23.1" customHeight="1" x14ac:dyDescent="0.2">
      <c r="A52" s="75">
        <v>44</v>
      </c>
      <c r="B52" s="76" t="s">
        <v>896</v>
      </c>
      <c r="C52" s="1321">
        <v>2797</v>
      </c>
      <c r="D52" s="1321">
        <v>60</v>
      </c>
      <c r="E52" s="1321">
        <v>960</v>
      </c>
      <c r="F52" s="1321">
        <v>463</v>
      </c>
      <c r="G52" s="1321">
        <v>18</v>
      </c>
      <c r="H52" s="1321">
        <v>253</v>
      </c>
      <c r="I52" s="1321">
        <v>0</v>
      </c>
      <c r="J52" s="1321">
        <v>2544</v>
      </c>
      <c r="K52" s="1321">
        <v>60</v>
      </c>
      <c r="L52" s="1321">
        <v>960</v>
      </c>
      <c r="M52" s="1321">
        <v>463</v>
      </c>
      <c r="N52" s="1321">
        <v>18</v>
      </c>
      <c r="O52" s="1508">
        <v>1569</v>
      </c>
      <c r="P52" s="1321">
        <v>1121</v>
      </c>
      <c r="Q52" s="648">
        <v>39.78</v>
      </c>
      <c r="R52" s="1321">
        <v>1144</v>
      </c>
      <c r="S52" s="1321">
        <v>189</v>
      </c>
      <c r="T52" s="77">
        <v>44</v>
      </c>
      <c r="U52" s="80"/>
      <c r="V52" s="68"/>
      <c r="W52" s="68"/>
      <c r="X52" s="68"/>
    </row>
    <row r="53" spans="1:24" s="69" customFormat="1" ht="23.1" customHeight="1" x14ac:dyDescent="0.2">
      <c r="A53" s="66">
        <v>45</v>
      </c>
      <c r="B53" s="65" t="s">
        <v>897</v>
      </c>
      <c r="C53" s="1021">
        <v>16952</v>
      </c>
      <c r="D53" s="1021">
        <v>571</v>
      </c>
      <c r="E53" s="1021">
        <v>5046</v>
      </c>
      <c r="F53" s="1021">
        <v>2157</v>
      </c>
      <c r="G53" s="1021">
        <v>175</v>
      </c>
      <c r="H53" s="1021">
        <v>1059</v>
      </c>
      <c r="I53" s="1021">
        <v>0</v>
      </c>
      <c r="J53" s="1021">
        <v>15893</v>
      </c>
      <c r="K53" s="1021">
        <v>571</v>
      </c>
      <c r="L53" s="1021">
        <v>5046</v>
      </c>
      <c r="M53" s="1021">
        <v>2157</v>
      </c>
      <c r="N53" s="1021">
        <v>175</v>
      </c>
      <c r="O53" s="1506">
        <v>9201</v>
      </c>
      <c r="P53" s="1021">
        <v>6549</v>
      </c>
      <c r="Q53" s="646">
        <v>38.81</v>
      </c>
      <c r="R53" s="1021">
        <v>6648</v>
      </c>
      <c r="S53" s="1021">
        <v>135</v>
      </c>
      <c r="T53" s="67">
        <v>45</v>
      </c>
      <c r="U53" s="68"/>
      <c r="V53" s="68"/>
      <c r="W53" s="68"/>
      <c r="X53" s="68"/>
    </row>
    <row r="54" spans="1:24" s="69" customFormat="1" ht="23.1" customHeight="1" x14ac:dyDescent="0.2">
      <c r="A54" s="66">
        <v>46</v>
      </c>
      <c r="B54" s="65" t="s">
        <v>898</v>
      </c>
      <c r="C54" s="1021">
        <v>7448</v>
      </c>
      <c r="D54" s="1021">
        <v>218</v>
      </c>
      <c r="E54" s="1021">
        <v>2057</v>
      </c>
      <c r="F54" s="1021">
        <v>959</v>
      </c>
      <c r="G54" s="1021">
        <v>33</v>
      </c>
      <c r="H54" s="1021">
        <v>261</v>
      </c>
      <c r="I54" s="1021">
        <v>0</v>
      </c>
      <c r="J54" s="1021">
        <v>7187</v>
      </c>
      <c r="K54" s="1021">
        <v>218</v>
      </c>
      <c r="L54" s="1021">
        <v>2057</v>
      </c>
      <c r="M54" s="1021">
        <v>959</v>
      </c>
      <c r="N54" s="1021">
        <v>33</v>
      </c>
      <c r="O54" s="1506">
        <v>3995</v>
      </c>
      <c r="P54" s="1021">
        <v>3063</v>
      </c>
      <c r="Q54" s="646">
        <v>41.59</v>
      </c>
      <c r="R54" s="1021">
        <v>3174</v>
      </c>
      <c r="S54" s="1021">
        <v>49</v>
      </c>
      <c r="T54" s="67">
        <v>46</v>
      </c>
      <c r="U54" s="68"/>
      <c r="V54" s="68"/>
      <c r="W54" s="68"/>
      <c r="X54" s="68"/>
    </row>
    <row r="55" spans="1:24" s="69" customFormat="1" ht="23.1" customHeight="1" x14ac:dyDescent="0.2">
      <c r="A55" s="66">
        <v>52</v>
      </c>
      <c r="B55" s="65" t="s">
        <v>899</v>
      </c>
      <c r="C55" s="1021">
        <v>3117</v>
      </c>
      <c r="D55" s="1021">
        <v>91</v>
      </c>
      <c r="E55" s="1021">
        <v>755</v>
      </c>
      <c r="F55" s="1021">
        <v>321</v>
      </c>
      <c r="G55" s="1021">
        <v>21</v>
      </c>
      <c r="H55" s="1021">
        <v>144</v>
      </c>
      <c r="I55" s="1021">
        <v>0</v>
      </c>
      <c r="J55" s="1021">
        <v>2973</v>
      </c>
      <c r="K55" s="1021">
        <v>91</v>
      </c>
      <c r="L55" s="1021">
        <v>755</v>
      </c>
      <c r="M55" s="1021">
        <v>321</v>
      </c>
      <c r="N55" s="1021">
        <v>21</v>
      </c>
      <c r="O55" s="1506">
        <v>1534</v>
      </c>
      <c r="P55" s="1021">
        <v>1350</v>
      </c>
      <c r="Q55" s="646">
        <v>43.79</v>
      </c>
      <c r="R55" s="1021">
        <v>1379</v>
      </c>
      <c r="S55" s="1021">
        <v>42</v>
      </c>
      <c r="T55" s="67">
        <v>52</v>
      </c>
      <c r="U55" s="68"/>
      <c r="V55" s="68"/>
      <c r="W55" s="68"/>
      <c r="X55" s="68"/>
    </row>
    <row r="56" spans="1:24" s="69" customFormat="1" ht="23.1" customHeight="1" x14ac:dyDescent="0.2">
      <c r="A56" s="66">
        <v>54</v>
      </c>
      <c r="B56" s="65" t="s">
        <v>900</v>
      </c>
      <c r="C56" s="1021">
        <v>2150</v>
      </c>
      <c r="D56" s="1021">
        <v>59</v>
      </c>
      <c r="E56" s="1021">
        <v>688</v>
      </c>
      <c r="F56" s="1021">
        <v>311</v>
      </c>
      <c r="G56" s="1021">
        <v>17</v>
      </c>
      <c r="H56" s="1021">
        <v>164</v>
      </c>
      <c r="I56" s="1021">
        <v>0</v>
      </c>
      <c r="J56" s="1021">
        <v>1986</v>
      </c>
      <c r="K56" s="1021">
        <v>59</v>
      </c>
      <c r="L56" s="1021">
        <v>688</v>
      </c>
      <c r="M56" s="1021">
        <v>311</v>
      </c>
      <c r="N56" s="1021">
        <v>17</v>
      </c>
      <c r="O56" s="1506">
        <v>1160</v>
      </c>
      <c r="P56" s="1021">
        <v>848</v>
      </c>
      <c r="Q56" s="646">
        <v>39.72</v>
      </c>
      <c r="R56" s="1021">
        <v>863</v>
      </c>
      <c r="S56" s="1021">
        <v>16</v>
      </c>
      <c r="T56" s="67">
        <v>54</v>
      </c>
      <c r="U56" s="68"/>
      <c r="V56" s="68"/>
      <c r="W56" s="68"/>
      <c r="X56" s="68"/>
    </row>
    <row r="57" spans="1:24" s="69" customFormat="1" ht="23.1" customHeight="1" thickBot="1" x14ac:dyDescent="0.25">
      <c r="A57" s="81">
        <v>59</v>
      </c>
      <c r="B57" s="82" t="s">
        <v>902</v>
      </c>
      <c r="C57" s="1326">
        <v>6242</v>
      </c>
      <c r="D57" s="1326">
        <v>184</v>
      </c>
      <c r="E57" s="1326">
        <v>1609</v>
      </c>
      <c r="F57" s="1326">
        <v>756</v>
      </c>
      <c r="G57" s="1326">
        <v>44</v>
      </c>
      <c r="H57" s="1326">
        <v>202</v>
      </c>
      <c r="I57" s="1326">
        <v>0</v>
      </c>
      <c r="J57" s="1326">
        <v>6040</v>
      </c>
      <c r="K57" s="1326">
        <v>184</v>
      </c>
      <c r="L57" s="1326">
        <v>1609</v>
      </c>
      <c r="M57" s="1326">
        <v>756</v>
      </c>
      <c r="N57" s="1326">
        <v>44</v>
      </c>
      <c r="O57" s="1509">
        <v>3106</v>
      </c>
      <c r="P57" s="1326">
        <v>2583</v>
      </c>
      <c r="Q57" s="649">
        <v>42.14</v>
      </c>
      <c r="R57" s="1326">
        <v>2660</v>
      </c>
      <c r="S57" s="1326">
        <v>51</v>
      </c>
      <c r="T57" s="83">
        <v>59</v>
      </c>
      <c r="U57" s="68"/>
      <c r="V57" s="68"/>
      <c r="W57" s="68"/>
      <c r="X57" s="68"/>
    </row>
    <row r="58" spans="1:24" ht="23.1" customHeight="1" x14ac:dyDescent="0.2">
      <c r="A58" s="61">
        <v>61</v>
      </c>
      <c r="B58" s="62" t="s">
        <v>904</v>
      </c>
      <c r="C58" s="1320">
        <v>5923</v>
      </c>
      <c r="D58" s="1320">
        <v>161</v>
      </c>
      <c r="E58" s="1320">
        <v>1685</v>
      </c>
      <c r="F58" s="1320">
        <v>754</v>
      </c>
      <c r="G58" s="1320">
        <v>41</v>
      </c>
      <c r="H58" s="1320">
        <v>394</v>
      </c>
      <c r="I58" s="1320">
        <v>1</v>
      </c>
      <c r="J58" s="1320">
        <v>5529</v>
      </c>
      <c r="K58" s="1320">
        <v>160</v>
      </c>
      <c r="L58" s="1320">
        <v>1685</v>
      </c>
      <c r="M58" s="1320">
        <v>754</v>
      </c>
      <c r="N58" s="1320">
        <v>41</v>
      </c>
      <c r="O58" s="1504">
        <v>2870</v>
      </c>
      <c r="P58" s="1320">
        <v>2482</v>
      </c>
      <c r="Q58" s="645">
        <v>42.59</v>
      </c>
      <c r="R58" s="1320">
        <v>2564</v>
      </c>
      <c r="S58" s="1320">
        <v>47</v>
      </c>
      <c r="T58" s="63">
        <v>61</v>
      </c>
      <c r="U58" s="60"/>
      <c r="V58" s="60"/>
      <c r="W58" s="60"/>
      <c r="X58" s="60"/>
    </row>
    <row r="59" spans="1:24" ht="23.1" customHeight="1" x14ac:dyDescent="0.2">
      <c r="A59" s="64">
        <v>66</v>
      </c>
      <c r="B59" s="65" t="s">
        <v>906</v>
      </c>
      <c r="C59" s="1130">
        <v>18967</v>
      </c>
      <c r="D59" s="1130">
        <v>736</v>
      </c>
      <c r="E59" s="1130">
        <v>5704</v>
      </c>
      <c r="F59" s="1130">
        <v>2315</v>
      </c>
      <c r="G59" s="1130">
        <v>220</v>
      </c>
      <c r="H59" s="1130">
        <v>1199</v>
      </c>
      <c r="I59" s="1130">
        <v>2</v>
      </c>
      <c r="J59" s="1130">
        <v>17768</v>
      </c>
      <c r="K59" s="1130">
        <v>734</v>
      </c>
      <c r="L59" s="1130">
        <v>5704</v>
      </c>
      <c r="M59" s="1130">
        <v>2315</v>
      </c>
      <c r="N59" s="1130">
        <v>220</v>
      </c>
      <c r="O59" s="1505">
        <v>10201</v>
      </c>
      <c r="P59" s="1130">
        <v>6788</v>
      </c>
      <c r="Q59" s="644">
        <v>36.090000000000003</v>
      </c>
      <c r="R59" s="1130">
        <v>6969</v>
      </c>
      <c r="S59" s="1130">
        <v>111</v>
      </c>
      <c r="T59" s="59">
        <v>66</v>
      </c>
      <c r="U59" s="60"/>
      <c r="V59" s="60"/>
      <c r="W59" s="60"/>
      <c r="X59" s="60"/>
    </row>
    <row r="60" spans="1:24" ht="23.1" customHeight="1" x14ac:dyDescent="0.2">
      <c r="A60" s="64">
        <v>67</v>
      </c>
      <c r="B60" s="65" t="s">
        <v>908</v>
      </c>
      <c r="C60" s="1130">
        <v>3509</v>
      </c>
      <c r="D60" s="1130">
        <v>109</v>
      </c>
      <c r="E60" s="1130">
        <v>1059</v>
      </c>
      <c r="F60" s="1130">
        <v>500</v>
      </c>
      <c r="G60" s="1130">
        <v>19</v>
      </c>
      <c r="H60" s="1130">
        <v>262</v>
      </c>
      <c r="I60" s="1130">
        <v>0</v>
      </c>
      <c r="J60" s="1130">
        <v>3247</v>
      </c>
      <c r="K60" s="1130">
        <v>109</v>
      </c>
      <c r="L60" s="1130">
        <v>1059</v>
      </c>
      <c r="M60" s="1130">
        <v>500</v>
      </c>
      <c r="N60" s="1130">
        <v>19</v>
      </c>
      <c r="O60" s="1505">
        <v>1919</v>
      </c>
      <c r="P60" s="1130">
        <v>1449</v>
      </c>
      <c r="Q60" s="644">
        <v>42</v>
      </c>
      <c r="R60" s="1130">
        <v>1491</v>
      </c>
      <c r="S60" s="1130">
        <v>43</v>
      </c>
      <c r="T60" s="59">
        <v>67</v>
      </c>
      <c r="U60" s="60"/>
      <c r="V60" s="60"/>
      <c r="W60" s="60"/>
      <c r="X60" s="60"/>
    </row>
    <row r="61" spans="1:24" ht="23.1" customHeight="1" x14ac:dyDescent="0.2">
      <c r="A61" s="64">
        <v>70</v>
      </c>
      <c r="B61" s="65" t="s">
        <v>910</v>
      </c>
      <c r="C61" s="1130">
        <v>3246</v>
      </c>
      <c r="D61" s="1130">
        <v>85</v>
      </c>
      <c r="E61" s="1130">
        <v>1209</v>
      </c>
      <c r="F61" s="1130">
        <v>541</v>
      </c>
      <c r="G61" s="1130">
        <v>39</v>
      </c>
      <c r="H61" s="1130">
        <v>193</v>
      </c>
      <c r="I61" s="1130">
        <v>0</v>
      </c>
      <c r="J61" s="1130">
        <v>3053</v>
      </c>
      <c r="K61" s="1130">
        <v>85</v>
      </c>
      <c r="L61" s="1130">
        <v>1209</v>
      </c>
      <c r="M61" s="1130">
        <v>541</v>
      </c>
      <c r="N61" s="1130">
        <v>39</v>
      </c>
      <c r="O61" s="1505">
        <v>1827</v>
      </c>
      <c r="P61" s="1130">
        <v>1265</v>
      </c>
      <c r="Q61" s="644">
        <v>39.18</v>
      </c>
      <c r="R61" s="1130">
        <v>1304</v>
      </c>
      <c r="S61" s="1130">
        <v>33</v>
      </c>
      <c r="T61" s="59">
        <v>70</v>
      </c>
      <c r="U61" s="60"/>
      <c r="V61" s="60"/>
      <c r="W61" s="60"/>
      <c r="X61" s="60"/>
    </row>
    <row r="62" spans="1:24" ht="23.1" customHeight="1" x14ac:dyDescent="0.2">
      <c r="A62" s="64">
        <v>72</v>
      </c>
      <c r="B62" s="65" t="s">
        <v>912</v>
      </c>
      <c r="C62" s="1130">
        <v>16827</v>
      </c>
      <c r="D62" s="1319">
        <v>366</v>
      </c>
      <c r="E62" s="1319">
        <v>5910</v>
      </c>
      <c r="F62" s="1319">
        <v>2653</v>
      </c>
      <c r="G62" s="1319">
        <v>144</v>
      </c>
      <c r="H62" s="1130">
        <v>1481</v>
      </c>
      <c r="I62" s="1319">
        <v>0</v>
      </c>
      <c r="J62" s="1130">
        <v>15346</v>
      </c>
      <c r="K62" s="1319">
        <v>366</v>
      </c>
      <c r="L62" s="1319">
        <v>5910</v>
      </c>
      <c r="M62" s="1319">
        <v>2653</v>
      </c>
      <c r="N62" s="1130">
        <v>144</v>
      </c>
      <c r="O62" s="1505">
        <v>9326</v>
      </c>
      <c r="P62" s="1130">
        <v>6856</v>
      </c>
      <c r="Q62" s="644">
        <v>41.59</v>
      </c>
      <c r="R62" s="1130">
        <v>7096</v>
      </c>
      <c r="S62" s="1130">
        <v>195</v>
      </c>
      <c r="T62" s="59">
        <v>72</v>
      </c>
      <c r="U62" s="60"/>
      <c r="V62" s="60"/>
      <c r="W62" s="60"/>
      <c r="X62" s="60"/>
    </row>
    <row r="63" spans="1:24" ht="23.1" customHeight="1" x14ac:dyDescent="0.2">
      <c r="A63" s="61">
        <v>74</v>
      </c>
      <c r="B63" s="62" t="s">
        <v>914</v>
      </c>
      <c r="C63" s="1320">
        <v>3297</v>
      </c>
      <c r="D63" s="1130">
        <v>59</v>
      </c>
      <c r="E63" s="1130">
        <v>1202</v>
      </c>
      <c r="F63" s="1130">
        <v>556</v>
      </c>
      <c r="G63" s="1130">
        <v>24</v>
      </c>
      <c r="H63" s="1320">
        <v>265</v>
      </c>
      <c r="I63" s="1130">
        <v>0</v>
      </c>
      <c r="J63" s="1320">
        <v>3032</v>
      </c>
      <c r="K63" s="1130">
        <v>59</v>
      </c>
      <c r="L63" s="1130">
        <v>1202</v>
      </c>
      <c r="M63" s="1130">
        <v>556</v>
      </c>
      <c r="N63" s="1320">
        <v>24</v>
      </c>
      <c r="O63" s="1504">
        <v>1899</v>
      </c>
      <c r="P63" s="1320">
        <v>1362</v>
      </c>
      <c r="Q63" s="645">
        <v>42.14</v>
      </c>
      <c r="R63" s="1320">
        <v>1425</v>
      </c>
      <c r="S63" s="1320">
        <v>40</v>
      </c>
      <c r="T63" s="63">
        <v>74</v>
      </c>
      <c r="U63" s="60"/>
      <c r="V63" s="60"/>
      <c r="W63" s="60"/>
      <c r="X63" s="60"/>
    </row>
    <row r="64" spans="1:24" ht="23.1" customHeight="1" x14ac:dyDescent="0.2">
      <c r="A64" s="64">
        <v>81</v>
      </c>
      <c r="B64" s="65" t="s">
        <v>916</v>
      </c>
      <c r="C64" s="1130">
        <v>15553</v>
      </c>
      <c r="D64" s="1130">
        <v>476</v>
      </c>
      <c r="E64" s="1130">
        <v>5054</v>
      </c>
      <c r="F64" s="1130">
        <v>2301</v>
      </c>
      <c r="G64" s="1130">
        <v>91</v>
      </c>
      <c r="H64" s="1130">
        <v>1090</v>
      </c>
      <c r="I64" s="1130">
        <v>1</v>
      </c>
      <c r="J64" s="1130">
        <v>14463</v>
      </c>
      <c r="K64" s="1130">
        <v>475</v>
      </c>
      <c r="L64" s="1130">
        <v>5054</v>
      </c>
      <c r="M64" s="1130">
        <v>2301</v>
      </c>
      <c r="N64" s="1130">
        <v>91</v>
      </c>
      <c r="O64" s="1505">
        <v>8579</v>
      </c>
      <c r="P64" s="1130">
        <v>6104</v>
      </c>
      <c r="Q64" s="644">
        <v>39.770000000000003</v>
      </c>
      <c r="R64" s="1130">
        <v>6284</v>
      </c>
      <c r="S64" s="1130">
        <v>147</v>
      </c>
      <c r="T64" s="59">
        <v>81</v>
      </c>
      <c r="U64" s="60"/>
      <c r="V64" s="60"/>
      <c r="W64" s="60"/>
      <c r="X64" s="60"/>
    </row>
    <row r="65" spans="1:24" ht="23.1" customHeight="1" x14ac:dyDescent="0.2">
      <c r="A65" s="64">
        <v>82</v>
      </c>
      <c r="B65" s="65" t="s">
        <v>918</v>
      </c>
      <c r="C65" s="1130">
        <v>22811</v>
      </c>
      <c r="D65" s="1130">
        <v>741</v>
      </c>
      <c r="E65" s="1130">
        <v>5895</v>
      </c>
      <c r="F65" s="1130">
        <v>2693</v>
      </c>
      <c r="G65" s="1130">
        <v>124</v>
      </c>
      <c r="H65" s="1130">
        <v>1243</v>
      </c>
      <c r="I65" s="1130">
        <v>0</v>
      </c>
      <c r="J65" s="1130">
        <v>21568</v>
      </c>
      <c r="K65" s="1130">
        <v>741</v>
      </c>
      <c r="L65" s="1130">
        <v>5895</v>
      </c>
      <c r="M65" s="1130">
        <v>2693</v>
      </c>
      <c r="N65" s="1130">
        <v>124</v>
      </c>
      <c r="O65" s="1505">
        <v>11648</v>
      </c>
      <c r="P65" s="1130">
        <v>9282</v>
      </c>
      <c r="Q65" s="644">
        <v>41.37</v>
      </c>
      <c r="R65" s="1130">
        <v>9528</v>
      </c>
      <c r="S65" s="1130">
        <v>260</v>
      </c>
      <c r="T65" s="59">
        <v>82</v>
      </c>
      <c r="U65" s="60"/>
      <c r="V65" s="60"/>
      <c r="W65" s="60"/>
      <c r="X65" s="60"/>
    </row>
    <row r="66" spans="1:24" s="69" customFormat="1" ht="23.1" customHeight="1" x14ac:dyDescent="0.2">
      <c r="A66" s="66">
        <v>83</v>
      </c>
      <c r="B66" s="65" t="s">
        <v>919</v>
      </c>
      <c r="C66" s="1021">
        <v>10203</v>
      </c>
      <c r="D66" s="1021">
        <v>345</v>
      </c>
      <c r="E66" s="1021">
        <v>2722</v>
      </c>
      <c r="F66" s="1021">
        <v>1215</v>
      </c>
      <c r="G66" s="1021">
        <v>59</v>
      </c>
      <c r="H66" s="1021">
        <v>544</v>
      </c>
      <c r="I66" s="1021">
        <v>3</v>
      </c>
      <c r="J66" s="1021">
        <v>9659</v>
      </c>
      <c r="K66" s="1021">
        <v>342</v>
      </c>
      <c r="L66" s="1021">
        <v>2722</v>
      </c>
      <c r="M66" s="1021">
        <v>1215</v>
      </c>
      <c r="N66" s="1021">
        <v>59</v>
      </c>
      <c r="O66" s="1506">
        <v>5187</v>
      </c>
      <c r="P66" s="1021">
        <v>4240</v>
      </c>
      <c r="Q66" s="646">
        <v>41.81</v>
      </c>
      <c r="R66" s="1021">
        <v>4372</v>
      </c>
      <c r="S66" s="1021">
        <v>69</v>
      </c>
      <c r="T66" s="67">
        <v>83</v>
      </c>
      <c r="U66" s="68"/>
      <c r="V66" s="68"/>
      <c r="W66" s="68"/>
      <c r="X66" s="68"/>
    </row>
    <row r="67" spans="1:24" s="69" customFormat="1" ht="23.1" customHeight="1" x14ac:dyDescent="0.2">
      <c r="A67" s="66">
        <v>301</v>
      </c>
      <c r="B67" s="65" t="s">
        <v>920</v>
      </c>
      <c r="C67" s="1021">
        <v>10900</v>
      </c>
      <c r="D67" s="1321">
        <v>345</v>
      </c>
      <c r="E67" s="1321">
        <v>818</v>
      </c>
      <c r="F67" s="1321">
        <v>89</v>
      </c>
      <c r="G67" s="1321">
        <v>304</v>
      </c>
      <c r="H67" s="1021" t="s">
        <v>693</v>
      </c>
      <c r="I67" s="1321" t="s">
        <v>693</v>
      </c>
      <c r="J67" s="1021">
        <v>10900</v>
      </c>
      <c r="K67" s="1321">
        <v>345</v>
      </c>
      <c r="L67" s="1321">
        <v>818</v>
      </c>
      <c r="M67" s="1021">
        <v>89</v>
      </c>
      <c r="N67" s="1021">
        <v>304</v>
      </c>
      <c r="O67" s="1506">
        <v>6605</v>
      </c>
      <c r="P67" s="1021">
        <v>4973</v>
      </c>
      <c r="Q67" s="646">
        <v>45.59</v>
      </c>
      <c r="R67" s="1021">
        <v>4907</v>
      </c>
      <c r="S67" s="1021">
        <v>88</v>
      </c>
      <c r="T67" s="67">
        <v>301</v>
      </c>
      <c r="U67" s="68"/>
      <c r="V67" s="68"/>
      <c r="W67" s="68"/>
      <c r="X67" s="68"/>
    </row>
    <row r="68" spans="1:24" s="69" customFormat="1" ht="23.1" customHeight="1" x14ac:dyDescent="0.2">
      <c r="A68" s="70">
        <v>302</v>
      </c>
      <c r="B68" s="62" t="s">
        <v>922</v>
      </c>
      <c r="C68" s="1322">
        <v>11384</v>
      </c>
      <c r="D68" s="1021">
        <v>438</v>
      </c>
      <c r="E68" s="1021">
        <v>569</v>
      </c>
      <c r="F68" s="1021">
        <v>124</v>
      </c>
      <c r="G68" s="1021">
        <v>119</v>
      </c>
      <c r="H68" s="1322" t="s">
        <v>693</v>
      </c>
      <c r="I68" s="1021" t="s">
        <v>693</v>
      </c>
      <c r="J68" s="1322">
        <v>11384</v>
      </c>
      <c r="K68" s="1021">
        <v>438</v>
      </c>
      <c r="L68" s="1021">
        <v>569</v>
      </c>
      <c r="M68" s="1322">
        <v>124</v>
      </c>
      <c r="N68" s="1322">
        <v>119</v>
      </c>
      <c r="O68" s="1507">
        <v>6731</v>
      </c>
      <c r="P68" s="1322">
        <v>4311</v>
      </c>
      <c r="Q68" s="647">
        <v>38.020000000000003</v>
      </c>
      <c r="R68" s="1322">
        <v>4302</v>
      </c>
      <c r="S68" s="1322">
        <v>1</v>
      </c>
      <c r="T68" s="71">
        <v>302</v>
      </c>
      <c r="U68" s="68"/>
      <c r="V68" s="68"/>
      <c r="W68" s="68"/>
      <c r="X68" s="68"/>
    </row>
    <row r="69" spans="1:24" s="69" customFormat="1" ht="23.1" customHeight="1" x14ac:dyDescent="0.2">
      <c r="A69" s="66">
        <v>303</v>
      </c>
      <c r="B69" s="65" t="s">
        <v>924</v>
      </c>
      <c r="C69" s="1021">
        <v>1612</v>
      </c>
      <c r="D69" s="1021">
        <v>67</v>
      </c>
      <c r="E69" s="1021">
        <v>222</v>
      </c>
      <c r="F69" s="1021">
        <v>34</v>
      </c>
      <c r="G69" s="1021">
        <v>53</v>
      </c>
      <c r="H69" s="1021" t="s">
        <v>693</v>
      </c>
      <c r="I69" s="1021" t="s">
        <v>693</v>
      </c>
      <c r="J69" s="1021">
        <v>1612</v>
      </c>
      <c r="K69" s="1021">
        <v>67</v>
      </c>
      <c r="L69" s="1021">
        <v>222</v>
      </c>
      <c r="M69" s="1021">
        <v>34</v>
      </c>
      <c r="N69" s="1021">
        <v>53</v>
      </c>
      <c r="O69" s="1506">
        <v>969</v>
      </c>
      <c r="P69" s="1021">
        <v>729</v>
      </c>
      <c r="Q69" s="646">
        <v>46.49</v>
      </c>
      <c r="R69" s="1021">
        <v>757</v>
      </c>
      <c r="S69" s="1021">
        <v>1</v>
      </c>
      <c r="T69" s="67">
        <v>303</v>
      </c>
      <c r="U69" s="68"/>
      <c r="V69" s="68"/>
      <c r="W69" s="68"/>
      <c r="X69" s="68"/>
    </row>
    <row r="70" spans="1:24" s="69" customFormat="1" ht="23.1" customHeight="1" x14ac:dyDescent="0.2">
      <c r="A70" s="66"/>
      <c r="B70" s="65"/>
      <c r="C70" s="1021"/>
      <c r="D70" s="1021"/>
      <c r="E70" s="1021"/>
      <c r="F70" s="1021"/>
      <c r="G70" s="1021"/>
      <c r="H70" s="1021"/>
      <c r="I70" s="1021"/>
      <c r="J70" s="1021"/>
      <c r="K70" s="1021"/>
      <c r="L70" s="1021"/>
      <c r="M70" s="1021"/>
      <c r="N70" s="1021"/>
      <c r="O70" s="1506"/>
      <c r="P70" s="1021"/>
      <c r="Q70" s="646"/>
      <c r="R70" s="1021"/>
      <c r="S70" s="1021"/>
      <c r="T70" s="67"/>
      <c r="U70" s="68"/>
      <c r="V70" s="68"/>
      <c r="W70" s="68"/>
      <c r="X70" s="68"/>
    </row>
    <row r="71" spans="1:24" s="69" customFormat="1" ht="23.1" customHeight="1" x14ac:dyDescent="0.2">
      <c r="A71" s="66"/>
      <c r="B71" s="65"/>
      <c r="C71" s="1021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021"/>
      <c r="O71" s="1506"/>
      <c r="P71" s="1021"/>
      <c r="Q71" s="646"/>
      <c r="R71" s="1021"/>
      <c r="S71" s="1021"/>
      <c r="T71" s="67"/>
      <c r="U71" s="68"/>
      <c r="V71" s="68"/>
      <c r="W71" s="68"/>
      <c r="X71" s="68"/>
    </row>
    <row r="72" spans="1:24" s="69" customFormat="1" ht="23.1" customHeight="1" x14ac:dyDescent="0.2">
      <c r="A72" s="66"/>
      <c r="B72" s="65"/>
      <c r="C72" s="1021"/>
      <c r="D72" s="1021"/>
      <c r="E72" s="1021"/>
      <c r="F72" s="1021"/>
      <c r="G72" s="1021"/>
      <c r="H72" s="1021"/>
      <c r="I72" s="1021"/>
      <c r="J72" s="1021"/>
      <c r="K72" s="1021"/>
      <c r="L72" s="1021"/>
      <c r="M72" s="1021"/>
      <c r="N72" s="1021"/>
      <c r="O72" s="1506"/>
      <c r="P72" s="1021"/>
      <c r="Q72" s="646"/>
      <c r="R72" s="1021"/>
      <c r="S72" s="1021"/>
      <c r="T72" s="67"/>
      <c r="U72" s="68"/>
      <c r="V72" s="68"/>
      <c r="W72" s="68"/>
      <c r="X72" s="68"/>
    </row>
    <row r="73" spans="1:24" s="69" customFormat="1" ht="23.1" customHeight="1" x14ac:dyDescent="0.2">
      <c r="A73" s="72"/>
      <c r="B73" s="62"/>
      <c r="C73" s="1322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1507"/>
      <c r="P73" s="1322"/>
      <c r="Q73" s="647"/>
      <c r="R73" s="1322"/>
      <c r="S73" s="1322"/>
      <c r="T73" s="73"/>
      <c r="U73" s="74"/>
      <c r="V73" s="74"/>
      <c r="W73" s="74"/>
      <c r="X73" s="74"/>
    </row>
    <row r="74" spans="1:24" s="69" customFormat="1" ht="23.1" customHeight="1" x14ac:dyDescent="0.2">
      <c r="A74" s="66"/>
      <c r="B74" s="65"/>
      <c r="C74" s="1021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021"/>
      <c r="O74" s="1506"/>
      <c r="P74" s="1021"/>
      <c r="Q74" s="646"/>
      <c r="R74" s="1021"/>
      <c r="S74" s="1021"/>
      <c r="T74" s="67"/>
      <c r="U74" s="68"/>
      <c r="V74" s="68"/>
      <c r="W74" s="68"/>
      <c r="X74" s="68"/>
    </row>
    <row r="75" spans="1:24" s="69" customFormat="1" ht="23.1" customHeight="1" x14ac:dyDescent="0.2">
      <c r="A75" s="66"/>
      <c r="B75" s="65"/>
      <c r="C75" s="1021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021"/>
      <c r="O75" s="1506"/>
      <c r="P75" s="1021"/>
      <c r="Q75" s="646"/>
      <c r="R75" s="1021"/>
      <c r="S75" s="1021"/>
      <c r="T75" s="67"/>
      <c r="U75" s="68"/>
      <c r="V75" s="68"/>
      <c r="W75" s="68"/>
      <c r="X75" s="68"/>
    </row>
    <row r="76" spans="1:24" s="69" customFormat="1" ht="23.1" customHeight="1" x14ac:dyDescent="0.2">
      <c r="A76" s="66"/>
      <c r="B76" s="65"/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506"/>
      <c r="P76" s="1021"/>
      <c r="Q76" s="646"/>
      <c r="R76" s="1021"/>
      <c r="S76" s="1021"/>
      <c r="T76" s="67"/>
      <c r="U76" s="68"/>
      <c r="V76" s="68"/>
      <c r="W76" s="68"/>
      <c r="X76" s="68"/>
    </row>
    <row r="77" spans="1:24" s="69" customFormat="1" ht="23.1" customHeight="1" x14ac:dyDescent="0.2">
      <c r="A77" s="66"/>
      <c r="B77" s="65"/>
      <c r="C77" s="1021"/>
      <c r="D77" s="1021"/>
      <c r="E77" s="1021"/>
      <c r="F77" s="1021"/>
      <c r="G77" s="1021"/>
      <c r="H77" s="1021"/>
      <c r="I77" s="1021"/>
      <c r="J77" s="1021"/>
      <c r="K77" s="1021"/>
      <c r="L77" s="1021"/>
      <c r="M77" s="1021"/>
      <c r="N77" s="1021"/>
      <c r="O77" s="1506"/>
      <c r="P77" s="1021"/>
      <c r="Q77" s="646"/>
      <c r="R77" s="1021"/>
      <c r="S77" s="1021"/>
      <c r="T77" s="67"/>
      <c r="U77" s="68"/>
      <c r="V77" s="68"/>
      <c r="W77" s="68"/>
      <c r="X77" s="68"/>
    </row>
    <row r="78" spans="1:24" s="69" customFormat="1" ht="23.1" customHeight="1" x14ac:dyDescent="0.2">
      <c r="A78" s="70"/>
      <c r="B78" s="62"/>
      <c r="C78" s="1322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507"/>
      <c r="P78" s="1322"/>
      <c r="Q78" s="647"/>
      <c r="R78" s="1322"/>
      <c r="S78" s="1322"/>
      <c r="T78" s="71"/>
      <c r="U78" s="68"/>
      <c r="V78" s="68"/>
      <c r="W78" s="68"/>
      <c r="X78" s="68"/>
    </row>
    <row r="79" spans="1:24" s="69" customFormat="1" ht="23.1" customHeight="1" x14ac:dyDescent="0.2">
      <c r="A79" s="66"/>
      <c r="B79" s="65"/>
      <c r="C79" s="1021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506"/>
      <c r="P79" s="1021"/>
      <c r="Q79" s="646"/>
      <c r="R79" s="1021"/>
      <c r="S79" s="1021"/>
      <c r="T79" s="67"/>
      <c r="U79" s="68"/>
      <c r="V79" s="68"/>
      <c r="W79" s="68"/>
      <c r="X79" s="68"/>
    </row>
    <row r="80" spans="1:24" s="69" customFormat="1" ht="23.1" customHeight="1" x14ac:dyDescent="0.2">
      <c r="A80" s="66"/>
      <c r="B80" s="65"/>
      <c r="C80" s="1021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506"/>
      <c r="P80" s="1021"/>
      <c r="Q80" s="646"/>
      <c r="R80" s="1021"/>
      <c r="S80" s="1021"/>
      <c r="T80" s="67"/>
      <c r="U80" s="68"/>
      <c r="V80" s="68"/>
      <c r="W80" s="68"/>
      <c r="X80" s="68"/>
    </row>
    <row r="81" spans="1:24" s="69" customFormat="1" ht="23.1" customHeight="1" x14ac:dyDescent="0.2">
      <c r="A81" s="66"/>
      <c r="B81" s="65"/>
      <c r="C81" s="1021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506"/>
      <c r="P81" s="1021"/>
      <c r="Q81" s="646"/>
      <c r="R81" s="1021"/>
      <c r="S81" s="1021"/>
      <c r="T81" s="67"/>
      <c r="U81" s="68"/>
      <c r="V81" s="68"/>
      <c r="W81" s="68"/>
      <c r="X81" s="68"/>
    </row>
    <row r="82" spans="1:24" s="69" customFormat="1" ht="23.1" customHeight="1" x14ac:dyDescent="0.2">
      <c r="A82" s="66"/>
      <c r="B82" s="65"/>
      <c r="C82" s="1021"/>
      <c r="D82" s="1021"/>
      <c r="E82" s="1021"/>
      <c r="F82" s="1021"/>
      <c r="G82" s="1021"/>
      <c r="H82" s="1021"/>
      <c r="I82" s="1021"/>
      <c r="J82" s="1021"/>
      <c r="K82" s="1021"/>
      <c r="L82" s="1021"/>
      <c r="M82" s="1021"/>
      <c r="N82" s="1021"/>
      <c r="O82" s="1506"/>
      <c r="P82" s="1021"/>
      <c r="Q82" s="646"/>
      <c r="R82" s="1021"/>
      <c r="S82" s="1021"/>
      <c r="T82" s="67"/>
      <c r="U82" s="68"/>
      <c r="V82" s="68"/>
      <c r="W82" s="68"/>
      <c r="X82" s="68"/>
    </row>
    <row r="83" spans="1:24" s="69" customFormat="1" ht="23.1" customHeight="1" x14ac:dyDescent="0.2">
      <c r="A83" s="70"/>
      <c r="B83" s="62"/>
      <c r="C83" s="1322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507"/>
      <c r="P83" s="1322"/>
      <c r="Q83" s="647"/>
      <c r="R83" s="1322"/>
      <c r="S83" s="1322"/>
      <c r="T83" s="71"/>
      <c r="U83" s="68"/>
      <c r="V83" s="68"/>
      <c r="W83" s="68"/>
      <c r="X83" s="68"/>
    </row>
    <row r="84" spans="1:24" s="69" customFormat="1" ht="23.1" customHeight="1" x14ac:dyDescent="0.2">
      <c r="A84" s="66"/>
      <c r="B84" s="65"/>
      <c r="C84" s="1021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506"/>
      <c r="P84" s="1021"/>
      <c r="Q84" s="646"/>
      <c r="R84" s="1021"/>
      <c r="S84" s="1021"/>
      <c r="T84" s="67"/>
      <c r="U84" s="68"/>
      <c r="V84" s="68"/>
      <c r="W84" s="68"/>
      <c r="X84" s="68"/>
    </row>
    <row r="85" spans="1:24" s="69" customFormat="1" ht="23.1" customHeight="1" x14ac:dyDescent="0.2">
      <c r="A85" s="66"/>
      <c r="B85" s="65"/>
      <c r="C85" s="1021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506"/>
      <c r="P85" s="1021"/>
      <c r="Q85" s="646"/>
      <c r="R85" s="1021"/>
      <c r="S85" s="1021"/>
      <c r="T85" s="67"/>
      <c r="U85" s="68"/>
      <c r="V85" s="68"/>
      <c r="W85" s="68"/>
      <c r="X85" s="68"/>
    </row>
    <row r="86" spans="1:24" s="69" customFormat="1" ht="23.1" customHeight="1" x14ac:dyDescent="0.2">
      <c r="A86" s="66"/>
      <c r="B86" s="65"/>
      <c r="C86" s="1021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506"/>
      <c r="P86" s="1021"/>
      <c r="Q86" s="646"/>
      <c r="R86" s="1021"/>
      <c r="S86" s="1021"/>
      <c r="T86" s="67"/>
      <c r="U86" s="68"/>
      <c r="V86" s="68"/>
      <c r="W86" s="68"/>
      <c r="X86" s="68"/>
    </row>
    <row r="87" spans="1:24" s="69" customFormat="1" ht="23.1" customHeight="1" x14ac:dyDescent="0.2">
      <c r="A87" s="75"/>
      <c r="B87" s="76"/>
      <c r="C87" s="1321"/>
      <c r="D87" s="1321"/>
      <c r="E87" s="1321"/>
      <c r="F87" s="1321"/>
      <c r="G87" s="1321"/>
      <c r="H87" s="1321"/>
      <c r="I87" s="1321"/>
      <c r="J87" s="1321"/>
      <c r="K87" s="1321"/>
      <c r="L87" s="1321"/>
      <c r="M87" s="1321"/>
      <c r="N87" s="1321"/>
      <c r="O87" s="1321"/>
      <c r="P87" s="1321"/>
      <c r="Q87" s="648"/>
      <c r="R87" s="1321"/>
      <c r="S87" s="1362"/>
      <c r="T87" s="77"/>
      <c r="U87" s="68"/>
      <c r="V87" s="68"/>
      <c r="W87" s="68"/>
      <c r="X87" s="68"/>
    </row>
    <row r="88" spans="1:24" s="69" customFormat="1" ht="23.1" customHeight="1" x14ac:dyDescent="0.2">
      <c r="A88" s="66"/>
      <c r="B88" s="65"/>
      <c r="C88" s="1021"/>
      <c r="D88" s="1021"/>
      <c r="E88" s="1021"/>
      <c r="F88" s="1021"/>
      <c r="G88" s="1021"/>
      <c r="H88" s="1021"/>
      <c r="I88" s="1021"/>
      <c r="J88" s="1021"/>
      <c r="K88" s="1021"/>
      <c r="L88" s="1021"/>
      <c r="M88" s="1021"/>
      <c r="N88" s="1322"/>
      <c r="O88" s="1506"/>
      <c r="P88" s="1021"/>
      <c r="Q88" s="646"/>
      <c r="R88" s="1021"/>
      <c r="S88" s="1021"/>
      <c r="T88" s="67"/>
      <c r="U88" s="68"/>
      <c r="V88" s="68"/>
      <c r="W88" s="68"/>
      <c r="X88" s="68"/>
    </row>
    <row r="89" spans="1:24" s="69" customFormat="1" ht="23.1" customHeight="1" x14ac:dyDescent="0.2">
      <c r="A89" s="66"/>
      <c r="B89" s="65"/>
      <c r="C89" s="1021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506"/>
      <c r="P89" s="1021"/>
      <c r="Q89" s="646"/>
      <c r="R89" s="1021"/>
      <c r="S89" s="1021"/>
      <c r="T89" s="67"/>
      <c r="U89" s="68"/>
      <c r="V89" s="68"/>
      <c r="W89" s="68"/>
      <c r="X89" s="68"/>
    </row>
    <row r="90" spans="1:24" s="69" customFormat="1" ht="23.1" customHeight="1" x14ac:dyDescent="0.2">
      <c r="A90" s="66"/>
      <c r="B90" s="65"/>
      <c r="C90" s="1021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506"/>
      <c r="P90" s="1021"/>
      <c r="Q90" s="646"/>
      <c r="R90" s="1021"/>
      <c r="S90" s="1021"/>
      <c r="T90" s="67"/>
      <c r="U90" s="68"/>
      <c r="V90" s="68"/>
      <c r="W90" s="68"/>
      <c r="X90" s="68"/>
    </row>
    <row r="91" spans="1:24" s="69" customFormat="1" ht="23.1" customHeight="1" x14ac:dyDescent="0.2">
      <c r="A91" s="78"/>
      <c r="B91" s="65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506"/>
      <c r="P91" s="1021"/>
      <c r="Q91" s="646"/>
      <c r="R91" s="1021"/>
      <c r="S91" s="1021"/>
      <c r="T91" s="79"/>
      <c r="U91" s="74"/>
      <c r="V91" s="74"/>
      <c r="W91" s="74"/>
      <c r="X91" s="74"/>
    </row>
    <row r="92" spans="1:24" s="69" customFormat="1" ht="23.1" customHeight="1" x14ac:dyDescent="0.2">
      <c r="A92" s="75"/>
      <c r="B92" s="76"/>
      <c r="C92" s="1321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508"/>
      <c r="P92" s="1321"/>
      <c r="Q92" s="648"/>
      <c r="R92" s="1321"/>
      <c r="S92" s="1321"/>
      <c r="T92" s="77"/>
      <c r="U92" s="80"/>
      <c r="V92" s="68"/>
      <c r="W92" s="68"/>
      <c r="X92" s="68"/>
    </row>
    <row r="93" spans="1:24" s="69" customFormat="1" ht="23.1" customHeight="1" x14ac:dyDescent="0.2">
      <c r="A93" s="66"/>
      <c r="B93" s="65"/>
      <c r="C93" s="1021"/>
      <c r="D93" s="1021"/>
      <c r="E93" s="1021"/>
      <c r="F93" s="1021"/>
      <c r="G93" s="1021"/>
      <c r="H93" s="1021"/>
      <c r="I93" s="1021"/>
      <c r="J93" s="1021"/>
      <c r="K93" s="1021"/>
      <c r="L93" s="1021"/>
      <c r="M93" s="1021"/>
      <c r="N93" s="1322"/>
      <c r="O93" s="1506"/>
      <c r="P93" s="1021"/>
      <c r="Q93" s="646"/>
      <c r="R93" s="1021"/>
      <c r="S93" s="1021"/>
      <c r="T93" s="67"/>
      <c r="U93" s="68"/>
      <c r="V93" s="68"/>
      <c r="W93" s="68"/>
      <c r="X93" s="68"/>
    </row>
    <row r="94" spans="1:24" s="69" customFormat="1" ht="23.1" customHeight="1" x14ac:dyDescent="0.2">
      <c r="A94" s="66"/>
      <c r="B94" s="65"/>
      <c r="C94" s="1021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506"/>
      <c r="P94" s="1021"/>
      <c r="Q94" s="646"/>
      <c r="R94" s="1021"/>
      <c r="S94" s="1021"/>
      <c r="T94" s="67"/>
      <c r="U94" s="68"/>
      <c r="V94" s="68"/>
      <c r="W94" s="68"/>
      <c r="X94" s="68"/>
    </row>
    <row r="95" spans="1:24" s="69" customFormat="1" ht="23.1" customHeight="1" x14ac:dyDescent="0.2">
      <c r="A95" s="66"/>
      <c r="B95" s="65"/>
      <c r="C95" s="1021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506"/>
      <c r="P95" s="1021"/>
      <c r="Q95" s="646"/>
      <c r="R95" s="1021"/>
      <c r="S95" s="1021"/>
      <c r="T95" s="67"/>
      <c r="U95" s="68"/>
      <c r="V95" s="68"/>
      <c r="W95" s="68"/>
      <c r="X95" s="68"/>
    </row>
    <row r="96" spans="1:24" s="69" customFormat="1" ht="23.1" customHeight="1" x14ac:dyDescent="0.2">
      <c r="A96" s="78"/>
      <c r="B96" s="65"/>
      <c r="C96" s="1021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506"/>
      <c r="P96" s="1021"/>
      <c r="Q96" s="646"/>
      <c r="R96" s="1021"/>
      <c r="S96" s="1021"/>
      <c r="T96" s="79"/>
      <c r="U96" s="74"/>
      <c r="V96" s="74"/>
      <c r="W96" s="74"/>
      <c r="X96" s="74"/>
    </row>
    <row r="97" spans="1:24" s="69" customFormat="1" ht="23.1" customHeight="1" x14ac:dyDescent="0.2">
      <c r="A97" s="75"/>
      <c r="B97" s="76"/>
      <c r="C97" s="1321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508"/>
      <c r="P97" s="1321"/>
      <c r="Q97" s="648"/>
      <c r="R97" s="1321"/>
      <c r="S97" s="1321"/>
      <c r="T97" s="77"/>
      <c r="U97" s="80"/>
      <c r="V97" s="68"/>
      <c r="W97" s="68"/>
      <c r="X97" s="68"/>
    </row>
    <row r="98" spans="1:24" s="69" customFormat="1" ht="23.1" customHeight="1" x14ac:dyDescent="0.2">
      <c r="A98" s="66"/>
      <c r="B98" s="65"/>
      <c r="C98" s="1021"/>
      <c r="D98" s="1021"/>
      <c r="E98" s="1021"/>
      <c r="F98" s="1021"/>
      <c r="G98" s="1021"/>
      <c r="H98" s="1021"/>
      <c r="I98" s="1021"/>
      <c r="J98" s="1021"/>
      <c r="K98" s="1021"/>
      <c r="L98" s="1021"/>
      <c r="M98" s="1021"/>
      <c r="N98" s="1322"/>
      <c r="O98" s="1506"/>
      <c r="P98" s="1021"/>
      <c r="Q98" s="646"/>
      <c r="R98" s="1021"/>
      <c r="S98" s="1021"/>
      <c r="T98" s="67"/>
      <c r="U98" s="68"/>
      <c r="V98" s="68"/>
      <c r="W98" s="68"/>
      <c r="X98" s="68"/>
    </row>
    <row r="99" spans="1:24" s="69" customFormat="1" ht="23.1" customHeight="1" x14ac:dyDescent="0.2">
      <c r="A99" s="66"/>
      <c r="B99" s="65"/>
      <c r="C99" s="1021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506"/>
      <c r="P99" s="1021"/>
      <c r="Q99" s="646"/>
      <c r="R99" s="1021"/>
      <c r="S99" s="1021"/>
      <c r="T99" s="67"/>
      <c r="U99" s="68"/>
      <c r="V99" s="68"/>
      <c r="W99" s="68"/>
      <c r="X99" s="68"/>
    </row>
    <row r="100" spans="1:24" s="69" customFormat="1" ht="23.1" customHeight="1" x14ac:dyDescent="0.2">
      <c r="A100" s="66"/>
      <c r="B100" s="65"/>
      <c r="C100" s="1021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506"/>
      <c r="P100" s="1021"/>
      <c r="Q100" s="646"/>
      <c r="R100" s="1021"/>
      <c r="S100" s="1021"/>
      <c r="T100" s="67"/>
      <c r="U100" s="68"/>
      <c r="V100" s="68"/>
      <c r="W100" s="68"/>
      <c r="X100" s="68"/>
    </row>
    <row r="101" spans="1:24" s="69" customFormat="1" ht="23.1" customHeight="1" x14ac:dyDescent="0.2">
      <c r="A101" s="78"/>
      <c r="B101" s="65"/>
      <c r="C101" s="1021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506"/>
      <c r="P101" s="1021"/>
      <c r="Q101" s="646"/>
      <c r="R101" s="1021"/>
      <c r="S101" s="1021"/>
      <c r="T101" s="79"/>
      <c r="U101" s="74"/>
      <c r="V101" s="74"/>
      <c r="W101" s="74"/>
      <c r="X101" s="74"/>
    </row>
    <row r="102" spans="1:24" s="69" customFormat="1" ht="23.1" customHeight="1" x14ac:dyDescent="0.2">
      <c r="A102" s="75"/>
      <c r="B102" s="76"/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508"/>
      <c r="P102" s="1321"/>
      <c r="Q102" s="648"/>
      <c r="R102" s="1321"/>
      <c r="S102" s="1321"/>
      <c r="T102" s="77"/>
      <c r="U102" s="80"/>
      <c r="V102" s="68"/>
      <c r="W102" s="68"/>
      <c r="X102" s="68"/>
    </row>
    <row r="103" spans="1:24" s="69" customFormat="1" ht="23.1" customHeight="1" x14ac:dyDescent="0.2">
      <c r="A103" s="66"/>
      <c r="B103" s="65"/>
      <c r="C103" s="1021"/>
      <c r="D103" s="1021"/>
      <c r="E103" s="1021"/>
      <c r="F103" s="1021"/>
      <c r="G103" s="1021"/>
      <c r="H103" s="1021"/>
      <c r="I103" s="1021"/>
      <c r="J103" s="1021"/>
      <c r="K103" s="1021"/>
      <c r="L103" s="1021"/>
      <c r="M103" s="1021"/>
      <c r="N103" s="1021"/>
      <c r="O103" s="1506"/>
      <c r="P103" s="1021"/>
      <c r="Q103" s="646"/>
      <c r="R103" s="1021"/>
      <c r="S103" s="1021"/>
      <c r="T103" s="67"/>
      <c r="U103" s="68"/>
      <c r="V103" s="68"/>
      <c r="W103" s="68"/>
      <c r="X103" s="68"/>
    </row>
    <row r="104" spans="1:24" s="69" customFormat="1" ht="23.1" customHeight="1" x14ac:dyDescent="0.2">
      <c r="A104" s="66"/>
      <c r="B104" s="65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506"/>
      <c r="P104" s="1021"/>
      <c r="Q104" s="646"/>
      <c r="R104" s="1021"/>
      <c r="S104" s="1021"/>
      <c r="T104" s="67"/>
      <c r="U104" s="68"/>
      <c r="V104" s="68"/>
      <c r="W104" s="68"/>
      <c r="X104" s="68"/>
    </row>
    <row r="105" spans="1:24" s="69" customFormat="1" ht="23.1" customHeight="1" x14ac:dyDescent="0.2">
      <c r="A105" s="66"/>
      <c r="B105" s="65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506"/>
      <c r="P105" s="1021"/>
      <c r="Q105" s="646"/>
      <c r="R105" s="1021"/>
      <c r="S105" s="1021"/>
      <c r="T105" s="67"/>
      <c r="U105" s="68"/>
      <c r="V105" s="68"/>
      <c r="W105" s="68"/>
      <c r="X105" s="68"/>
    </row>
    <row r="106" spans="1:24" s="69" customFormat="1" ht="23.1" customHeight="1" x14ac:dyDescent="0.2">
      <c r="A106" s="66"/>
      <c r="B106" s="65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506"/>
      <c r="P106" s="1021"/>
      <c r="Q106" s="646"/>
      <c r="R106" s="1021"/>
      <c r="S106" s="1021"/>
      <c r="T106" s="67"/>
      <c r="U106" s="68"/>
      <c r="V106" s="68"/>
      <c r="W106" s="68"/>
      <c r="X106" s="68"/>
    </row>
    <row r="107" spans="1:24" s="69" customFormat="1" ht="23.1" customHeight="1" thickBot="1" x14ac:dyDescent="0.25">
      <c r="A107" s="81"/>
      <c r="B107" s="82"/>
      <c r="C107" s="1326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509"/>
      <c r="P107" s="1326"/>
      <c r="Q107" s="649"/>
      <c r="R107" s="1326"/>
      <c r="S107" s="1326"/>
      <c r="T107" s="83"/>
      <c r="U107" s="68"/>
      <c r="V107" s="68"/>
      <c r="W107" s="68"/>
      <c r="X107" s="68"/>
    </row>
    <row r="108" spans="1:24" ht="22.5" customHeight="1" x14ac:dyDescent="0.2"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"/>
      <c r="Q108" s="650"/>
    </row>
    <row r="109" spans="1:24" ht="22.5" customHeight="1" x14ac:dyDescent="0.2"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"/>
      <c r="Q109" s="650"/>
    </row>
    <row r="110" spans="1:24" ht="22.5" customHeight="1" x14ac:dyDescent="0.2"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"/>
      <c r="Q110" s="650"/>
    </row>
    <row r="111" spans="1:24" ht="22.5" customHeight="1" x14ac:dyDescent="0.2"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"/>
      <c r="Q111" s="650"/>
    </row>
    <row r="112" spans="1:24" ht="22.5" customHeight="1" x14ac:dyDescent="0.2"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"/>
      <c r="Q112" s="650"/>
    </row>
    <row r="113" spans="3:17" ht="22.5" customHeight="1" x14ac:dyDescent="0.2"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"/>
      <c r="Q113" s="650"/>
    </row>
    <row r="114" spans="3:17" ht="22.5" customHeight="1" x14ac:dyDescent="0.2"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"/>
      <c r="Q114" s="650"/>
    </row>
    <row r="115" spans="3:17" ht="22.5" customHeight="1" x14ac:dyDescent="0.2"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"/>
      <c r="Q115" s="650"/>
    </row>
    <row r="116" spans="3:17" ht="22.5" customHeight="1" x14ac:dyDescent="0.2"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"/>
      <c r="Q116" s="650"/>
    </row>
    <row r="117" spans="3:17" ht="22.5" customHeight="1" x14ac:dyDescent="0.2"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"/>
      <c r="Q117" s="650"/>
    </row>
    <row r="118" spans="3:17" ht="22.5" customHeight="1" x14ac:dyDescent="0.2"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"/>
      <c r="Q118" s="650"/>
    </row>
    <row r="119" spans="3:17" ht="22.5" customHeight="1" x14ac:dyDescent="0.2"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"/>
      <c r="Q119" s="650"/>
    </row>
    <row r="120" spans="3:17" ht="22.5" customHeight="1" x14ac:dyDescent="0.2"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"/>
      <c r="Q120" s="650"/>
    </row>
    <row r="121" spans="3:17" ht="22.5" customHeight="1" x14ac:dyDescent="0.2"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"/>
      <c r="Q121" s="650"/>
    </row>
    <row r="122" spans="3:17" ht="22.5" customHeight="1" x14ac:dyDescent="0.2"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"/>
      <c r="Q122" s="650"/>
    </row>
    <row r="123" spans="3:17" ht="22.5" customHeight="1" x14ac:dyDescent="0.2"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"/>
      <c r="Q123" s="650"/>
    </row>
    <row r="124" spans="3:17" ht="22.5" customHeight="1" x14ac:dyDescent="0.2"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"/>
      <c r="Q124" s="650"/>
    </row>
    <row r="125" spans="3:17" ht="22.5" customHeight="1" x14ac:dyDescent="0.2"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"/>
      <c r="Q125" s="650"/>
    </row>
    <row r="126" spans="3:17" ht="22.5" customHeight="1" x14ac:dyDescent="0.2"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"/>
      <c r="Q126" s="650"/>
    </row>
    <row r="127" spans="3:17" ht="22.5" customHeight="1" x14ac:dyDescent="0.2"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"/>
      <c r="Q127" s="650"/>
    </row>
    <row r="128" spans="3:17" ht="22.5" customHeight="1" x14ac:dyDescent="0.2"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"/>
      <c r="Q128" s="650"/>
    </row>
    <row r="129" spans="3:17" ht="22.5" customHeight="1" x14ac:dyDescent="0.2"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"/>
      <c r="Q129" s="650"/>
    </row>
    <row r="130" spans="3:17" ht="22.5" customHeight="1" x14ac:dyDescent="0.2"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"/>
      <c r="Q130" s="650"/>
    </row>
    <row r="131" spans="3:17" ht="22.5" customHeight="1" x14ac:dyDescent="0.2"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"/>
      <c r="Q131" s="650"/>
    </row>
    <row r="132" spans="3:17" ht="22.5" customHeight="1" x14ac:dyDescent="0.2"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"/>
    </row>
    <row r="133" spans="3:17" ht="22.5" customHeight="1" x14ac:dyDescent="0.2"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"/>
    </row>
    <row r="134" spans="3:17" ht="22.5" customHeight="1" x14ac:dyDescent="0.2"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"/>
    </row>
    <row r="135" spans="3:17" ht="22.5" customHeight="1" x14ac:dyDescent="0.2"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"/>
    </row>
    <row r="136" spans="3:17" ht="22.5" customHeight="1" x14ac:dyDescent="0.2"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"/>
    </row>
    <row r="137" spans="3:17" ht="22.5" customHeight="1" x14ac:dyDescent="0.2"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"/>
    </row>
    <row r="138" spans="3:17" ht="22.5" customHeight="1" x14ac:dyDescent="0.2"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"/>
    </row>
    <row r="139" spans="3:17" ht="22.5" customHeight="1" x14ac:dyDescent="0.2"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"/>
    </row>
    <row r="140" spans="3:17" ht="22.5" customHeight="1" x14ac:dyDescent="0.2"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"/>
    </row>
    <row r="141" spans="3:17" ht="22.5" customHeight="1" x14ac:dyDescent="0.2"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"/>
    </row>
    <row r="142" spans="3:17" ht="22.5" customHeight="1" x14ac:dyDescent="0.2"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"/>
    </row>
    <row r="143" spans="3:17" ht="22.5" customHeight="1" x14ac:dyDescent="0.2"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"/>
    </row>
    <row r="144" spans="3:17" ht="22.5" customHeight="1" x14ac:dyDescent="0.2"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"/>
    </row>
    <row r="145" spans="3:16" ht="22.5" customHeight="1" x14ac:dyDescent="0.2"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"/>
    </row>
    <row r="146" spans="3:16" ht="22.5" customHeight="1" x14ac:dyDescent="0.2"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"/>
    </row>
    <row r="147" spans="3:16" ht="22.5" customHeight="1" x14ac:dyDescent="0.2"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"/>
    </row>
    <row r="148" spans="3:16" ht="22.5" customHeight="1" x14ac:dyDescent="0.2"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"/>
    </row>
    <row r="149" spans="3:16" ht="22.5" customHeight="1" x14ac:dyDescent="0.2"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"/>
    </row>
    <row r="150" spans="3:16" ht="22.5" customHeight="1" x14ac:dyDescent="0.2"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"/>
    </row>
    <row r="151" spans="3:16" ht="22.5" customHeight="1" x14ac:dyDescent="0.2"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"/>
    </row>
    <row r="152" spans="3:16" ht="22.5" customHeight="1" x14ac:dyDescent="0.2"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"/>
    </row>
    <row r="153" spans="3:16" ht="22.5" customHeight="1" x14ac:dyDescent="0.2"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"/>
    </row>
    <row r="154" spans="3:16" ht="22.5" customHeight="1" x14ac:dyDescent="0.2"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"/>
    </row>
    <row r="155" spans="3:16" ht="22.5" customHeight="1" x14ac:dyDescent="0.2"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"/>
    </row>
    <row r="156" spans="3:16" ht="22.5" customHeight="1" x14ac:dyDescent="0.2"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"/>
    </row>
    <row r="157" spans="3:16" ht="22.5" customHeight="1" x14ac:dyDescent="0.2"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"/>
    </row>
    <row r="158" spans="3:16" ht="22.5" customHeight="1" x14ac:dyDescent="0.2"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"/>
    </row>
    <row r="159" spans="3:16" ht="22.5" customHeight="1" x14ac:dyDescent="0.2"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"/>
    </row>
    <row r="160" spans="3:16" ht="22.5" customHeight="1" x14ac:dyDescent="0.2"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"/>
    </row>
    <row r="161" spans="3:16" ht="22.5" customHeight="1" x14ac:dyDescent="0.2"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"/>
    </row>
    <row r="162" spans="3:16" ht="22.5" customHeight="1" x14ac:dyDescent="0.2"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"/>
    </row>
    <row r="163" spans="3:16" ht="22.5" customHeight="1" x14ac:dyDescent="0.2"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"/>
    </row>
    <row r="164" spans="3:16" ht="22.5" customHeight="1" x14ac:dyDescent="0.2"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"/>
    </row>
    <row r="165" spans="3:16" ht="22.5" customHeight="1" x14ac:dyDescent="0.2"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"/>
    </row>
    <row r="166" spans="3:16" ht="22.5" customHeight="1" x14ac:dyDescent="0.2"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"/>
    </row>
    <row r="167" spans="3:16" ht="22.5" customHeight="1" x14ac:dyDescent="0.2"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"/>
    </row>
    <row r="168" spans="3:16" ht="22.5" customHeight="1" x14ac:dyDescent="0.2"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"/>
    </row>
    <row r="169" spans="3:16" ht="22.5" customHeight="1" x14ac:dyDescent="0.2"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"/>
    </row>
    <row r="170" spans="3:16" ht="22.5" customHeight="1" x14ac:dyDescent="0.2"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"/>
    </row>
    <row r="171" spans="3:16" ht="22.5" customHeight="1" x14ac:dyDescent="0.2"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"/>
    </row>
    <row r="172" spans="3:16" ht="22.5" customHeight="1" x14ac:dyDescent="0.2"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"/>
    </row>
    <row r="173" spans="3:16" ht="22.5" customHeight="1" x14ac:dyDescent="0.2"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"/>
    </row>
    <row r="174" spans="3:16" ht="22.5" customHeight="1" x14ac:dyDescent="0.2"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"/>
    </row>
    <row r="175" spans="3:16" ht="22.5" customHeight="1" x14ac:dyDescent="0.2"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"/>
    </row>
    <row r="176" spans="3:16" ht="22.5" customHeight="1" x14ac:dyDescent="0.2"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"/>
    </row>
    <row r="177" spans="3:16" ht="22.5" customHeight="1" x14ac:dyDescent="0.2"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"/>
    </row>
    <row r="178" spans="3:16" ht="22.5" customHeight="1" x14ac:dyDescent="0.2"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"/>
    </row>
    <row r="179" spans="3:16" ht="22.5" customHeight="1" x14ac:dyDescent="0.2"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"/>
    </row>
    <row r="180" spans="3:16" ht="22.5" customHeight="1" x14ac:dyDescent="0.2"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"/>
    </row>
    <row r="181" spans="3:16" ht="22.5" customHeight="1" x14ac:dyDescent="0.2"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"/>
    </row>
    <row r="182" spans="3:16" ht="22.5" customHeight="1" x14ac:dyDescent="0.2"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"/>
    </row>
    <row r="183" spans="3:16" ht="22.5" customHeight="1" x14ac:dyDescent="0.2"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"/>
    </row>
    <row r="184" spans="3:16" ht="22.5" customHeight="1" x14ac:dyDescent="0.2"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"/>
    </row>
    <row r="185" spans="3:16" ht="22.5" customHeight="1" x14ac:dyDescent="0.2"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"/>
    </row>
    <row r="186" spans="3:16" ht="22.5" customHeight="1" x14ac:dyDescent="0.2"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"/>
    </row>
    <row r="187" spans="3:16" ht="22.5" customHeight="1" x14ac:dyDescent="0.2"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"/>
    </row>
    <row r="188" spans="3:16" ht="22.5" customHeight="1" x14ac:dyDescent="0.2"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"/>
    </row>
    <row r="189" spans="3:16" ht="22.5" customHeight="1" x14ac:dyDescent="0.2"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"/>
    </row>
    <row r="190" spans="3:16" ht="22.5" customHeight="1" x14ac:dyDescent="0.2"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</row>
    <row r="191" spans="3:16" ht="22.5" customHeight="1" x14ac:dyDescent="0.2"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</row>
    <row r="192" spans="3:16" ht="22.5" customHeight="1" x14ac:dyDescent="0.2"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</row>
    <row r="193" spans="3:15" ht="22.5" customHeight="1" x14ac:dyDescent="0.2"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</row>
    <row r="194" spans="3:15" ht="22.5" customHeight="1" x14ac:dyDescent="0.2"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</row>
    <row r="195" spans="3:15" ht="22.5" customHeight="1" x14ac:dyDescent="0.2"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3:15" ht="22.5" customHeight="1" x14ac:dyDescent="0.2"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</row>
    <row r="197" spans="3:15" ht="22.5" customHeight="1" x14ac:dyDescent="0.2"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</row>
    <row r="198" spans="3:15" ht="22.5" customHeight="1" x14ac:dyDescent="0.2"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3:15" ht="22.5" customHeight="1" x14ac:dyDescent="0.2"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3:15" ht="22.5" customHeight="1" x14ac:dyDescent="0.2"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3:15" ht="22.5" customHeight="1" x14ac:dyDescent="0.2"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3:15" ht="22.5" customHeight="1" x14ac:dyDescent="0.2"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3:15" ht="22.5" customHeight="1" x14ac:dyDescent="0.2"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3:15" ht="22.5" customHeight="1" x14ac:dyDescent="0.2"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3:15" ht="22.5" customHeight="1" x14ac:dyDescent="0.2"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3:15" ht="22.5" customHeight="1" x14ac:dyDescent="0.2"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3:15" ht="22.5" customHeight="1" x14ac:dyDescent="0.2"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3:15" ht="22.5" customHeight="1" x14ac:dyDescent="0.2"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3:15" ht="22.5" customHeight="1" x14ac:dyDescent="0.2"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3:15" ht="22.5" customHeight="1" x14ac:dyDescent="0.2"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3:15" ht="22.5" customHeight="1" x14ac:dyDescent="0.2"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3:15" ht="22.5" customHeight="1" x14ac:dyDescent="0.2"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3:15" ht="22.5" customHeight="1" x14ac:dyDescent="0.2"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3:15" ht="22.5" customHeight="1" x14ac:dyDescent="0.2"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3:15" ht="22.5" customHeight="1" x14ac:dyDescent="0.2"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3:15" ht="22.5" customHeight="1" x14ac:dyDescent="0.2"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3:15" ht="22.5" customHeight="1" x14ac:dyDescent="0.2"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3:15" ht="22.5" customHeight="1" x14ac:dyDescent="0.2"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3:15" ht="22.5" customHeight="1" x14ac:dyDescent="0.2"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3:15" ht="22.5" customHeight="1" x14ac:dyDescent="0.2"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3:15" ht="22.5" customHeight="1" x14ac:dyDescent="0.2"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3:15" ht="22.5" customHeight="1" x14ac:dyDescent="0.2"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3:15" ht="22.5" customHeight="1" x14ac:dyDescent="0.2"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3:15" ht="22.5" customHeight="1" x14ac:dyDescent="0.2"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3:15" ht="22.5" customHeight="1" x14ac:dyDescent="0.2"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3:15" ht="22.5" customHeight="1" x14ac:dyDescent="0.2"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3:15" ht="22.5" customHeight="1" x14ac:dyDescent="0.2"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3:15" ht="22.5" customHeight="1" x14ac:dyDescent="0.2"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3:15" ht="22.5" customHeight="1" x14ac:dyDescent="0.2"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3:15" ht="22.5" customHeight="1" x14ac:dyDescent="0.2"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3:15" ht="22.5" customHeight="1" x14ac:dyDescent="0.2"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3:15" ht="22.5" customHeight="1" x14ac:dyDescent="0.2"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3:15" ht="22.5" customHeight="1" x14ac:dyDescent="0.2"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3:15" ht="22.5" customHeight="1" x14ac:dyDescent="0.2"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3:15" ht="22.5" customHeight="1" x14ac:dyDescent="0.2"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3:15" ht="22.5" customHeight="1" x14ac:dyDescent="0.2"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3:15" ht="22.5" customHeight="1" x14ac:dyDescent="0.2"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3:15" ht="22.5" customHeight="1" x14ac:dyDescent="0.2"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3:15" ht="22.5" customHeight="1" x14ac:dyDescent="0.2"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3:15" ht="22.5" customHeight="1" x14ac:dyDescent="0.2"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3:15" ht="22.5" customHeight="1" x14ac:dyDescent="0.2"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3:15" ht="22.5" customHeight="1" x14ac:dyDescent="0.2"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3:15" ht="22.5" customHeight="1" x14ac:dyDescent="0.2"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3:15" ht="22.5" customHeight="1" x14ac:dyDescent="0.2"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3:15" ht="22.5" customHeight="1" x14ac:dyDescent="0.2"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3:15" ht="22.5" customHeight="1" x14ac:dyDescent="0.2"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3:15" ht="22.5" customHeight="1" x14ac:dyDescent="0.2"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3:15" ht="22.5" customHeight="1" x14ac:dyDescent="0.2"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3:15" ht="22.5" customHeight="1" x14ac:dyDescent="0.2"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3:15" ht="22.5" customHeight="1" x14ac:dyDescent="0.2"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3:15" ht="22.5" customHeight="1" x14ac:dyDescent="0.2"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3:15" ht="22.5" customHeight="1" x14ac:dyDescent="0.2"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3:15" ht="22.5" customHeight="1" x14ac:dyDescent="0.2"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3:15" ht="22.5" customHeight="1" x14ac:dyDescent="0.2"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3:15" ht="22.5" customHeight="1" x14ac:dyDescent="0.2"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3:15" ht="22.5" customHeight="1" x14ac:dyDescent="0.2"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3:15" ht="22.5" customHeight="1" x14ac:dyDescent="0.2"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3:15" ht="22.5" customHeight="1" x14ac:dyDescent="0.2"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3:15" ht="22.5" customHeight="1" x14ac:dyDescent="0.2"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3:15" ht="22.5" customHeight="1" x14ac:dyDescent="0.2"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3:15" ht="22.5" customHeight="1" x14ac:dyDescent="0.2"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3:15" ht="22.5" customHeight="1" x14ac:dyDescent="0.2"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3:15" ht="22.5" customHeight="1" x14ac:dyDescent="0.2"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3:15" ht="22.5" customHeight="1" x14ac:dyDescent="0.2"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3:15" ht="22.5" customHeight="1" x14ac:dyDescent="0.2"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3:15" ht="22.5" customHeight="1" x14ac:dyDescent="0.2"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3:15" ht="22.5" customHeight="1" x14ac:dyDescent="0.2"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3:15" ht="22.5" customHeight="1" x14ac:dyDescent="0.2"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3:15" ht="22.5" customHeight="1" x14ac:dyDescent="0.2"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3:15" ht="22.5" customHeight="1" x14ac:dyDescent="0.2"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3:15" ht="22.5" customHeight="1" x14ac:dyDescent="0.2"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3:15" ht="22.5" customHeight="1" x14ac:dyDescent="0.2"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3:15" ht="22.5" customHeight="1" x14ac:dyDescent="0.2"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3:15" ht="22.5" customHeight="1" x14ac:dyDescent="0.2"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3:15" ht="22.5" customHeight="1" x14ac:dyDescent="0.2"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3:15" ht="22.5" customHeight="1" x14ac:dyDescent="0.2"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3:15" ht="22.5" customHeight="1" x14ac:dyDescent="0.2"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3:15" ht="22.5" customHeight="1" x14ac:dyDescent="0.2"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3:15" ht="22.5" customHeight="1" x14ac:dyDescent="0.2"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3:15" ht="22.5" customHeight="1" x14ac:dyDescent="0.2"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3:15" ht="22.5" customHeight="1" x14ac:dyDescent="0.2"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3:15" ht="22.5" customHeight="1" x14ac:dyDescent="0.2"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3:15" ht="22.5" customHeight="1" x14ac:dyDescent="0.2"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3:15" ht="22.5" customHeight="1" x14ac:dyDescent="0.2"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3:15" ht="22.5" customHeight="1" x14ac:dyDescent="0.2"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3:15" ht="22.5" customHeight="1" x14ac:dyDescent="0.2"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3:15" ht="22.5" customHeight="1" x14ac:dyDescent="0.2"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3:15" ht="22.5" customHeight="1" x14ac:dyDescent="0.2"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3:15" ht="22.5" customHeight="1" x14ac:dyDescent="0.2"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3:15" ht="22.5" customHeight="1" x14ac:dyDescent="0.2"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3:15" ht="22.5" customHeight="1" x14ac:dyDescent="0.2"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3:15" ht="22.5" customHeight="1" x14ac:dyDescent="0.2"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3:15" ht="22.5" customHeight="1" x14ac:dyDescent="0.2"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3:15" ht="22.5" customHeight="1" x14ac:dyDescent="0.2"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3:15" ht="22.5" customHeight="1" x14ac:dyDescent="0.2"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3:15" ht="22.5" customHeight="1" x14ac:dyDescent="0.2"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3:15" ht="22.5" customHeight="1" x14ac:dyDescent="0.2"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3:15" ht="22.5" customHeight="1" x14ac:dyDescent="0.2"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3:15" ht="22.5" customHeight="1" x14ac:dyDescent="0.2"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3:15" ht="22.5" customHeight="1" x14ac:dyDescent="0.2"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3:15" ht="22.5" customHeight="1" x14ac:dyDescent="0.2"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3:15" ht="22.5" customHeight="1" x14ac:dyDescent="0.2"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3:15" ht="22.5" customHeight="1" x14ac:dyDescent="0.2"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3:15" ht="22.5" customHeight="1" x14ac:dyDescent="0.2"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3:15" ht="22.5" customHeight="1" x14ac:dyDescent="0.2"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3:15" ht="22.5" customHeight="1" x14ac:dyDescent="0.2"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3:15" ht="22.5" customHeight="1" x14ac:dyDescent="0.2"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3:15" ht="22.5" customHeight="1" x14ac:dyDescent="0.2"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3:15" ht="22.5" customHeight="1" x14ac:dyDescent="0.2"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3:15" ht="22.5" customHeight="1" x14ac:dyDescent="0.2"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3:15" ht="22.5" customHeight="1" x14ac:dyDescent="0.2"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3:15" ht="22.5" customHeight="1" x14ac:dyDescent="0.2"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3:15" ht="22.5" customHeight="1" x14ac:dyDescent="0.2"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3:15" ht="22.5" customHeight="1" x14ac:dyDescent="0.2"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3:15" ht="22.5" customHeight="1" x14ac:dyDescent="0.2"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3:15" ht="22.5" customHeight="1" x14ac:dyDescent="0.2"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3:15" ht="22.5" customHeight="1" x14ac:dyDescent="0.2"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3:15" ht="22.5" customHeight="1" x14ac:dyDescent="0.2"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3:15" ht="22.5" customHeight="1" x14ac:dyDescent="0.2"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3:15" ht="22.5" customHeight="1" x14ac:dyDescent="0.2"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3:15" ht="22.5" customHeight="1" x14ac:dyDescent="0.2"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</sheetData>
  <mergeCells count="19">
    <mergeCell ref="N6:N7"/>
    <mergeCell ref="K5:N5"/>
    <mergeCell ref="S6:S7"/>
    <mergeCell ref="S3:S5"/>
    <mergeCell ref="P3:R3"/>
    <mergeCell ref="O4:O5"/>
    <mergeCell ref="R4:R5"/>
    <mergeCell ref="P4:P5"/>
    <mergeCell ref="K6:K7"/>
    <mergeCell ref="C5:G5"/>
    <mergeCell ref="C3:H3"/>
    <mergeCell ref="C4:H4"/>
    <mergeCell ref="L6:L7"/>
    <mergeCell ref="M6:M7"/>
    <mergeCell ref="E6:E7"/>
    <mergeCell ref="F6:F7"/>
    <mergeCell ref="G6:G7"/>
    <mergeCell ref="D6:D7"/>
    <mergeCell ref="I6:I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49" customWidth="1"/>
    <col min="20" max="16384" width="9" style="6"/>
  </cols>
  <sheetData>
    <row r="1" spans="1:19" s="749" customFormat="1" ht="30.95" customHeight="1" x14ac:dyDescent="0.15">
      <c r="A1" s="384" t="s">
        <v>1005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97" t="s">
        <v>510</v>
      </c>
      <c r="S2" s="87"/>
    </row>
    <row r="3" spans="1:19" s="120" customFormat="1" ht="24.95" customHeight="1" x14ac:dyDescent="0.15">
      <c r="A3" s="17" t="s">
        <v>487</v>
      </c>
      <c r="B3" s="18"/>
      <c r="C3" s="133" t="s">
        <v>193</v>
      </c>
      <c r="D3" s="390"/>
      <c r="E3" s="390"/>
      <c r="F3" s="390"/>
      <c r="G3" s="2192" t="s">
        <v>192</v>
      </c>
      <c r="H3" s="2078"/>
      <c r="I3" s="2078"/>
      <c r="J3" s="2078"/>
      <c r="K3" s="2078"/>
      <c r="L3" s="2078"/>
      <c r="M3" s="2078"/>
      <c r="N3" s="2324"/>
      <c r="O3" s="2234" t="s">
        <v>119</v>
      </c>
      <c r="P3" s="2497"/>
      <c r="Q3" s="2234" t="s">
        <v>361</v>
      </c>
      <c r="R3" s="2540"/>
      <c r="S3" s="20" t="s">
        <v>487</v>
      </c>
    </row>
    <row r="4" spans="1:19" s="120" customFormat="1" ht="24.95" customHeight="1" x14ac:dyDescent="0.15">
      <c r="A4" s="26" t="s">
        <v>488</v>
      </c>
      <c r="B4" s="27"/>
      <c r="C4" s="2511" t="s">
        <v>120</v>
      </c>
      <c r="D4" s="2493"/>
      <c r="E4" s="2492" t="s">
        <v>736</v>
      </c>
      <c r="F4" s="2493"/>
      <c r="G4" s="2492" t="s">
        <v>120</v>
      </c>
      <c r="H4" s="2493"/>
      <c r="I4" s="2492" t="s">
        <v>94</v>
      </c>
      <c r="J4" s="2493"/>
      <c r="K4" s="2492" t="s">
        <v>191</v>
      </c>
      <c r="L4" s="2493"/>
      <c r="M4" s="2492" t="s">
        <v>190</v>
      </c>
      <c r="N4" s="2500"/>
      <c r="O4" s="2498"/>
      <c r="P4" s="2499"/>
      <c r="Q4" s="2306"/>
      <c r="R4" s="2541"/>
      <c r="S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2512"/>
      <c r="D5" s="2494"/>
      <c r="E5" s="2196"/>
      <c r="F5" s="2494"/>
      <c r="G5" s="2196"/>
      <c r="H5" s="2494"/>
      <c r="I5" s="2196"/>
      <c r="J5" s="2494"/>
      <c r="K5" s="2196"/>
      <c r="L5" s="2494"/>
      <c r="M5" s="2196"/>
      <c r="N5" s="2501"/>
      <c r="O5" s="2196"/>
      <c r="P5" s="2494"/>
      <c r="Q5" s="2542"/>
      <c r="R5" s="2543"/>
      <c r="S5" s="29" t="s">
        <v>489</v>
      </c>
    </row>
    <row r="6" spans="1:19" s="120" customFormat="1" ht="24.95" customHeight="1" x14ac:dyDescent="0.15">
      <c r="A6" s="26" t="s">
        <v>490</v>
      </c>
      <c r="B6" s="27"/>
      <c r="C6" s="2505" t="s">
        <v>123</v>
      </c>
      <c r="D6" s="2223" t="s">
        <v>596</v>
      </c>
      <c r="E6" s="2223" t="s">
        <v>473</v>
      </c>
      <c r="F6" s="2223" t="s">
        <v>596</v>
      </c>
      <c r="G6" s="2223" t="s">
        <v>473</v>
      </c>
      <c r="H6" s="2223" t="s">
        <v>596</v>
      </c>
      <c r="I6" s="2223" t="s">
        <v>473</v>
      </c>
      <c r="J6" s="2223" t="s">
        <v>596</v>
      </c>
      <c r="K6" s="2223" t="s">
        <v>473</v>
      </c>
      <c r="L6" s="2223" t="s">
        <v>596</v>
      </c>
      <c r="M6" s="2223" t="s">
        <v>473</v>
      </c>
      <c r="N6" s="2223" t="s">
        <v>596</v>
      </c>
      <c r="O6" s="2223" t="s">
        <v>473</v>
      </c>
      <c r="P6" s="2223" t="s">
        <v>596</v>
      </c>
      <c r="Q6" s="2223" t="s">
        <v>473</v>
      </c>
      <c r="R6" s="2223" t="s">
        <v>596</v>
      </c>
      <c r="S6" s="29" t="s">
        <v>490</v>
      </c>
    </row>
    <row r="7" spans="1:19" s="124" customFormat="1" ht="24.95" customHeight="1" thickBot="1" x14ac:dyDescent="0.2">
      <c r="A7" s="49" t="s">
        <v>491</v>
      </c>
      <c r="B7" s="50"/>
      <c r="C7" s="2539"/>
      <c r="D7" s="2318"/>
      <c r="E7" s="2318"/>
      <c r="F7" s="2318"/>
      <c r="G7" s="2318"/>
      <c r="H7" s="2318"/>
      <c r="I7" s="2318"/>
      <c r="J7" s="2318"/>
      <c r="K7" s="2318"/>
      <c r="L7" s="2318"/>
      <c r="M7" s="2318"/>
      <c r="N7" s="2318"/>
      <c r="O7" s="2318"/>
      <c r="P7" s="2318"/>
      <c r="Q7" s="2318"/>
      <c r="R7" s="2318"/>
      <c r="S7" s="48" t="s">
        <v>491</v>
      </c>
    </row>
    <row r="8" spans="1:19" s="120" customFormat="1" ht="30" customHeight="1" x14ac:dyDescent="0.15">
      <c r="A8" s="22"/>
      <c r="B8" s="30" t="s">
        <v>1</v>
      </c>
      <c r="C8" s="1375">
        <v>130</v>
      </c>
      <c r="D8" s="1375">
        <v>4392520</v>
      </c>
      <c r="E8" s="1375">
        <v>667</v>
      </c>
      <c r="F8" s="1375">
        <v>23677855</v>
      </c>
      <c r="G8" s="1375">
        <v>303</v>
      </c>
      <c r="H8" s="1375">
        <v>19353622</v>
      </c>
      <c r="I8" s="1375">
        <v>41</v>
      </c>
      <c r="J8" s="1375">
        <v>8939984</v>
      </c>
      <c r="K8" s="1375">
        <v>1397</v>
      </c>
      <c r="L8" s="1375">
        <v>111830458</v>
      </c>
      <c r="M8" s="1376">
        <v>553</v>
      </c>
      <c r="N8" s="1375">
        <v>27383373</v>
      </c>
      <c r="O8" s="1375">
        <v>1144</v>
      </c>
      <c r="P8" s="1375">
        <v>197567399</v>
      </c>
      <c r="Q8" s="1375">
        <v>4235</v>
      </c>
      <c r="R8" s="1375">
        <v>393145211</v>
      </c>
      <c r="S8" s="57"/>
    </row>
    <row r="9" spans="1:19" s="120" customFormat="1" ht="30" customHeight="1" x14ac:dyDescent="0.15">
      <c r="A9" s="22"/>
      <c r="B9" s="30" t="s">
        <v>817</v>
      </c>
      <c r="C9" s="1375">
        <v>130</v>
      </c>
      <c r="D9" s="1375">
        <v>4392520</v>
      </c>
      <c r="E9" s="1375">
        <v>664</v>
      </c>
      <c r="F9" s="1375">
        <v>23314708</v>
      </c>
      <c r="G9" s="1375">
        <v>302</v>
      </c>
      <c r="H9" s="1375">
        <v>19351992</v>
      </c>
      <c r="I9" s="1375">
        <v>41</v>
      </c>
      <c r="J9" s="1375">
        <v>8939984</v>
      </c>
      <c r="K9" s="1375">
        <v>1386</v>
      </c>
      <c r="L9" s="1375">
        <v>111184766</v>
      </c>
      <c r="M9" s="1375">
        <v>553</v>
      </c>
      <c r="N9" s="1375">
        <v>27383373</v>
      </c>
      <c r="O9" s="1375">
        <v>1134</v>
      </c>
      <c r="P9" s="1375">
        <v>195861591</v>
      </c>
      <c r="Q9" s="1375">
        <v>4210</v>
      </c>
      <c r="R9" s="1375">
        <v>390428934</v>
      </c>
      <c r="S9" s="59"/>
    </row>
    <row r="10" spans="1:19" s="120" customFormat="1" ht="30" customHeight="1" x14ac:dyDescent="0.15">
      <c r="A10" s="22"/>
      <c r="B10" s="30" t="s">
        <v>818</v>
      </c>
      <c r="C10" s="1375">
        <v>0</v>
      </c>
      <c r="D10" s="1375">
        <v>0</v>
      </c>
      <c r="E10" s="1375">
        <v>3</v>
      </c>
      <c r="F10" s="1375">
        <v>363147</v>
      </c>
      <c r="G10" s="1375">
        <v>1</v>
      </c>
      <c r="H10" s="1375">
        <v>1630</v>
      </c>
      <c r="I10" s="1375">
        <v>0</v>
      </c>
      <c r="J10" s="1375">
        <v>0</v>
      </c>
      <c r="K10" s="1375">
        <v>11</v>
      </c>
      <c r="L10" s="1375">
        <v>645692</v>
      </c>
      <c r="M10" s="1375">
        <v>0</v>
      </c>
      <c r="N10" s="1375">
        <v>0</v>
      </c>
      <c r="O10" s="1375">
        <v>10</v>
      </c>
      <c r="P10" s="1375">
        <v>1705808</v>
      </c>
      <c r="Q10" s="1375">
        <v>25</v>
      </c>
      <c r="R10" s="1375">
        <v>2716277</v>
      </c>
      <c r="S10" s="59"/>
    </row>
    <row r="11" spans="1:19" s="120" customFormat="1" ht="30" customHeight="1" x14ac:dyDescent="0.15">
      <c r="A11" s="22"/>
      <c r="B11" s="30" t="s">
        <v>819</v>
      </c>
      <c r="C11" s="1375">
        <v>119</v>
      </c>
      <c r="D11" s="1375">
        <v>4288113</v>
      </c>
      <c r="E11" s="1375">
        <v>637</v>
      </c>
      <c r="F11" s="1375">
        <v>21642274</v>
      </c>
      <c r="G11" s="1375">
        <v>297</v>
      </c>
      <c r="H11" s="1375">
        <v>19017638</v>
      </c>
      <c r="I11" s="1375">
        <v>41</v>
      </c>
      <c r="J11" s="1375">
        <v>8939984</v>
      </c>
      <c r="K11" s="1375">
        <v>1329</v>
      </c>
      <c r="L11" s="1375">
        <v>106124572</v>
      </c>
      <c r="M11" s="1375">
        <v>546</v>
      </c>
      <c r="N11" s="1375">
        <v>27298365</v>
      </c>
      <c r="O11" s="1375">
        <v>1064</v>
      </c>
      <c r="P11" s="1375">
        <v>181930176</v>
      </c>
      <c r="Q11" s="1375">
        <v>4033</v>
      </c>
      <c r="R11" s="1375">
        <v>369241122</v>
      </c>
      <c r="S11" s="59"/>
    </row>
    <row r="12" spans="1:19" s="120" customFormat="1" ht="30" customHeight="1" x14ac:dyDescent="0.15">
      <c r="A12" s="121"/>
      <c r="B12" s="148" t="s">
        <v>820</v>
      </c>
      <c r="C12" s="1379">
        <v>11</v>
      </c>
      <c r="D12" s="1379">
        <v>104407</v>
      </c>
      <c r="E12" s="1379">
        <v>27</v>
      </c>
      <c r="F12" s="1379">
        <v>1672434</v>
      </c>
      <c r="G12" s="1379">
        <v>5</v>
      </c>
      <c r="H12" s="1379">
        <v>334354</v>
      </c>
      <c r="I12" s="1379">
        <v>0</v>
      </c>
      <c r="J12" s="1379">
        <v>0</v>
      </c>
      <c r="K12" s="1379">
        <v>57</v>
      </c>
      <c r="L12" s="1379">
        <v>5060194</v>
      </c>
      <c r="M12" s="1379">
        <v>7</v>
      </c>
      <c r="N12" s="1379">
        <v>85008</v>
      </c>
      <c r="O12" s="1379">
        <v>70</v>
      </c>
      <c r="P12" s="1379">
        <v>13931415</v>
      </c>
      <c r="Q12" s="1379">
        <v>177</v>
      </c>
      <c r="R12" s="1379">
        <v>21187812</v>
      </c>
      <c r="S12" s="139"/>
    </row>
    <row r="13" spans="1:19" ht="23.1" customHeight="1" x14ac:dyDescent="0.15">
      <c r="A13" s="61">
        <v>1</v>
      </c>
      <c r="B13" s="96" t="s">
        <v>821</v>
      </c>
      <c r="C13" s="1382">
        <v>19</v>
      </c>
      <c r="D13" s="1382">
        <v>372961</v>
      </c>
      <c r="E13" s="1382">
        <v>115</v>
      </c>
      <c r="F13" s="1382">
        <v>3648215</v>
      </c>
      <c r="G13" s="1382">
        <v>63</v>
      </c>
      <c r="H13" s="1382">
        <v>3608414</v>
      </c>
      <c r="I13" s="1382">
        <v>6</v>
      </c>
      <c r="J13" s="1382">
        <v>681294</v>
      </c>
      <c r="K13" s="1382">
        <v>229</v>
      </c>
      <c r="L13" s="1382">
        <v>12704383</v>
      </c>
      <c r="M13" s="1382">
        <v>9</v>
      </c>
      <c r="N13" s="1382">
        <v>71092</v>
      </c>
      <c r="O13" s="1382">
        <v>158</v>
      </c>
      <c r="P13" s="1382">
        <v>29917976</v>
      </c>
      <c r="Q13" s="1382">
        <v>599</v>
      </c>
      <c r="R13" s="1382">
        <v>51004335</v>
      </c>
      <c r="S13" s="63">
        <v>1</v>
      </c>
    </row>
    <row r="14" spans="1:19" ht="23.1" customHeight="1" x14ac:dyDescent="0.15">
      <c r="A14" s="64">
        <v>2</v>
      </c>
      <c r="B14" s="97" t="s">
        <v>823</v>
      </c>
      <c r="C14" s="1375">
        <v>0</v>
      </c>
      <c r="D14" s="1375">
        <v>0</v>
      </c>
      <c r="E14" s="1375">
        <v>4</v>
      </c>
      <c r="F14" s="1375">
        <v>62128</v>
      </c>
      <c r="G14" s="1375">
        <v>0</v>
      </c>
      <c r="H14" s="1375">
        <v>0</v>
      </c>
      <c r="I14" s="1375">
        <v>0</v>
      </c>
      <c r="J14" s="1375">
        <v>0</v>
      </c>
      <c r="K14" s="1375">
        <v>1</v>
      </c>
      <c r="L14" s="1375">
        <v>112853</v>
      </c>
      <c r="M14" s="1375">
        <v>0</v>
      </c>
      <c r="N14" s="1375">
        <v>0</v>
      </c>
      <c r="O14" s="1375">
        <v>33</v>
      </c>
      <c r="P14" s="1375">
        <v>4752602</v>
      </c>
      <c r="Q14" s="1375">
        <v>38</v>
      </c>
      <c r="R14" s="1375">
        <v>4927583</v>
      </c>
      <c r="S14" s="59">
        <v>2</v>
      </c>
    </row>
    <row r="15" spans="1:19" ht="23.1" customHeight="1" x14ac:dyDescent="0.15">
      <c r="A15" s="64">
        <v>3</v>
      </c>
      <c r="B15" s="97" t="s">
        <v>825</v>
      </c>
      <c r="C15" s="1375">
        <v>0</v>
      </c>
      <c r="D15" s="1375">
        <v>0</v>
      </c>
      <c r="E15" s="1375">
        <v>24</v>
      </c>
      <c r="F15" s="1375">
        <v>1208452</v>
      </c>
      <c r="G15" s="1375">
        <v>97</v>
      </c>
      <c r="H15" s="1375">
        <v>3537014</v>
      </c>
      <c r="I15" s="1375">
        <v>0</v>
      </c>
      <c r="J15" s="1375">
        <v>0</v>
      </c>
      <c r="K15" s="1375">
        <v>24</v>
      </c>
      <c r="L15" s="1375">
        <v>2155032</v>
      </c>
      <c r="M15" s="1375">
        <v>0</v>
      </c>
      <c r="N15" s="1375">
        <v>0</v>
      </c>
      <c r="O15" s="1375">
        <v>250</v>
      </c>
      <c r="P15" s="1375">
        <v>27072882</v>
      </c>
      <c r="Q15" s="1375">
        <v>395</v>
      </c>
      <c r="R15" s="1375">
        <v>33973380</v>
      </c>
      <c r="S15" s="59">
        <v>3</v>
      </c>
    </row>
    <row r="16" spans="1:19" ht="23.1" customHeight="1" x14ac:dyDescent="0.15">
      <c r="A16" s="64">
        <v>4</v>
      </c>
      <c r="B16" s="97" t="s">
        <v>827</v>
      </c>
      <c r="C16" s="1375">
        <v>3</v>
      </c>
      <c r="D16" s="1375">
        <v>4133</v>
      </c>
      <c r="E16" s="1375">
        <v>55</v>
      </c>
      <c r="F16" s="1375">
        <v>1259099</v>
      </c>
      <c r="G16" s="1375">
        <v>3</v>
      </c>
      <c r="H16" s="1375">
        <v>253222</v>
      </c>
      <c r="I16" s="1375">
        <v>0</v>
      </c>
      <c r="J16" s="1375">
        <v>0</v>
      </c>
      <c r="K16" s="1375">
        <v>29</v>
      </c>
      <c r="L16" s="1375">
        <v>4458528</v>
      </c>
      <c r="M16" s="1375">
        <v>203</v>
      </c>
      <c r="N16" s="1375">
        <v>9150861</v>
      </c>
      <c r="O16" s="1375">
        <v>61</v>
      </c>
      <c r="P16" s="1375">
        <v>12285261</v>
      </c>
      <c r="Q16" s="1375">
        <v>354</v>
      </c>
      <c r="R16" s="1375">
        <v>27411104</v>
      </c>
      <c r="S16" s="59">
        <v>4</v>
      </c>
    </row>
    <row r="17" spans="1:19" ht="23.1" customHeight="1" x14ac:dyDescent="0.15">
      <c r="A17" s="64">
        <v>5</v>
      </c>
      <c r="B17" s="97" t="s">
        <v>829</v>
      </c>
      <c r="C17" s="1379">
        <v>7</v>
      </c>
      <c r="D17" s="1379">
        <v>56822</v>
      </c>
      <c r="E17" s="1379">
        <v>8</v>
      </c>
      <c r="F17" s="1379">
        <v>239873</v>
      </c>
      <c r="G17" s="1379">
        <v>3</v>
      </c>
      <c r="H17" s="1379">
        <v>65210</v>
      </c>
      <c r="I17" s="1379">
        <v>0</v>
      </c>
      <c r="J17" s="1379">
        <v>0</v>
      </c>
      <c r="K17" s="1379">
        <v>12</v>
      </c>
      <c r="L17" s="1379">
        <v>515597</v>
      </c>
      <c r="M17" s="1379">
        <v>0</v>
      </c>
      <c r="N17" s="1379">
        <v>0</v>
      </c>
      <c r="O17" s="1379">
        <v>7</v>
      </c>
      <c r="P17" s="1379">
        <v>1451560</v>
      </c>
      <c r="Q17" s="1379">
        <v>37</v>
      </c>
      <c r="R17" s="1379">
        <v>2329062</v>
      </c>
      <c r="S17" s="59">
        <v>5</v>
      </c>
    </row>
    <row r="18" spans="1:19" ht="23.1" customHeight="1" x14ac:dyDescent="0.15">
      <c r="A18" s="61">
        <v>6</v>
      </c>
      <c r="B18" s="96" t="s">
        <v>831</v>
      </c>
      <c r="C18" s="1382">
        <v>2</v>
      </c>
      <c r="D18" s="1382">
        <v>161260</v>
      </c>
      <c r="E18" s="1382">
        <v>24</v>
      </c>
      <c r="F18" s="1382">
        <v>934184</v>
      </c>
      <c r="G18" s="1382">
        <v>4</v>
      </c>
      <c r="H18" s="1382">
        <v>469352</v>
      </c>
      <c r="I18" s="1382">
        <v>0</v>
      </c>
      <c r="J18" s="1382">
        <v>0</v>
      </c>
      <c r="K18" s="1382">
        <v>63</v>
      </c>
      <c r="L18" s="1382">
        <v>5285469</v>
      </c>
      <c r="M18" s="1382">
        <v>6</v>
      </c>
      <c r="N18" s="1382">
        <v>105246</v>
      </c>
      <c r="O18" s="1382">
        <v>10</v>
      </c>
      <c r="P18" s="1382">
        <v>3310905</v>
      </c>
      <c r="Q18" s="1382">
        <v>109</v>
      </c>
      <c r="R18" s="1382">
        <v>10266416</v>
      </c>
      <c r="S18" s="63">
        <v>6</v>
      </c>
    </row>
    <row r="19" spans="1:19" ht="23.1" customHeight="1" x14ac:dyDescent="0.15">
      <c r="A19" s="64">
        <v>7</v>
      </c>
      <c r="B19" s="97" t="s">
        <v>833</v>
      </c>
      <c r="C19" s="1375">
        <v>26</v>
      </c>
      <c r="D19" s="1375">
        <v>1677834</v>
      </c>
      <c r="E19" s="1375">
        <v>121</v>
      </c>
      <c r="F19" s="1375">
        <v>4758664</v>
      </c>
      <c r="G19" s="1375">
        <v>34</v>
      </c>
      <c r="H19" s="1375">
        <v>3351812</v>
      </c>
      <c r="I19" s="1375">
        <v>29</v>
      </c>
      <c r="J19" s="1375">
        <v>4201408</v>
      </c>
      <c r="K19" s="1375">
        <v>215</v>
      </c>
      <c r="L19" s="1375">
        <v>28010224</v>
      </c>
      <c r="M19" s="1375">
        <v>13</v>
      </c>
      <c r="N19" s="1375">
        <v>181140</v>
      </c>
      <c r="O19" s="1375">
        <v>30</v>
      </c>
      <c r="P19" s="1375">
        <v>68956</v>
      </c>
      <c r="Q19" s="1375">
        <v>468</v>
      </c>
      <c r="R19" s="1375">
        <v>42250038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1375">
        <v>9</v>
      </c>
      <c r="D20" s="1375">
        <v>291268</v>
      </c>
      <c r="E20" s="1375">
        <v>12</v>
      </c>
      <c r="F20" s="1375">
        <v>537223</v>
      </c>
      <c r="G20" s="1375">
        <v>17</v>
      </c>
      <c r="H20" s="1375">
        <v>1151346</v>
      </c>
      <c r="I20" s="1375">
        <v>0</v>
      </c>
      <c r="J20" s="1375">
        <v>0</v>
      </c>
      <c r="K20" s="1375">
        <v>48</v>
      </c>
      <c r="L20" s="1375">
        <v>4053041</v>
      </c>
      <c r="M20" s="1375">
        <v>0</v>
      </c>
      <c r="N20" s="1375">
        <v>0</v>
      </c>
      <c r="O20" s="1375">
        <v>29</v>
      </c>
      <c r="P20" s="1375">
        <v>5091182</v>
      </c>
      <c r="Q20" s="1375">
        <v>115</v>
      </c>
      <c r="R20" s="1375">
        <v>11124060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837</v>
      </c>
      <c r="C21" s="1375">
        <v>4</v>
      </c>
      <c r="D21" s="1375">
        <v>69492</v>
      </c>
      <c r="E21" s="1375">
        <v>1</v>
      </c>
      <c r="F21" s="1375">
        <v>49852</v>
      </c>
      <c r="G21" s="1375">
        <v>2</v>
      </c>
      <c r="H21" s="1375">
        <v>80992</v>
      </c>
      <c r="I21" s="1375">
        <v>0</v>
      </c>
      <c r="J21" s="1375">
        <v>0</v>
      </c>
      <c r="K21" s="1375">
        <v>47</v>
      </c>
      <c r="L21" s="1375">
        <v>4084521</v>
      </c>
      <c r="M21" s="1375">
        <v>2</v>
      </c>
      <c r="N21" s="1375">
        <v>631318</v>
      </c>
      <c r="O21" s="1375">
        <v>26</v>
      </c>
      <c r="P21" s="1375">
        <v>3641649</v>
      </c>
      <c r="Q21" s="1375">
        <v>82</v>
      </c>
      <c r="R21" s="1375">
        <v>8557824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839</v>
      </c>
      <c r="C22" s="1379">
        <v>1</v>
      </c>
      <c r="D22" s="1379">
        <v>70328</v>
      </c>
      <c r="E22" s="1379">
        <v>12</v>
      </c>
      <c r="F22" s="1379">
        <v>457179</v>
      </c>
      <c r="G22" s="1379">
        <v>10</v>
      </c>
      <c r="H22" s="1379">
        <v>250532</v>
      </c>
      <c r="I22" s="1379">
        <v>0</v>
      </c>
      <c r="J22" s="1379">
        <v>0</v>
      </c>
      <c r="K22" s="1379">
        <v>30</v>
      </c>
      <c r="L22" s="1379">
        <v>1211890</v>
      </c>
      <c r="M22" s="1379">
        <v>4</v>
      </c>
      <c r="N22" s="1379">
        <v>23980</v>
      </c>
      <c r="O22" s="1379">
        <v>21</v>
      </c>
      <c r="P22" s="1379">
        <v>6159938</v>
      </c>
      <c r="Q22" s="1379">
        <v>78</v>
      </c>
      <c r="R22" s="1379">
        <v>8173847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841</v>
      </c>
      <c r="C23" s="1382">
        <v>2</v>
      </c>
      <c r="D23" s="1382">
        <v>1983</v>
      </c>
      <c r="E23" s="1382">
        <v>6</v>
      </c>
      <c r="F23" s="1382">
        <v>49525</v>
      </c>
      <c r="G23" s="1382">
        <v>0</v>
      </c>
      <c r="H23" s="1382">
        <v>0</v>
      </c>
      <c r="I23" s="1382">
        <v>0</v>
      </c>
      <c r="J23" s="1382">
        <v>0</v>
      </c>
      <c r="K23" s="1382">
        <v>1</v>
      </c>
      <c r="L23" s="1382">
        <v>-218912</v>
      </c>
      <c r="M23" s="1382">
        <v>77</v>
      </c>
      <c r="N23" s="1382">
        <v>3503777</v>
      </c>
      <c r="O23" s="1382">
        <v>16</v>
      </c>
      <c r="P23" s="1382">
        <v>2542664</v>
      </c>
      <c r="Q23" s="1382">
        <v>102</v>
      </c>
      <c r="R23" s="1382">
        <v>5879037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843</v>
      </c>
      <c r="C24" s="1375">
        <v>0</v>
      </c>
      <c r="D24" s="1375">
        <v>12379</v>
      </c>
      <c r="E24" s="1375">
        <v>12</v>
      </c>
      <c r="F24" s="1375">
        <v>138534</v>
      </c>
      <c r="G24" s="1375">
        <v>0</v>
      </c>
      <c r="H24" s="1375">
        <v>0</v>
      </c>
      <c r="I24" s="1375">
        <v>0</v>
      </c>
      <c r="J24" s="1375">
        <v>188330</v>
      </c>
      <c r="K24" s="1375">
        <v>30</v>
      </c>
      <c r="L24" s="1375">
        <v>1605938</v>
      </c>
      <c r="M24" s="1375">
        <v>0</v>
      </c>
      <c r="N24" s="1375">
        <v>0</v>
      </c>
      <c r="O24" s="1375">
        <v>13</v>
      </c>
      <c r="P24" s="1375">
        <v>1310030</v>
      </c>
      <c r="Q24" s="1375">
        <v>55</v>
      </c>
      <c r="R24" s="1375">
        <v>3255211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844</v>
      </c>
      <c r="C25" s="1375">
        <v>0</v>
      </c>
      <c r="D25" s="1375">
        <v>0</v>
      </c>
      <c r="E25" s="1375">
        <v>10</v>
      </c>
      <c r="F25" s="1375">
        <v>532076</v>
      </c>
      <c r="G25" s="1375">
        <v>2</v>
      </c>
      <c r="H25" s="1375">
        <v>415248</v>
      </c>
      <c r="I25" s="1375">
        <v>0</v>
      </c>
      <c r="J25" s="1375">
        <v>0</v>
      </c>
      <c r="K25" s="1375">
        <v>21</v>
      </c>
      <c r="L25" s="1375">
        <v>1927057</v>
      </c>
      <c r="M25" s="1375">
        <v>0</v>
      </c>
      <c r="N25" s="1375">
        <v>0</v>
      </c>
      <c r="O25" s="1375">
        <v>10</v>
      </c>
      <c r="P25" s="1375">
        <v>951802</v>
      </c>
      <c r="Q25" s="1375">
        <v>43</v>
      </c>
      <c r="R25" s="1375">
        <v>3826183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846</v>
      </c>
      <c r="C26" s="1375">
        <v>0</v>
      </c>
      <c r="D26" s="1375">
        <v>0</v>
      </c>
      <c r="E26" s="1375">
        <v>4</v>
      </c>
      <c r="F26" s="1375">
        <v>38597</v>
      </c>
      <c r="G26" s="1375">
        <v>0</v>
      </c>
      <c r="H26" s="1375">
        <v>0</v>
      </c>
      <c r="I26" s="1375">
        <v>0</v>
      </c>
      <c r="J26" s="1375">
        <v>0</v>
      </c>
      <c r="K26" s="1375">
        <v>8</v>
      </c>
      <c r="L26" s="1375">
        <v>405359</v>
      </c>
      <c r="M26" s="1375">
        <v>0</v>
      </c>
      <c r="N26" s="1375">
        <v>0</v>
      </c>
      <c r="O26" s="1375">
        <v>7</v>
      </c>
      <c r="P26" s="1375">
        <v>1355292</v>
      </c>
      <c r="Q26" s="1375">
        <v>19</v>
      </c>
      <c r="R26" s="1375">
        <v>1799248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848</v>
      </c>
      <c r="C27" s="1379">
        <v>2</v>
      </c>
      <c r="D27" s="1379">
        <v>32636</v>
      </c>
      <c r="E27" s="1379">
        <v>11</v>
      </c>
      <c r="F27" s="1379">
        <v>364154</v>
      </c>
      <c r="G27" s="1379">
        <v>6</v>
      </c>
      <c r="H27" s="1379">
        <v>818892</v>
      </c>
      <c r="I27" s="1379">
        <v>0</v>
      </c>
      <c r="J27" s="1379">
        <v>0</v>
      </c>
      <c r="K27" s="1379">
        <v>19</v>
      </c>
      <c r="L27" s="1379">
        <v>1271249</v>
      </c>
      <c r="M27" s="1379">
        <v>1</v>
      </c>
      <c r="N27" s="1379">
        <v>143866</v>
      </c>
      <c r="O27" s="1379">
        <v>36</v>
      </c>
      <c r="P27" s="1379">
        <v>11597419</v>
      </c>
      <c r="Q27" s="1379">
        <v>75</v>
      </c>
      <c r="R27" s="1379">
        <v>14228216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850</v>
      </c>
      <c r="C28" s="1382">
        <v>0</v>
      </c>
      <c r="D28" s="1382">
        <v>0</v>
      </c>
      <c r="E28" s="1382">
        <v>13</v>
      </c>
      <c r="F28" s="1382">
        <v>357750</v>
      </c>
      <c r="G28" s="1382">
        <v>1</v>
      </c>
      <c r="H28" s="1382">
        <v>22430</v>
      </c>
      <c r="I28" s="1382">
        <v>0</v>
      </c>
      <c r="J28" s="1382">
        <v>0</v>
      </c>
      <c r="K28" s="1382">
        <v>15</v>
      </c>
      <c r="L28" s="1382">
        <v>544257</v>
      </c>
      <c r="M28" s="1382">
        <v>0</v>
      </c>
      <c r="N28" s="1382">
        <v>0</v>
      </c>
      <c r="O28" s="1382">
        <v>1</v>
      </c>
      <c r="P28" s="1382">
        <v>286770</v>
      </c>
      <c r="Q28" s="1382">
        <v>30</v>
      </c>
      <c r="R28" s="1382">
        <v>1211207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852</v>
      </c>
      <c r="C29" s="1375">
        <v>13</v>
      </c>
      <c r="D29" s="1375">
        <v>370430</v>
      </c>
      <c r="E29" s="1375">
        <v>59</v>
      </c>
      <c r="F29" s="1375">
        <v>2590846</v>
      </c>
      <c r="G29" s="1375">
        <v>26</v>
      </c>
      <c r="H29" s="1375">
        <v>1801396</v>
      </c>
      <c r="I29" s="1375">
        <v>0</v>
      </c>
      <c r="J29" s="1375">
        <v>0</v>
      </c>
      <c r="K29" s="1375">
        <v>108</v>
      </c>
      <c r="L29" s="1375">
        <v>7568903</v>
      </c>
      <c r="M29" s="1375">
        <v>2</v>
      </c>
      <c r="N29" s="1375">
        <v>62232</v>
      </c>
      <c r="O29" s="1375">
        <v>50</v>
      </c>
      <c r="P29" s="1375">
        <v>10306558</v>
      </c>
      <c r="Q29" s="1375">
        <v>258</v>
      </c>
      <c r="R29" s="1375">
        <v>22700365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854</v>
      </c>
      <c r="C30" s="1375">
        <v>0</v>
      </c>
      <c r="D30" s="1375">
        <v>0</v>
      </c>
      <c r="E30" s="1375">
        <v>0</v>
      </c>
      <c r="F30" s="1375">
        <v>0</v>
      </c>
      <c r="G30" s="1375">
        <v>0</v>
      </c>
      <c r="H30" s="1375">
        <v>0</v>
      </c>
      <c r="I30" s="1375">
        <v>0</v>
      </c>
      <c r="J30" s="1375">
        <v>0</v>
      </c>
      <c r="K30" s="1375">
        <v>20</v>
      </c>
      <c r="L30" s="1375">
        <v>4062277</v>
      </c>
      <c r="M30" s="1375">
        <v>0</v>
      </c>
      <c r="N30" s="1375">
        <v>0</v>
      </c>
      <c r="O30" s="1375">
        <v>13</v>
      </c>
      <c r="P30" s="1375">
        <v>2645803</v>
      </c>
      <c r="Q30" s="1375">
        <v>33</v>
      </c>
      <c r="R30" s="1375">
        <v>6708080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856</v>
      </c>
      <c r="C31" s="1375">
        <v>1</v>
      </c>
      <c r="D31" s="1375">
        <v>2088</v>
      </c>
      <c r="E31" s="1375">
        <v>6</v>
      </c>
      <c r="F31" s="1375">
        <v>173539</v>
      </c>
      <c r="G31" s="1375">
        <v>0</v>
      </c>
      <c r="H31" s="1375">
        <v>0</v>
      </c>
      <c r="I31" s="1375">
        <v>0</v>
      </c>
      <c r="J31" s="1375">
        <v>0</v>
      </c>
      <c r="K31" s="1375">
        <v>0</v>
      </c>
      <c r="L31" s="1375">
        <v>0</v>
      </c>
      <c r="M31" s="1375">
        <v>176</v>
      </c>
      <c r="N31" s="1375">
        <v>9167449</v>
      </c>
      <c r="O31" s="1375">
        <v>47</v>
      </c>
      <c r="P31" s="1375">
        <v>10395424</v>
      </c>
      <c r="Q31" s="1375">
        <v>230</v>
      </c>
      <c r="R31" s="1375">
        <v>19738500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858</v>
      </c>
      <c r="C32" s="1379">
        <v>10</v>
      </c>
      <c r="D32" s="1379">
        <v>69768</v>
      </c>
      <c r="E32" s="1379">
        <v>14</v>
      </c>
      <c r="F32" s="1379">
        <v>691789</v>
      </c>
      <c r="G32" s="1379">
        <v>2</v>
      </c>
      <c r="H32" s="1379">
        <v>318481</v>
      </c>
      <c r="I32" s="1379">
        <v>3</v>
      </c>
      <c r="J32" s="1379">
        <v>3474150</v>
      </c>
      <c r="K32" s="1379">
        <v>34</v>
      </c>
      <c r="L32" s="1379">
        <v>2708199</v>
      </c>
      <c r="M32" s="1379">
        <v>11</v>
      </c>
      <c r="N32" s="1379">
        <v>155482</v>
      </c>
      <c r="O32" s="1379">
        <v>21</v>
      </c>
      <c r="P32" s="1379">
        <v>6036901</v>
      </c>
      <c r="Q32" s="1379">
        <v>95</v>
      </c>
      <c r="R32" s="1379">
        <v>13454770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860</v>
      </c>
      <c r="C33" s="1382">
        <v>0</v>
      </c>
      <c r="D33" s="1382">
        <v>0</v>
      </c>
      <c r="E33" s="1382">
        <v>23</v>
      </c>
      <c r="F33" s="1382">
        <v>652632</v>
      </c>
      <c r="G33" s="1382">
        <v>8</v>
      </c>
      <c r="H33" s="1382">
        <v>1274090</v>
      </c>
      <c r="I33" s="1382">
        <v>0</v>
      </c>
      <c r="J33" s="1382">
        <v>0</v>
      </c>
      <c r="K33" s="1382">
        <v>35</v>
      </c>
      <c r="L33" s="1382">
        <v>2090645</v>
      </c>
      <c r="M33" s="1382">
        <v>2</v>
      </c>
      <c r="N33" s="1382">
        <v>51432</v>
      </c>
      <c r="O33" s="1382">
        <v>15</v>
      </c>
      <c r="P33" s="1382">
        <v>4223797</v>
      </c>
      <c r="Q33" s="1382">
        <v>83</v>
      </c>
      <c r="R33" s="1382">
        <v>8292596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862</v>
      </c>
      <c r="C34" s="1375">
        <v>3</v>
      </c>
      <c r="D34" s="1375">
        <v>110742</v>
      </c>
      <c r="E34" s="1375">
        <v>7</v>
      </c>
      <c r="F34" s="1375">
        <v>200810</v>
      </c>
      <c r="G34" s="1375">
        <v>0</v>
      </c>
      <c r="H34" s="1375">
        <v>0</v>
      </c>
      <c r="I34" s="1375">
        <v>2</v>
      </c>
      <c r="J34" s="1375">
        <v>280028</v>
      </c>
      <c r="K34" s="1375">
        <v>8</v>
      </c>
      <c r="L34" s="1375">
        <v>185001</v>
      </c>
      <c r="M34" s="1375">
        <v>0</v>
      </c>
      <c r="N34" s="1375">
        <v>0</v>
      </c>
      <c r="O34" s="1375">
        <v>31</v>
      </c>
      <c r="P34" s="1375">
        <v>5416625</v>
      </c>
      <c r="Q34" s="1375">
        <v>51</v>
      </c>
      <c r="R34" s="1375">
        <v>6193206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863</v>
      </c>
      <c r="C35" s="1375">
        <v>0</v>
      </c>
      <c r="D35" s="1375">
        <v>0</v>
      </c>
      <c r="E35" s="1375">
        <v>1</v>
      </c>
      <c r="F35" s="1375">
        <v>71841</v>
      </c>
      <c r="G35" s="1375">
        <v>0</v>
      </c>
      <c r="H35" s="1375">
        <v>0</v>
      </c>
      <c r="I35" s="1375">
        <v>0</v>
      </c>
      <c r="J35" s="1375">
        <v>0</v>
      </c>
      <c r="K35" s="1375">
        <v>8</v>
      </c>
      <c r="L35" s="1375">
        <v>439061</v>
      </c>
      <c r="M35" s="1375">
        <v>3</v>
      </c>
      <c r="N35" s="1375">
        <v>377943</v>
      </c>
      <c r="O35" s="1375">
        <v>2</v>
      </c>
      <c r="P35" s="1375">
        <v>413259</v>
      </c>
      <c r="Q35" s="1375">
        <v>14</v>
      </c>
      <c r="R35" s="1375">
        <v>1302104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865</v>
      </c>
      <c r="C36" s="1375">
        <v>0</v>
      </c>
      <c r="D36" s="1375">
        <v>3</v>
      </c>
      <c r="E36" s="1375">
        <v>16</v>
      </c>
      <c r="F36" s="1375">
        <v>468005</v>
      </c>
      <c r="G36" s="1375">
        <v>4</v>
      </c>
      <c r="H36" s="1375">
        <v>18718</v>
      </c>
      <c r="I36" s="1375">
        <v>0</v>
      </c>
      <c r="J36" s="1375">
        <v>0</v>
      </c>
      <c r="K36" s="1375">
        <v>33</v>
      </c>
      <c r="L36" s="1375">
        <v>2914338</v>
      </c>
      <c r="M36" s="1375">
        <v>19</v>
      </c>
      <c r="N36" s="1375">
        <v>657963</v>
      </c>
      <c r="O36" s="1375">
        <v>12</v>
      </c>
      <c r="P36" s="1375">
        <v>2065605</v>
      </c>
      <c r="Q36" s="1375">
        <v>84</v>
      </c>
      <c r="R36" s="1375">
        <v>6124632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867</v>
      </c>
      <c r="C37" s="1379">
        <v>3</v>
      </c>
      <c r="D37" s="1379">
        <v>611388</v>
      </c>
      <c r="E37" s="1379">
        <v>13</v>
      </c>
      <c r="F37" s="1379">
        <v>175107</v>
      </c>
      <c r="G37" s="1379">
        <v>9</v>
      </c>
      <c r="H37" s="1379">
        <v>1296967</v>
      </c>
      <c r="I37" s="1379">
        <v>0</v>
      </c>
      <c r="J37" s="1379">
        <v>0</v>
      </c>
      <c r="K37" s="1379">
        <v>34</v>
      </c>
      <c r="L37" s="1379">
        <v>2521203</v>
      </c>
      <c r="M37" s="1379">
        <v>1</v>
      </c>
      <c r="N37" s="1379">
        <v>26930</v>
      </c>
      <c r="O37" s="1379">
        <v>15</v>
      </c>
      <c r="P37" s="1379">
        <v>4098092</v>
      </c>
      <c r="Q37" s="1379">
        <v>75</v>
      </c>
      <c r="R37" s="1379">
        <v>8729687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869</v>
      </c>
      <c r="C38" s="1382">
        <v>6</v>
      </c>
      <c r="D38" s="1382">
        <v>279070</v>
      </c>
      <c r="E38" s="1382">
        <v>14</v>
      </c>
      <c r="F38" s="1382">
        <v>627419</v>
      </c>
      <c r="G38" s="1382">
        <v>0</v>
      </c>
      <c r="H38" s="1382">
        <v>0</v>
      </c>
      <c r="I38" s="1382">
        <v>0</v>
      </c>
      <c r="J38" s="1382">
        <v>0</v>
      </c>
      <c r="K38" s="1382">
        <v>18</v>
      </c>
      <c r="L38" s="1382">
        <v>532164</v>
      </c>
      <c r="M38" s="1382">
        <v>5</v>
      </c>
      <c r="N38" s="1382">
        <v>70962</v>
      </c>
      <c r="O38" s="1382">
        <v>3</v>
      </c>
      <c r="P38" s="1382">
        <v>177162</v>
      </c>
      <c r="Q38" s="1382">
        <v>46</v>
      </c>
      <c r="R38" s="1382">
        <v>1686777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871</v>
      </c>
      <c r="C39" s="1375">
        <v>3</v>
      </c>
      <c r="D39" s="1375">
        <v>60637</v>
      </c>
      <c r="E39" s="1375">
        <v>6</v>
      </c>
      <c r="F39" s="1375">
        <v>262508</v>
      </c>
      <c r="G39" s="1375">
        <v>3</v>
      </c>
      <c r="H39" s="1375">
        <v>237932</v>
      </c>
      <c r="I39" s="1375">
        <v>0</v>
      </c>
      <c r="J39" s="1375">
        <v>0</v>
      </c>
      <c r="K39" s="1375">
        <v>72</v>
      </c>
      <c r="L39" s="1375">
        <v>4305321</v>
      </c>
      <c r="M39" s="1375">
        <v>0</v>
      </c>
      <c r="N39" s="1375">
        <v>0</v>
      </c>
      <c r="O39" s="1375">
        <v>13</v>
      </c>
      <c r="P39" s="1375">
        <v>4540843</v>
      </c>
      <c r="Q39" s="1375">
        <v>97</v>
      </c>
      <c r="R39" s="1375">
        <v>9407241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873</v>
      </c>
      <c r="C40" s="1375">
        <v>1</v>
      </c>
      <c r="D40" s="1375">
        <v>534</v>
      </c>
      <c r="E40" s="1375">
        <v>18</v>
      </c>
      <c r="F40" s="1375">
        <v>253394</v>
      </c>
      <c r="G40" s="1375">
        <v>0</v>
      </c>
      <c r="H40" s="1375">
        <v>0</v>
      </c>
      <c r="I40" s="1375">
        <v>0</v>
      </c>
      <c r="J40" s="1375">
        <v>0</v>
      </c>
      <c r="K40" s="1375">
        <v>49</v>
      </c>
      <c r="L40" s="1375">
        <v>3911026</v>
      </c>
      <c r="M40" s="1375">
        <v>0</v>
      </c>
      <c r="N40" s="1375">
        <v>0</v>
      </c>
      <c r="O40" s="1375">
        <v>21</v>
      </c>
      <c r="P40" s="1375">
        <v>3881729</v>
      </c>
      <c r="Q40" s="1375">
        <v>89</v>
      </c>
      <c r="R40" s="1375">
        <v>8046683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875</v>
      </c>
      <c r="C41" s="1375">
        <v>0</v>
      </c>
      <c r="D41" s="1375">
        <v>0</v>
      </c>
      <c r="E41" s="1375">
        <v>0</v>
      </c>
      <c r="F41" s="1375">
        <v>0</v>
      </c>
      <c r="G41" s="1375">
        <v>0</v>
      </c>
      <c r="H41" s="1375">
        <v>0</v>
      </c>
      <c r="I41" s="1375">
        <v>0</v>
      </c>
      <c r="J41" s="1375">
        <v>0</v>
      </c>
      <c r="K41" s="1375">
        <v>3</v>
      </c>
      <c r="L41" s="1375">
        <v>127748</v>
      </c>
      <c r="M41" s="1375">
        <v>0</v>
      </c>
      <c r="N41" s="1375">
        <v>0</v>
      </c>
      <c r="O41" s="1375">
        <v>2</v>
      </c>
      <c r="P41" s="1375">
        <v>169317</v>
      </c>
      <c r="Q41" s="1375">
        <v>5</v>
      </c>
      <c r="R41" s="1375">
        <v>297065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877</v>
      </c>
      <c r="C42" s="1379">
        <v>0</v>
      </c>
      <c r="D42" s="1379">
        <v>0</v>
      </c>
      <c r="E42" s="1379">
        <v>7</v>
      </c>
      <c r="F42" s="1379">
        <v>21949</v>
      </c>
      <c r="G42" s="1379">
        <v>0</v>
      </c>
      <c r="H42" s="1379">
        <v>0</v>
      </c>
      <c r="I42" s="1379">
        <v>1</v>
      </c>
      <c r="J42" s="1379">
        <v>114774</v>
      </c>
      <c r="K42" s="1379">
        <v>1</v>
      </c>
      <c r="L42" s="1379">
        <v>143285</v>
      </c>
      <c r="M42" s="1379">
        <v>4</v>
      </c>
      <c r="N42" s="1379">
        <v>2858457</v>
      </c>
      <c r="O42" s="1379">
        <v>27</v>
      </c>
      <c r="P42" s="1379">
        <v>3283872</v>
      </c>
      <c r="Q42" s="1379">
        <v>40</v>
      </c>
      <c r="R42" s="1379">
        <v>6422337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879</v>
      </c>
      <c r="C43" s="1382">
        <v>2</v>
      </c>
      <c r="D43" s="1382">
        <v>3375</v>
      </c>
      <c r="E43" s="1382">
        <v>1</v>
      </c>
      <c r="F43" s="1382">
        <v>1589</v>
      </c>
      <c r="G43" s="1382">
        <v>0</v>
      </c>
      <c r="H43" s="1382">
        <v>0</v>
      </c>
      <c r="I43" s="1382">
        <v>0</v>
      </c>
      <c r="J43" s="1382">
        <v>0</v>
      </c>
      <c r="K43" s="1382">
        <v>38</v>
      </c>
      <c r="L43" s="1382">
        <v>2159335</v>
      </c>
      <c r="M43" s="1382">
        <v>0</v>
      </c>
      <c r="N43" s="1382">
        <v>0</v>
      </c>
      <c r="O43" s="1382">
        <v>17</v>
      </c>
      <c r="P43" s="1382">
        <v>2846263</v>
      </c>
      <c r="Q43" s="1382">
        <v>58</v>
      </c>
      <c r="R43" s="1382">
        <v>5010562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881</v>
      </c>
      <c r="C44" s="1375">
        <v>0</v>
      </c>
      <c r="D44" s="1375">
        <v>0</v>
      </c>
      <c r="E44" s="1375">
        <v>2</v>
      </c>
      <c r="F44" s="1375">
        <v>20548</v>
      </c>
      <c r="G44" s="1375">
        <v>0</v>
      </c>
      <c r="H44" s="1375">
        <v>0</v>
      </c>
      <c r="I44" s="1375">
        <v>0</v>
      </c>
      <c r="J44" s="1375">
        <v>0</v>
      </c>
      <c r="K44" s="1375">
        <v>28</v>
      </c>
      <c r="L44" s="1375">
        <v>1618907</v>
      </c>
      <c r="M44" s="1375">
        <v>2</v>
      </c>
      <c r="N44" s="1375">
        <v>1275</v>
      </c>
      <c r="O44" s="1375">
        <v>8</v>
      </c>
      <c r="P44" s="1375">
        <v>1440192</v>
      </c>
      <c r="Q44" s="1375">
        <v>40</v>
      </c>
      <c r="R44" s="1375">
        <v>3080922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883</v>
      </c>
      <c r="C45" s="1375">
        <v>2</v>
      </c>
      <c r="D45" s="1375">
        <v>28982</v>
      </c>
      <c r="E45" s="1375">
        <v>14</v>
      </c>
      <c r="F45" s="1375">
        <v>672089</v>
      </c>
      <c r="G45" s="1375">
        <v>0</v>
      </c>
      <c r="H45" s="1375">
        <v>0</v>
      </c>
      <c r="I45" s="1375">
        <v>0</v>
      </c>
      <c r="J45" s="1375">
        <v>0</v>
      </c>
      <c r="K45" s="1375">
        <v>9</v>
      </c>
      <c r="L45" s="1375">
        <v>314955</v>
      </c>
      <c r="M45" s="1375">
        <v>2</v>
      </c>
      <c r="N45" s="1375">
        <v>12132</v>
      </c>
      <c r="O45" s="1375">
        <v>12</v>
      </c>
      <c r="P45" s="1375">
        <v>3428258</v>
      </c>
      <c r="Q45" s="1375">
        <v>39</v>
      </c>
      <c r="R45" s="1375">
        <v>4456416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885</v>
      </c>
      <c r="C46" s="1375">
        <v>0</v>
      </c>
      <c r="D46" s="1375">
        <v>0</v>
      </c>
      <c r="E46" s="1375">
        <v>0</v>
      </c>
      <c r="F46" s="1375">
        <v>0</v>
      </c>
      <c r="G46" s="1375">
        <v>0</v>
      </c>
      <c r="H46" s="1375">
        <v>0</v>
      </c>
      <c r="I46" s="1375">
        <v>0</v>
      </c>
      <c r="J46" s="1375">
        <v>0</v>
      </c>
      <c r="K46" s="1375">
        <v>0</v>
      </c>
      <c r="L46" s="1375">
        <v>0</v>
      </c>
      <c r="M46" s="1375">
        <v>1</v>
      </c>
      <c r="N46" s="1375">
        <v>10944</v>
      </c>
      <c r="O46" s="1375">
        <v>0</v>
      </c>
      <c r="P46" s="1375">
        <v>0</v>
      </c>
      <c r="Q46" s="1375">
        <v>1</v>
      </c>
      <c r="R46" s="1375">
        <v>10944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887</v>
      </c>
      <c r="C47" s="1379">
        <v>0</v>
      </c>
      <c r="D47" s="1379">
        <v>0</v>
      </c>
      <c r="E47" s="1379">
        <v>2</v>
      </c>
      <c r="F47" s="1379">
        <v>117440</v>
      </c>
      <c r="G47" s="1379">
        <v>0</v>
      </c>
      <c r="H47" s="1379">
        <v>0</v>
      </c>
      <c r="I47" s="1379">
        <v>0</v>
      </c>
      <c r="J47" s="1379">
        <v>0</v>
      </c>
      <c r="K47" s="1379">
        <v>4</v>
      </c>
      <c r="L47" s="1379">
        <v>201912</v>
      </c>
      <c r="M47" s="1379">
        <v>0</v>
      </c>
      <c r="N47" s="1379">
        <v>0</v>
      </c>
      <c r="O47" s="1379">
        <v>0</v>
      </c>
      <c r="P47" s="1379">
        <v>0</v>
      </c>
      <c r="Q47" s="1379">
        <v>6</v>
      </c>
      <c r="R47" s="1379">
        <v>319352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888</v>
      </c>
      <c r="C48" s="1382">
        <v>0</v>
      </c>
      <c r="D48" s="1382">
        <v>0</v>
      </c>
      <c r="E48" s="1382">
        <v>0</v>
      </c>
      <c r="F48" s="1382">
        <v>0</v>
      </c>
      <c r="G48" s="1382">
        <v>0</v>
      </c>
      <c r="H48" s="1382">
        <v>0</v>
      </c>
      <c r="I48" s="1382">
        <v>0</v>
      </c>
      <c r="J48" s="1382">
        <v>0</v>
      </c>
      <c r="K48" s="1382">
        <v>0</v>
      </c>
      <c r="L48" s="1382">
        <v>0</v>
      </c>
      <c r="M48" s="1382">
        <v>0</v>
      </c>
      <c r="N48" s="1382">
        <v>0</v>
      </c>
      <c r="O48" s="1382">
        <v>0</v>
      </c>
      <c r="P48" s="1382">
        <v>0</v>
      </c>
      <c r="Q48" s="1382">
        <v>0</v>
      </c>
      <c r="R48" s="1382">
        <v>0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890</v>
      </c>
      <c r="C49" s="1375">
        <v>0</v>
      </c>
      <c r="D49" s="1375">
        <v>0</v>
      </c>
      <c r="E49" s="1375">
        <v>3</v>
      </c>
      <c r="F49" s="1375">
        <v>198822</v>
      </c>
      <c r="G49" s="1375">
        <v>0</v>
      </c>
      <c r="H49" s="1375">
        <v>0</v>
      </c>
      <c r="I49" s="1375">
        <v>0</v>
      </c>
      <c r="J49" s="1375">
        <v>0</v>
      </c>
      <c r="K49" s="1375">
        <v>5</v>
      </c>
      <c r="L49" s="1375">
        <v>117074</v>
      </c>
      <c r="M49" s="1375">
        <v>1</v>
      </c>
      <c r="N49" s="1375">
        <v>10734</v>
      </c>
      <c r="O49" s="1375">
        <v>3</v>
      </c>
      <c r="P49" s="1375">
        <v>1066242</v>
      </c>
      <c r="Q49" s="1375">
        <v>12</v>
      </c>
      <c r="R49" s="1375">
        <v>1392872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892</v>
      </c>
      <c r="C50" s="1375">
        <v>0</v>
      </c>
      <c r="D50" s="1375">
        <v>0</v>
      </c>
      <c r="E50" s="1375">
        <v>0</v>
      </c>
      <c r="F50" s="1375">
        <v>0</v>
      </c>
      <c r="G50" s="1375">
        <v>0</v>
      </c>
      <c r="H50" s="1375">
        <v>0</v>
      </c>
      <c r="I50" s="1375">
        <v>0</v>
      </c>
      <c r="J50" s="1375">
        <v>0</v>
      </c>
      <c r="K50" s="1375">
        <v>-1</v>
      </c>
      <c r="L50" s="1375">
        <v>-65824</v>
      </c>
      <c r="M50" s="1375">
        <v>0</v>
      </c>
      <c r="N50" s="1375">
        <v>0</v>
      </c>
      <c r="O50" s="1375">
        <v>18</v>
      </c>
      <c r="P50" s="1375">
        <v>3982731</v>
      </c>
      <c r="Q50" s="1375">
        <v>17</v>
      </c>
      <c r="R50" s="1375">
        <v>3916907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894</v>
      </c>
      <c r="C51" s="1375">
        <v>0</v>
      </c>
      <c r="D51" s="1375">
        <v>0</v>
      </c>
      <c r="E51" s="1375">
        <v>0</v>
      </c>
      <c r="F51" s="1375">
        <v>0</v>
      </c>
      <c r="G51" s="1375">
        <v>0</v>
      </c>
      <c r="H51" s="1375">
        <v>0</v>
      </c>
      <c r="I51" s="1375">
        <v>0</v>
      </c>
      <c r="J51" s="1375">
        <v>0</v>
      </c>
      <c r="K51" s="1375">
        <v>5</v>
      </c>
      <c r="L51" s="1375">
        <v>237912</v>
      </c>
      <c r="M51" s="1375">
        <v>0</v>
      </c>
      <c r="N51" s="1375">
        <v>0</v>
      </c>
      <c r="O51" s="1375">
        <v>1</v>
      </c>
      <c r="P51" s="1375">
        <v>38447</v>
      </c>
      <c r="Q51" s="1375">
        <v>6</v>
      </c>
      <c r="R51" s="1375">
        <v>276359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896</v>
      </c>
      <c r="C52" s="1379">
        <v>0</v>
      </c>
      <c r="D52" s="1379">
        <v>0</v>
      </c>
      <c r="E52" s="1379">
        <v>0</v>
      </c>
      <c r="F52" s="1379">
        <v>0</v>
      </c>
      <c r="G52" s="1379">
        <v>0</v>
      </c>
      <c r="H52" s="1379">
        <v>0</v>
      </c>
      <c r="I52" s="1379">
        <v>0</v>
      </c>
      <c r="J52" s="1379">
        <v>0</v>
      </c>
      <c r="K52" s="1379">
        <v>1</v>
      </c>
      <c r="L52" s="1379">
        <v>45473</v>
      </c>
      <c r="M52" s="1379">
        <v>0</v>
      </c>
      <c r="N52" s="1379">
        <v>0</v>
      </c>
      <c r="O52" s="1379">
        <v>0</v>
      </c>
      <c r="P52" s="1379">
        <v>0</v>
      </c>
      <c r="Q52" s="1379">
        <v>1</v>
      </c>
      <c r="R52" s="1379">
        <v>45473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897</v>
      </c>
      <c r="C53" s="1382">
        <v>0</v>
      </c>
      <c r="D53" s="1382">
        <v>0</v>
      </c>
      <c r="E53" s="1382">
        <v>15</v>
      </c>
      <c r="F53" s="1382">
        <v>1254518</v>
      </c>
      <c r="G53" s="1382">
        <v>0</v>
      </c>
      <c r="H53" s="1382">
        <v>0</v>
      </c>
      <c r="I53" s="1382">
        <v>0</v>
      </c>
      <c r="J53" s="1382">
        <v>0</v>
      </c>
      <c r="K53" s="1382">
        <v>0</v>
      </c>
      <c r="L53" s="1382">
        <v>0</v>
      </c>
      <c r="M53" s="1382">
        <v>0</v>
      </c>
      <c r="N53" s="1382">
        <v>0</v>
      </c>
      <c r="O53" s="1382">
        <v>21</v>
      </c>
      <c r="P53" s="1382">
        <v>4652613</v>
      </c>
      <c r="Q53" s="1382">
        <v>36</v>
      </c>
      <c r="R53" s="1382">
        <v>5907131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898</v>
      </c>
      <c r="C54" s="1375">
        <v>10</v>
      </c>
      <c r="D54" s="1375">
        <v>83485</v>
      </c>
      <c r="E54" s="1375">
        <v>3</v>
      </c>
      <c r="F54" s="1375">
        <v>3</v>
      </c>
      <c r="G54" s="1375">
        <v>2</v>
      </c>
      <c r="H54" s="1375">
        <v>79570</v>
      </c>
      <c r="I54" s="1375">
        <v>0</v>
      </c>
      <c r="J54" s="1375">
        <v>0</v>
      </c>
      <c r="K54" s="1375">
        <v>6</v>
      </c>
      <c r="L54" s="1375">
        <v>614168</v>
      </c>
      <c r="M54" s="1375">
        <v>0</v>
      </c>
      <c r="N54" s="1375">
        <v>0</v>
      </c>
      <c r="O54" s="1375">
        <v>1</v>
      </c>
      <c r="P54" s="1375">
        <v>56254</v>
      </c>
      <c r="Q54" s="1375">
        <v>22</v>
      </c>
      <c r="R54" s="1375">
        <v>833480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899</v>
      </c>
      <c r="C55" s="1375">
        <v>0</v>
      </c>
      <c r="D55" s="1375">
        <v>0</v>
      </c>
      <c r="E55" s="1375">
        <v>1</v>
      </c>
      <c r="F55" s="1375">
        <v>1</v>
      </c>
      <c r="G55" s="1375">
        <v>0</v>
      </c>
      <c r="H55" s="1375">
        <v>0</v>
      </c>
      <c r="I55" s="1375">
        <v>0</v>
      </c>
      <c r="J55" s="1375">
        <v>0</v>
      </c>
      <c r="K55" s="1375">
        <v>2</v>
      </c>
      <c r="L55" s="1375">
        <v>69555</v>
      </c>
      <c r="M55" s="1375">
        <v>0</v>
      </c>
      <c r="N55" s="1375">
        <v>0</v>
      </c>
      <c r="O55" s="1375">
        <v>3</v>
      </c>
      <c r="P55" s="1375">
        <v>761584</v>
      </c>
      <c r="Q55" s="1375">
        <v>6</v>
      </c>
      <c r="R55" s="1375">
        <v>831140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900</v>
      </c>
      <c r="C56" s="1375">
        <v>0</v>
      </c>
      <c r="D56" s="1375">
        <v>0</v>
      </c>
      <c r="E56" s="1375">
        <v>0</v>
      </c>
      <c r="F56" s="1375">
        <v>0</v>
      </c>
      <c r="G56" s="1375">
        <v>0</v>
      </c>
      <c r="H56" s="1375">
        <v>0</v>
      </c>
      <c r="I56" s="1375">
        <v>0</v>
      </c>
      <c r="J56" s="1375">
        <v>0</v>
      </c>
      <c r="K56" s="1375">
        <v>4</v>
      </c>
      <c r="L56" s="1375">
        <v>47159</v>
      </c>
      <c r="M56" s="1375">
        <v>2</v>
      </c>
      <c r="N56" s="1375">
        <v>22260</v>
      </c>
      <c r="O56" s="1375">
        <v>1</v>
      </c>
      <c r="P56" s="1375">
        <v>59343</v>
      </c>
      <c r="Q56" s="1375">
        <v>7</v>
      </c>
      <c r="R56" s="1375">
        <v>128762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902</v>
      </c>
      <c r="C57" s="1385">
        <v>0</v>
      </c>
      <c r="D57" s="1385">
        <v>0</v>
      </c>
      <c r="E57" s="1385">
        <v>0</v>
      </c>
      <c r="F57" s="1385">
        <v>0</v>
      </c>
      <c r="G57" s="1385">
        <v>0</v>
      </c>
      <c r="H57" s="1385">
        <v>0</v>
      </c>
      <c r="I57" s="1385">
        <v>0</v>
      </c>
      <c r="J57" s="1385">
        <v>0</v>
      </c>
      <c r="K57" s="1385">
        <v>6</v>
      </c>
      <c r="L57" s="1385">
        <v>572421</v>
      </c>
      <c r="M57" s="1385">
        <v>0</v>
      </c>
      <c r="N57" s="1385">
        <v>0</v>
      </c>
      <c r="O57" s="1385">
        <v>4</v>
      </c>
      <c r="P57" s="1385">
        <v>1316610</v>
      </c>
      <c r="Q57" s="1385">
        <v>10</v>
      </c>
      <c r="R57" s="1385">
        <v>1889031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904</v>
      </c>
      <c r="C58" s="1375">
        <v>0</v>
      </c>
      <c r="D58" s="1375">
        <v>0</v>
      </c>
      <c r="E58" s="1375">
        <v>0</v>
      </c>
      <c r="F58" s="1375">
        <v>0</v>
      </c>
      <c r="G58" s="1375">
        <v>0</v>
      </c>
      <c r="H58" s="1375">
        <v>0</v>
      </c>
      <c r="I58" s="1375">
        <v>0</v>
      </c>
      <c r="J58" s="1375">
        <v>0</v>
      </c>
      <c r="K58" s="1375">
        <v>6</v>
      </c>
      <c r="L58" s="1375">
        <v>1136260</v>
      </c>
      <c r="M58" s="1375">
        <v>1</v>
      </c>
      <c r="N58" s="1375">
        <v>19681</v>
      </c>
      <c r="O58" s="1375">
        <v>2</v>
      </c>
      <c r="P58" s="1375">
        <v>301884</v>
      </c>
      <c r="Q58" s="1375">
        <v>9</v>
      </c>
      <c r="R58" s="1375">
        <v>1457825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906</v>
      </c>
      <c r="C59" s="1375">
        <v>0</v>
      </c>
      <c r="D59" s="1375">
        <v>0</v>
      </c>
      <c r="E59" s="1375">
        <v>3</v>
      </c>
      <c r="F59" s="1375">
        <v>71733</v>
      </c>
      <c r="G59" s="1375">
        <v>0</v>
      </c>
      <c r="H59" s="1375">
        <v>0</v>
      </c>
      <c r="I59" s="1375">
        <v>0</v>
      </c>
      <c r="J59" s="1375">
        <v>0</v>
      </c>
      <c r="K59" s="1375">
        <v>15</v>
      </c>
      <c r="L59" s="1375">
        <v>671238</v>
      </c>
      <c r="M59" s="1375">
        <v>0</v>
      </c>
      <c r="N59" s="1375">
        <v>0</v>
      </c>
      <c r="O59" s="1375">
        <v>2</v>
      </c>
      <c r="P59" s="1375">
        <v>890419</v>
      </c>
      <c r="Q59" s="1375">
        <v>20</v>
      </c>
      <c r="R59" s="1375">
        <v>1633390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908</v>
      </c>
      <c r="C60" s="1375">
        <v>1</v>
      </c>
      <c r="D60" s="1375">
        <v>20922</v>
      </c>
      <c r="E60" s="1375">
        <v>2</v>
      </c>
      <c r="F60" s="1375">
        <v>39823</v>
      </c>
      <c r="G60" s="1375">
        <v>3</v>
      </c>
      <c r="H60" s="1375">
        <v>254784</v>
      </c>
      <c r="I60" s="1375">
        <v>0</v>
      </c>
      <c r="J60" s="1375">
        <v>0</v>
      </c>
      <c r="K60" s="1375">
        <v>7</v>
      </c>
      <c r="L60" s="1375">
        <v>877523</v>
      </c>
      <c r="M60" s="1375">
        <v>0</v>
      </c>
      <c r="N60" s="1375">
        <v>0</v>
      </c>
      <c r="O60" s="1375">
        <v>10</v>
      </c>
      <c r="P60" s="1375">
        <v>1226426</v>
      </c>
      <c r="Q60" s="1375">
        <v>23</v>
      </c>
      <c r="R60" s="1375">
        <v>2419478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910</v>
      </c>
      <c r="C61" s="1375">
        <v>0</v>
      </c>
      <c r="D61" s="1375">
        <v>0</v>
      </c>
      <c r="E61" s="1375">
        <v>0</v>
      </c>
      <c r="F61" s="1375">
        <v>0</v>
      </c>
      <c r="G61" s="1375">
        <v>0</v>
      </c>
      <c r="H61" s="1375">
        <v>0</v>
      </c>
      <c r="I61" s="1375">
        <v>0</v>
      </c>
      <c r="J61" s="1375">
        <v>0</v>
      </c>
      <c r="K61" s="1375">
        <v>0</v>
      </c>
      <c r="L61" s="1375">
        <v>0</v>
      </c>
      <c r="M61" s="1375">
        <v>0</v>
      </c>
      <c r="N61" s="1375">
        <v>0</v>
      </c>
      <c r="O61" s="1375">
        <v>1</v>
      </c>
      <c r="P61" s="1375">
        <v>17700</v>
      </c>
      <c r="Q61" s="1375">
        <v>1</v>
      </c>
      <c r="R61" s="1375">
        <v>17700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912</v>
      </c>
      <c r="C62" s="1379">
        <v>0</v>
      </c>
      <c r="D62" s="1379">
        <v>0</v>
      </c>
      <c r="E62" s="1379">
        <v>0</v>
      </c>
      <c r="F62" s="1379">
        <v>0</v>
      </c>
      <c r="G62" s="1379">
        <v>1</v>
      </c>
      <c r="H62" s="1379">
        <v>22060</v>
      </c>
      <c r="I62" s="1379">
        <v>0</v>
      </c>
      <c r="J62" s="1379">
        <v>0</v>
      </c>
      <c r="K62" s="1379">
        <v>9</v>
      </c>
      <c r="L62" s="1379">
        <v>385903</v>
      </c>
      <c r="M62" s="1379">
        <v>3</v>
      </c>
      <c r="N62" s="1379">
        <v>33888</v>
      </c>
      <c r="O62" s="1379">
        <v>5</v>
      </c>
      <c r="P62" s="1379">
        <v>388987</v>
      </c>
      <c r="Q62" s="1379">
        <v>18</v>
      </c>
      <c r="R62" s="1379">
        <v>830838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914</v>
      </c>
      <c r="C63" s="1382">
        <v>0</v>
      </c>
      <c r="D63" s="1382">
        <v>0</v>
      </c>
      <c r="E63" s="1382">
        <v>1</v>
      </c>
      <c r="F63" s="1382">
        <v>61827</v>
      </c>
      <c r="G63" s="1382">
        <v>0</v>
      </c>
      <c r="H63" s="1382">
        <v>0</v>
      </c>
      <c r="I63" s="1382">
        <v>0</v>
      </c>
      <c r="J63" s="1382">
        <v>0</v>
      </c>
      <c r="K63" s="1382">
        <v>1</v>
      </c>
      <c r="L63" s="1382">
        <v>119510</v>
      </c>
      <c r="M63" s="1382">
        <v>1</v>
      </c>
      <c r="N63" s="1382">
        <v>11948</v>
      </c>
      <c r="O63" s="1382">
        <v>0</v>
      </c>
      <c r="P63" s="1382">
        <v>0</v>
      </c>
      <c r="Q63" s="1382">
        <v>3</v>
      </c>
      <c r="R63" s="1382">
        <v>193285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916</v>
      </c>
      <c r="C64" s="1375">
        <v>0</v>
      </c>
      <c r="D64" s="1375">
        <v>0</v>
      </c>
      <c r="E64" s="1375">
        <v>1</v>
      </c>
      <c r="F64" s="1375">
        <v>50971</v>
      </c>
      <c r="G64" s="1375">
        <v>2</v>
      </c>
      <c r="H64" s="1375">
        <v>23530</v>
      </c>
      <c r="I64" s="1375">
        <v>0</v>
      </c>
      <c r="J64" s="1375">
        <v>0</v>
      </c>
      <c r="K64" s="1375">
        <v>18</v>
      </c>
      <c r="L64" s="1375">
        <v>1466325</v>
      </c>
      <c r="M64" s="1375">
        <v>1</v>
      </c>
      <c r="N64" s="1375">
        <v>10940</v>
      </c>
      <c r="O64" s="1375">
        <v>3</v>
      </c>
      <c r="P64" s="1375">
        <v>1022834</v>
      </c>
      <c r="Q64" s="1375">
        <v>25</v>
      </c>
      <c r="R64" s="1375">
        <v>2574600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918</v>
      </c>
      <c r="C65" s="1375">
        <v>0</v>
      </c>
      <c r="D65" s="1375">
        <v>0</v>
      </c>
      <c r="E65" s="1375">
        <v>0</v>
      </c>
      <c r="F65" s="1375">
        <v>0</v>
      </c>
      <c r="G65" s="1375">
        <v>0</v>
      </c>
      <c r="H65" s="1375">
        <v>0</v>
      </c>
      <c r="I65" s="1375">
        <v>0</v>
      </c>
      <c r="J65" s="1375">
        <v>0</v>
      </c>
      <c r="K65" s="1375">
        <v>0</v>
      </c>
      <c r="L65" s="1375">
        <v>0</v>
      </c>
      <c r="M65" s="1375">
        <v>0</v>
      </c>
      <c r="N65" s="1375">
        <v>0</v>
      </c>
      <c r="O65" s="1375">
        <v>39</v>
      </c>
      <c r="P65" s="1375">
        <v>2630665</v>
      </c>
      <c r="Q65" s="1375">
        <v>39</v>
      </c>
      <c r="R65" s="1375">
        <v>2630665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919</v>
      </c>
      <c r="C66" s="1375">
        <v>0</v>
      </c>
      <c r="D66" s="1375">
        <v>0</v>
      </c>
      <c r="E66" s="1375">
        <v>0</v>
      </c>
      <c r="F66" s="1375">
        <v>0</v>
      </c>
      <c r="G66" s="1375">
        <v>0</v>
      </c>
      <c r="H66" s="1375">
        <v>0</v>
      </c>
      <c r="I66" s="1375">
        <v>0</v>
      </c>
      <c r="J66" s="1375">
        <v>0</v>
      </c>
      <c r="K66" s="1375">
        <v>8</v>
      </c>
      <c r="L66" s="1375">
        <v>959303</v>
      </c>
      <c r="M66" s="1375">
        <v>1</v>
      </c>
      <c r="N66" s="1375">
        <v>9441</v>
      </c>
      <c r="O66" s="1375">
        <v>3</v>
      </c>
      <c r="P66" s="1375">
        <v>282264</v>
      </c>
      <c r="Q66" s="1375">
        <v>12</v>
      </c>
      <c r="R66" s="1375">
        <v>1251008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920</v>
      </c>
      <c r="C67" s="1379">
        <v>0</v>
      </c>
      <c r="D67" s="1379">
        <v>0</v>
      </c>
      <c r="E67" s="1379">
        <v>0</v>
      </c>
      <c r="F67" s="1379">
        <v>0</v>
      </c>
      <c r="G67" s="1379">
        <v>0</v>
      </c>
      <c r="H67" s="1379">
        <v>0</v>
      </c>
      <c r="I67" s="1379">
        <v>0</v>
      </c>
      <c r="J67" s="1379">
        <v>0</v>
      </c>
      <c r="K67" s="1379">
        <v>4</v>
      </c>
      <c r="L67" s="1379">
        <v>313121</v>
      </c>
      <c r="M67" s="1379">
        <v>0</v>
      </c>
      <c r="N67" s="1379">
        <v>0</v>
      </c>
      <c r="O67" s="1379">
        <v>10</v>
      </c>
      <c r="P67" s="1379">
        <v>1705808</v>
      </c>
      <c r="Q67" s="1379">
        <v>14</v>
      </c>
      <c r="R67" s="1379">
        <v>2018929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922</v>
      </c>
      <c r="C68" s="1382">
        <v>0</v>
      </c>
      <c r="D68" s="1382">
        <v>0</v>
      </c>
      <c r="E68" s="1382">
        <v>3</v>
      </c>
      <c r="F68" s="1382">
        <v>363147</v>
      </c>
      <c r="G68" s="1382">
        <v>0</v>
      </c>
      <c r="H68" s="1382">
        <v>0</v>
      </c>
      <c r="I68" s="1382">
        <v>0</v>
      </c>
      <c r="J68" s="1382">
        <v>0</v>
      </c>
      <c r="K68" s="1382">
        <v>7</v>
      </c>
      <c r="L68" s="1382">
        <v>332571</v>
      </c>
      <c r="M68" s="1382">
        <v>0</v>
      </c>
      <c r="N68" s="1382">
        <v>0</v>
      </c>
      <c r="O68" s="1382">
        <v>0</v>
      </c>
      <c r="P68" s="1382">
        <v>0</v>
      </c>
      <c r="Q68" s="1382">
        <v>10</v>
      </c>
      <c r="R68" s="1382">
        <v>695718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924</v>
      </c>
      <c r="C69" s="1375">
        <v>0</v>
      </c>
      <c r="D69" s="1375">
        <v>0</v>
      </c>
      <c r="E69" s="1375">
        <v>0</v>
      </c>
      <c r="F69" s="1375">
        <v>0</v>
      </c>
      <c r="G69" s="1375">
        <v>1</v>
      </c>
      <c r="H69" s="1375">
        <v>1630</v>
      </c>
      <c r="I69" s="1375">
        <v>0</v>
      </c>
      <c r="J69" s="1375">
        <v>0</v>
      </c>
      <c r="K69" s="1375">
        <v>0</v>
      </c>
      <c r="L69" s="1375">
        <v>0</v>
      </c>
      <c r="M69" s="1375">
        <v>0</v>
      </c>
      <c r="N69" s="1375">
        <v>0</v>
      </c>
      <c r="O69" s="1375">
        <v>0</v>
      </c>
      <c r="P69" s="1375">
        <v>0</v>
      </c>
      <c r="Q69" s="1375">
        <v>1</v>
      </c>
      <c r="R69" s="1375">
        <v>1630</v>
      </c>
      <c r="S69" s="67">
        <v>303</v>
      </c>
    </row>
    <row r="70" spans="1:19" s="103" customFormat="1" ht="23.1" customHeight="1" x14ac:dyDescent="0.15">
      <c r="A70" s="66"/>
      <c r="B70" s="65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  <c r="O70" s="1375"/>
      <c r="P70" s="1375"/>
      <c r="Q70" s="1375"/>
      <c r="R70" s="1375"/>
      <c r="S70" s="67"/>
    </row>
    <row r="71" spans="1:19" s="103" customFormat="1" ht="23.1" customHeight="1" x14ac:dyDescent="0.15">
      <c r="A71" s="66"/>
      <c r="B71" s="65"/>
      <c r="C71" s="1375"/>
      <c r="D71" s="1375"/>
      <c r="E71" s="1375"/>
      <c r="F71" s="1375"/>
      <c r="G71" s="1375"/>
      <c r="H71" s="1375"/>
      <c r="I71" s="1375"/>
      <c r="J71" s="1375"/>
      <c r="K71" s="1375"/>
      <c r="L71" s="1375"/>
      <c r="M71" s="1375"/>
      <c r="N71" s="1375"/>
      <c r="O71" s="1375"/>
      <c r="P71" s="1375"/>
      <c r="Q71" s="1375"/>
      <c r="R71" s="1375"/>
      <c r="S71" s="67"/>
    </row>
    <row r="72" spans="1:19" s="103" customFormat="1" ht="23.1" customHeight="1" x14ac:dyDescent="0.15">
      <c r="A72" s="66"/>
      <c r="B72" s="76"/>
      <c r="C72" s="1379"/>
      <c r="D72" s="1379"/>
      <c r="E72" s="1379"/>
      <c r="F72" s="1379"/>
      <c r="G72" s="1379"/>
      <c r="H72" s="1379"/>
      <c r="I72" s="1379"/>
      <c r="J72" s="1379"/>
      <c r="K72" s="1379"/>
      <c r="L72" s="1379"/>
      <c r="M72" s="1379"/>
      <c r="N72" s="1379"/>
      <c r="O72" s="1379"/>
      <c r="P72" s="1379"/>
      <c r="Q72" s="1379"/>
      <c r="R72" s="1379"/>
      <c r="S72" s="67"/>
    </row>
    <row r="73" spans="1:19" s="103" customFormat="1" ht="23.1" customHeight="1" x14ac:dyDescent="0.15">
      <c r="A73" s="70"/>
      <c r="B73" s="65"/>
      <c r="C73" s="1382"/>
      <c r="D73" s="1382"/>
      <c r="E73" s="1382"/>
      <c r="F73" s="1382"/>
      <c r="G73" s="1382"/>
      <c r="H73" s="1382"/>
      <c r="I73" s="1382"/>
      <c r="J73" s="1382"/>
      <c r="K73" s="1382"/>
      <c r="L73" s="1382"/>
      <c r="M73" s="1382"/>
      <c r="N73" s="1382"/>
      <c r="O73" s="1382"/>
      <c r="P73" s="1382"/>
      <c r="Q73" s="1382"/>
      <c r="R73" s="1382"/>
      <c r="S73" s="71"/>
    </row>
    <row r="74" spans="1:19" s="103" customFormat="1" ht="23.1" customHeight="1" x14ac:dyDescent="0.15">
      <c r="A74" s="66"/>
      <c r="B74" s="65"/>
      <c r="C74" s="1375"/>
      <c r="D74" s="1375"/>
      <c r="E74" s="1375"/>
      <c r="F74" s="1375"/>
      <c r="G74" s="1375"/>
      <c r="H74" s="1375"/>
      <c r="I74" s="1375"/>
      <c r="J74" s="1375"/>
      <c r="K74" s="1375"/>
      <c r="L74" s="1375"/>
      <c r="M74" s="1375"/>
      <c r="N74" s="1375"/>
      <c r="O74" s="1375"/>
      <c r="P74" s="1375"/>
      <c r="Q74" s="1375"/>
      <c r="R74" s="1375"/>
      <c r="S74" s="67"/>
    </row>
    <row r="75" spans="1:19" s="103" customFormat="1" ht="23.1" customHeight="1" x14ac:dyDescent="0.15">
      <c r="A75" s="66"/>
      <c r="B75" s="65"/>
      <c r="C75" s="1375"/>
      <c r="D75" s="1375"/>
      <c r="E75" s="1375"/>
      <c r="F75" s="1375"/>
      <c r="G75" s="1375"/>
      <c r="H75" s="1375"/>
      <c r="I75" s="1375"/>
      <c r="J75" s="1375"/>
      <c r="K75" s="1375"/>
      <c r="L75" s="1375"/>
      <c r="M75" s="1375"/>
      <c r="N75" s="1375"/>
      <c r="O75" s="1375"/>
      <c r="P75" s="1375"/>
      <c r="Q75" s="1375"/>
      <c r="R75" s="1375"/>
      <c r="S75" s="67"/>
    </row>
    <row r="76" spans="1:19" s="103" customFormat="1" ht="23.1" customHeight="1" x14ac:dyDescent="0.15">
      <c r="A76" s="66"/>
      <c r="B76" s="65"/>
      <c r="C76" s="1375"/>
      <c r="D76" s="1375"/>
      <c r="E76" s="1375"/>
      <c r="F76" s="1375"/>
      <c r="G76" s="1375"/>
      <c r="H76" s="1375"/>
      <c r="I76" s="1375"/>
      <c r="J76" s="1375"/>
      <c r="K76" s="1375"/>
      <c r="L76" s="1375"/>
      <c r="M76" s="1375"/>
      <c r="N76" s="1375"/>
      <c r="O76" s="1375"/>
      <c r="P76" s="1375"/>
      <c r="Q76" s="1375"/>
      <c r="R76" s="1375"/>
      <c r="S76" s="67"/>
    </row>
    <row r="77" spans="1:19" s="103" customFormat="1" ht="23.1" customHeight="1" x14ac:dyDescent="0.15">
      <c r="A77" s="75"/>
      <c r="B77" s="76"/>
      <c r="C77" s="1379"/>
      <c r="D77" s="1379"/>
      <c r="E77" s="1379"/>
      <c r="F77" s="1379"/>
      <c r="G77" s="1379"/>
      <c r="H77" s="1379"/>
      <c r="I77" s="1379"/>
      <c r="J77" s="1379"/>
      <c r="K77" s="1379"/>
      <c r="L77" s="1379"/>
      <c r="M77" s="1379"/>
      <c r="N77" s="1379"/>
      <c r="O77" s="1379"/>
      <c r="P77" s="1379"/>
      <c r="Q77" s="1379"/>
      <c r="R77" s="1379"/>
      <c r="S77" s="77"/>
    </row>
    <row r="78" spans="1:19" s="124" customFormat="1" ht="23.1" customHeight="1" x14ac:dyDescent="0.15">
      <c r="A78" s="78"/>
      <c r="B78" s="65"/>
      <c r="C78" s="1382"/>
      <c r="D78" s="1382"/>
      <c r="E78" s="1382"/>
      <c r="F78" s="1382"/>
      <c r="G78" s="1382"/>
      <c r="H78" s="1382"/>
      <c r="I78" s="1382"/>
      <c r="J78" s="1382"/>
      <c r="K78" s="1382"/>
      <c r="L78" s="1382"/>
      <c r="M78" s="1382"/>
      <c r="N78" s="1382"/>
      <c r="O78" s="1382"/>
      <c r="P78" s="1382"/>
      <c r="Q78" s="1382"/>
      <c r="R78" s="1382"/>
      <c r="S78" s="79"/>
    </row>
    <row r="79" spans="1:19" s="124" customFormat="1" ht="23.1" customHeight="1" x14ac:dyDescent="0.15">
      <c r="A79" s="66"/>
      <c r="B79" s="65"/>
      <c r="C79" s="1375"/>
      <c r="D79" s="1375"/>
      <c r="E79" s="1375"/>
      <c r="F79" s="1375"/>
      <c r="G79" s="1375"/>
      <c r="H79" s="1375"/>
      <c r="I79" s="1375"/>
      <c r="J79" s="1375"/>
      <c r="K79" s="1375"/>
      <c r="L79" s="1375"/>
      <c r="M79" s="1375"/>
      <c r="N79" s="1375"/>
      <c r="O79" s="1375"/>
      <c r="P79" s="1375"/>
      <c r="Q79" s="1375"/>
      <c r="R79" s="1375"/>
      <c r="S79" s="67"/>
    </row>
    <row r="80" spans="1:19" s="124" customFormat="1" ht="23.1" customHeight="1" x14ac:dyDescent="0.15">
      <c r="A80" s="66"/>
      <c r="B80" s="65"/>
      <c r="C80" s="1375"/>
      <c r="D80" s="1375"/>
      <c r="E80" s="1375"/>
      <c r="F80" s="1375"/>
      <c r="G80" s="1375"/>
      <c r="H80" s="1375"/>
      <c r="I80" s="1375"/>
      <c r="J80" s="1375"/>
      <c r="K80" s="1375"/>
      <c r="L80" s="1375"/>
      <c r="M80" s="1375"/>
      <c r="N80" s="1375"/>
      <c r="O80" s="1375"/>
      <c r="P80" s="1375"/>
      <c r="Q80" s="1375"/>
      <c r="R80" s="1375"/>
      <c r="S80" s="67"/>
    </row>
    <row r="81" spans="1:19" s="124" customFormat="1" ht="23.1" customHeight="1" x14ac:dyDescent="0.15">
      <c r="A81" s="66"/>
      <c r="B81" s="65"/>
      <c r="C81" s="1375"/>
      <c r="D81" s="1375"/>
      <c r="E81" s="1375"/>
      <c r="F81" s="1375"/>
      <c r="G81" s="1375"/>
      <c r="H81" s="1375"/>
      <c r="I81" s="1375"/>
      <c r="J81" s="1375"/>
      <c r="K81" s="1375"/>
      <c r="L81" s="1375"/>
      <c r="M81" s="1375"/>
      <c r="N81" s="1375"/>
      <c r="O81" s="1375"/>
      <c r="P81" s="1375"/>
      <c r="Q81" s="1375"/>
      <c r="R81" s="1375"/>
      <c r="S81" s="67"/>
    </row>
    <row r="82" spans="1:19" s="124" customFormat="1" ht="23.1" customHeight="1" x14ac:dyDescent="0.15">
      <c r="A82" s="75"/>
      <c r="B82" s="76"/>
      <c r="C82" s="1379"/>
      <c r="D82" s="1379"/>
      <c r="E82" s="1379"/>
      <c r="F82" s="1379"/>
      <c r="G82" s="1379"/>
      <c r="H82" s="1379"/>
      <c r="I82" s="1379"/>
      <c r="J82" s="1379"/>
      <c r="K82" s="1379"/>
      <c r="L82" s="1379"/>
      <c r="M82" s="1379"/>
      <c r="N82" s="1379"/>
      <c r="O82" s="1379"/>
      <c r="P82" s="1379"/>
      <c r="Q82" s="1379"/>
      <c r="R82" s="1379"/>
      <c r="S82" s="77"/>
    </row>
    <row r="83" spans="1:19" ht="23.1" customHeight="1" x14ac:dyDescent="0.15">
      <c r="A83" s="64"/>
      <c r="B83" s="97"/>
      <c r="C83" s="1375"/>
      <c r="D83" s="1375"/>
      <c r="E83" s="1375"/>
      <c r="F83" s="1375"/>
      <c r="G83" s="1375"/>
      <c r="H83" s="1375"/>
      <c r="I83" s="1375"/>
      <c r="J83" s="1375"/>
      <c r="K83" s="1375"/>
      <c r="L83" s="1375"/>
      <c r="M83" s="1375"/>
      <c r="N83" s="1375"/>
      <c r="O83" s="1375"/>
      <c r="P83" s="1375"/>
      <c r="Q83" s="1375"/>
      <c r="R83" s="1375"/>
      <c r="S83" s="59"/>
    </row>
    <row r="84" spans="1:19" ht="23.1" customHeight="1" x14ac:dyDescent="0.15">
      <c r="A84" s="64"/>
      <c r="B84" s="97"/>
      <c r="C84" s="1375"/>
      <c r="D84" s="1375"/>
      <c r="E84" s="1375"/>
      <c r="F84" s="1375"/>
      <c r="G84" s="1375"/>
      <c r="H84" s="1375"/>
      <c r="I84" s="1375"/>
      <c r="J84" s="1375"/>
      <c r="K84" s="1375"/>
      <c r="L84" s="1375"/>
      <c r="M84" s="1375"/>
      <c r="N84" s="1375"/>
      <c r="O84" s="1375"/>
      <c r="P84" s="1375"/>
      <c r="Q84" s="1375"/>
      <c r="R84" s="1375"/>
      <c r="S84" s="59"/>
    </row>
    <row r="85" spans="1:19" ht="23.1" customHeight="1" x14ac:dyDescent="0.15">
      <c r="A85" s="64"/>
      <c r="B85" s="97"/>
      <c r="C85" s="1375"/>
      <c r="D85" s="1375"/>
      <c r="E85" s="1375"/>
      <c r="F85" s="1375"/>
      <c r="G85" s="1375"/>
      <c r="H85" s="1375"/>
      <c r="I85" s="1375"/>
      <c r="J85" s="1375"/>
      <c r="K85" s="1375"/>
      <c r="L85" s="1375"/>
      <c r="M85" s="1375"/>
      <c r="N85" s="1375"/>
      <c r="O85" s="1375"/>
      <c r="P85" s="1375"/>
      <c r="Q85" s="1375"/>
      <c r="R85" s="1375"/>
      <c r="S85" s="59"/>
    </row>
    <row r="86" spans="1:19" ht="23.1" customHeight="1" x14ac:dyDescent="0.15">
      <c r="A86" s="64"/>
      <c r="B86" s="97"/>
      <c r="C86" s="1375"/>
      <c r="D86" s="1375"/>
      <c r="E86" s="1375"/>
      <c r="F86" s="1375"/>
      <c r="G86" s="1375"/>
      <c r="H86" s="1375"/>
      <c r="I86" s="1375"/>
      <c r="J86" s="1375"/>
      <c r="K86" s="1375"/>
      <c r="L86" s="1375"/>
      <c r="M86" s="1375"/>
      <c r="N86" s="1375"/>
      <c r="O86" s="1375"/>
      <c r="P86" s="1375"/>
      <c r="Q86" s="1375"/>
      <c r="R86" s="1375"/>
      <c r="S86" s="59"/>
    </row>
    <row r="87" spans="1:19" ht="23.1" customHeight="1" x14ac:dyDescent="0.15">
      <c r="A87" s="64"/>
      <c r="B87" s="97"/>
      <c r="C87" s="1379"/>
      <c r="D87" s="1379"/>
      <c r="E87" s="1379"/>
      <c r="F87" s="1379"/>
      <c r="G87" s="1379"/>
      <c r="H87" s="1379"/>
      <c r="I87" s="1379"/>
      <c r="J87" s="1379"/>
      <c r="K87" s="1379"/>
      <c r="L87" s="1379"/>
      <c r="M87" s="1379"/>
      <c r="N87" s="1379"/>
      <c r="O87" s="1379"/>
      <c r="P87" s="1379"/>
      <c r="Q87" s="1379"/>
      <c r="R87" s="1379"/>
      <c r="S87" s="59"/>
    </row>
    <row r="88" spans="1:19" ht="23.1" customHeight="1" x14ac:dyDescent="0.15">
      <c r="A88" s="61"/>
      <c r="B88" s="96"/>
      <c r="C88" s="1382"/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  <c r="O88" s="1382"/>
      <c r="P88" s="1382"/>
      <c r="Q88" s="1382"/>
      <c r="R88" s="1382"/>
      <c r="S88" s="63"/>
    </row>
    <row r="89" spans="1:19" ht="23.1" customHeight="1" x14ac:dyDescent="0.15">
      <c r="A89" s="64"/>
      <c r="B89" s="97"/>
      <c r="C89" s="1375"/>
      <c r="D89" s="1375"/>
      <c r="E89" s="1375"/>
      <c r="F89" s="1375"/>
      <c r="G89" s="1375"/>
      <c r="H89" s="1375"/>
      <c r="I89" s="1375"/>
      <c r="J89" s="1375"/>
      <c r="K89" s="1375"/>
      <c r="L89" s="1375"/>
      <c r="M89" s="1375"/>
      <c r="N89" s="1375"/>
      <c r="O89" s="1375"/>
      <c r="P89" s="1375"/>
      <c r="Q89" s="1375"/>
      <c r="R89" s="1375"/>
      <c r="S89" s="59"/>
    </row>
    <row r="90" spans="1:19" ht="23.1" customHeight="1" x14ac:dyDescent="0.15">
      <c r="A90" s="64"/>
      <c r="B90" s="97"/>
      <c r="C90" s="1375"/>
      <c r="D90" s="1375"/>
      <c r="E90" s="1375"/>
      <c r="F90" s="1375"/>
      <c r="G90" s="1375"/>
      <c r="H90" s="1375"/>
      <c r="I90" s="1375"/>
      <c r="J90" s="1375"/>
      <c r="K90" s="1375"/>
      <c r="L90" s="1375"/>
      <c r="M90" s="1375"/>
      <c r="N90" s="1375"/>
      <c r="O90" s="1375"/>
      <c r="P90" s="1375"/>
      <c r="Q90" s="1375"/>
      <c r="R90" s="1375"/>
      <c r="S90" s="59"/>
    </row>
    <row r="91" spans="1:19" s="103" customFormat="1" ht="23.1" customHeight="1" x14ac:dyDescent="0.15">
      <c r="A91" s="66"/>
      <c r="B91" s="65"/>
      <c r="C91" s="1375"/>
      <c r="D91" s="1375"/>
      <c r="E91" s="1375"/>
      <c r="F91" s="1375"/>
      <c r="G91" s="1375"/>
      <c r="H91" s="1375"/>
      <c r="I91" s="1375"/>
      <c r="J91" s="1375"/>
      <c r="K91" s="1375"/>
      <c r="L91" s="1375"/>
      <c r="M91" s="1375"/>
      <c r="N91" s="1375"/>
      <c r="O91" s="1375"/>
      <c r="P91" s="1375"/>
      <c r="Q91" s="1375"/>
      <c r="R91" s="1375"/>
      <c r="S91" s="67"/>
    </row>
    <row r="92" spans="1:19" s="103" customFormat="1" ht="23.1" customHeight="1" x14ac:dyDescent="0.15">
      <c r="A92" s="66"/>
      <c r="B92" s="65"/>
      <c r="C92" s="1379"/>
      <c r="D92" s="1379"/>
      <c r="E92" s="1379"/>
      <c r="F92" s="1379"/>
      <c r="G92" s="1379"/>
      <c r="H92" s="1379"/>
      <c r="I92" s="1379"/>
      <c r="J92" s="1379"/>
      <c r="K92" s="1379"/>
      <c r="L92" s="1379"/>
      <c r="M92" s="1379"/>
      <c r="N92" s="1379"/>
      <c r="O92" s="1379"/>
      <c r="P92" s="1379"/>
      <c r="Q92" s="1379"/>
      <c r="R92" s="1379"/>
      <c r="S92" s="67"/>
    </row>
    <row r="93" spans="1:19" s="103" customFormat="1" ht="23.1" customHeight="1" x14ac:dyDescent="0.15">
      <c r="A93" s="70"/>
      <c r="B93" s="62"/>
      <c r="C93" s="1382"/>
      <c r="D93" s="1382"/>
      <c r="E93" s="1382"/>
      <c r="F93" s="1382"/>
      <c r="G93" s="1382"/>
      <c r="H93" s="1382"/>
      <c r="I93" s="1382"/>
      <c r="J93" s="1382"/>
      <c r="K93" s="1382"/>
      <c r="L93" s="1382"/>
      <c r="M93" s="1382"/>
      <c r="N93" s="1382"/>
      <c r="O93" s="1382"/>
      <c r="P93" s="1382"/>
      <c r="Q93" s="1382"/>
      <c r="R93" s="1382"/>
      <c r="S93" s="71"/>
    </row>
    <row r="94" spans="1:19" s="103" customFormat="1" ht="23.1" customHeight="1" x14ac:dyDescent="0.15">
      <c r="A94" s="66"/>
      <c r="B94" s="65"/>
      <c r="C94" s="1375"/>
      <c r="D94" s="1375"/>
      <c r="E94" s="1375"/>
      <c r="F94" s="1375"/>
      <c r="G94" s="1375"/>
      <c r="H94" s="1375"/>
      <c r="I94" s="1375"/>
      <c r="J94" s="1375"/>
      <c r="K94" s="1375"/>
      <c r="L94" s="1375"/>
      <c r="M94" s="1375"/>
      <c r="N94" s="1375"/>
      <c r="O94" s="1375"/>
      <c r="P94" s="1375"/>
      <c r="Q94" s="1375"/>
      <c r="R94" s="1375"/>
      <c r="S94" s="67"/>
    </row>
    <row r="95" spans="1:19" s="103" customFormat="1" ht="23.1" customHeight="1" x14ac:dyDescent="0.15">
      <c r="A95" s="66"/>
      <c r="B95" s="65"/>
      <c r="C95" s="1375"/>
      <c r="D95" s="1375"/>
      <c r="E95" s="1375"/>
      <c r="F95" s="1375"/>
      <c r="G95" s="1375"/>
      <c r="H95" s="1375"/>
      <c r="I95" s="1375"/>
      <c r="J95" s="1375"/>
      <c r="K95" s="1375"/>
      <c r="L95" s="1375"/>
      <c r="M95" s="1375"/>
      <c r="N95" s="1375"/>
      <c r="O95" s="1375"/>
      <c r="P95" s="1375"/>
      <c r="Q95" s="1375"/>
      <c r="R95" s="1375"/>
      <c r="S95" s="67"/>
    </row>
    <row r="96" spans="1:19" s="103" customFormat="1" ht="23.1" customHeight="1" x14ac:dyDescent="0.15">
      <c r="A96" s="66"/>
      <c r="B96" s="65"/>
      <c r="C96" s="1375"/>
      <c r="D96" s="1375"/>
      <c r="E96" s="1375"/>
      <c r="F96" s="1375"/>
      <c r="G96" s="1375"/>
      <c r="H96" s="1375"/>
      <c r="I96" s="1375"/>
      <c r="J96" s="1375"/>
      <c r="K96" s="1375"/>
      <c r="L96" s="1375"/>
      <c r="M96" s="1375"/>
      <c r="N96" s="1375"/>
      <c r="O96" s="1375"/>
      <c r="P96" s="1375"/>
      <c r="Q96" s="1375"/>
      <c r="R96" s="1375"/>
      <c r="S96" s="67"/>
    </row>
    <row r="97" spans="1:19" s="103" customFormat="1" ht="23.1" customHeight="1" x14ac:dyDescent="0.15">
      <c r="A97" s="66"/>
      <c r="B97" s="65"/>
      <c r="C97" s="1379"/>
      <c r="D97" s="1379"/>
      <c r="E97" s="1379"/>
      <c r="F97" s="1379"/>
      <c r="G97" s="1379"/>
      <c r="H97" s="1379"/>
      <c r="I97" s="1379"/>
      <c r="J97" s="1379"/>
      <c r="K97" s="1379"/>
      <c r="L97" s="1379"/>
      <c r="M97" s="1379"/>
      <c r="N97" s="1379"/>
      <c r="O97" s="1379"/>
      <c r="P97" s="1379"/>
      <c r="Q97" s="1379"/>
      <c r="R97" s="1379"/>
      <c r="S97" s="67"/>
    </row>
    <row r="98" spans="1:19" s="103" customFormat="1" ht="23.1" customHeight="1" x14ac:dyDescent="0.15">
      <c r="A98" s="72"/>
      <c r="B98" s="62"/>
      <c r="C98" s="1382"/>
      <c r="D98" s="1382"/>
      <c r="E98" s="1382"/>
      <c r="F98" s="1382"/>
      <c r="G98" s="1382"/>
      <c r="H98" s="1382"/>
      <c r="I98" s="1382"/>
      <c r="J98" s="1382"/>
      <c r="K98" s="1382"/>
      <c r="L98" s="1382"/>
      <c r="M98" s="1382"/>
      <c r="N98" s="1382"/>
      <c r="O98" s="1382"/>
      <c r="P98" s="1382"/>
      <c r="Q98" s="1382"/>
      <c r="R98" s="1382"/>
      <c r="S98" s="73"/>
    </row>
    <row r="99" spans="1:19" s="103" customFormat="1" ht="23.1" customHeight="1" x14ac:dyDescent="0.15">
      <c r="A99" s="66"/>
      <c r="B99" s="65"/>
      <c r="C99" s="1375"/>
      <c r="D99" s="1375"/>
      <c r="E99" s="1375"/>
      <c r="F99" s="1375"/>
      <c r="G99" s="1375"/>
      <c r="H99" s="1375"/>
      <c r="I99" s="1375"/>
      <c r="J99" s="1375"/>
      <c r="K99" s="1375"/>
      <c r="L99" s="1375"/>
      <c r="M99" s="1375"/>
      <c r="N99" s="1375"/>
      <c r="O99" s="1375"/>
      <c r="P99" s="1375"/>
      <c r="Q99" s="1375"/>
      <c r="R99" s="1375"/>
      <c r="S99" s="67"/>
    </row>
    <row r="100" spans="1:19" s="103" customFormat="1" ht="23.1" customHeight="1" x14ac:dyDescent="0.15">
      <c r="A100" s="66"/>
      <c r="B100" s="65"/>
      <c r="C100" s="1375"/>
      <c r="D100" s="1375"/>
      <c r="E100" s="1375"/>
      <c r="F100" s="1375"/>
      <c r="G100" s="1375"/>
      <c r="H100" s="1375"/>
      <c r="I100" s="1375"/>
      <c r="J100" s="1375"/>
      <c r="K100" s="1375"/>
      <c r="L100" s="1375"/>
      <c r="M100" s="1375"/>
      <c r="N100" s="1375"/>
      <c r="O100" s="1375"/>
      <c r="P100" s="1375"/>
      <c r="Q100" s="1375"/>
      <c r="R100" s="1375"/>
      <c r="S100" s="67"/>
    </row>
    <row r="101" spans="1:19" s="103" customFormat="1" ht="23.1" customHeight="1" x14ac:dyDescent="0.15">
      <c r="A101" s="66"/>
      <c r="B101" s="65"/>
      <c r="C101" s="1375"/>
      <c r="D101" s="1375"/>
      <c r="E101" s="1375"/>
      <c r="F101" s="1375"/>
      <c r="G101" s="1375"/>
      <c r="H101" s="1375"/>
      <c r="I101" s="1375"/>
      <c r="J101" s="1375"/>
      <c r="K101" s="1375"/>
      <c r="L101" s="1375"/>
      <c r="M101" s="1375"/>
      <c r="N101" s="1375"/>
      <c r="O101" s="1375"/>
      <c r="P101" s="1375"/>
      <c r="Q101" s="1375"/>
      <c r="R101" s="1375"/>
      <c r="S101" s="67"/>
    </row>
    <row r="102" spans="1:19" s="103" customFormat="1" ht="23.1" customHeight="1" x14ac:dyDescent="0.15">
      <c r="A102" s="66"/>
      <c r="B102" s="65"/>
      <c r="C102" s="1379"/>
      <c r="D102" s="1379"/>
      <c r="E102" s="1379"/>
      <c r="F102" s="1379"/>
      <c r="G102" s="1379"/>
      <c r="H102" s="1379"/>
      <c r="I102" s="1379"/>
      <c r="J102" s="1379"/>
      <c r="K102" s="1379"/>
      <c r="L102" s="1379"/>
      <c r="M102" s="1379"/>
      <c r="N102" s="1379"/>
      <c r="O102" s="1379"/>
      <c r="P102" s="1379"/>
      <c r="Q102" s="1379"/>
      <c r="R102" s="1379"/>
      <c r="S102" s="67"/>
    </row>
    <row r="103" spans="1:19" s="103" customFormat="1" ht="23.1" customHeight="1" x14ac:dyDescent="0.15">
      <c r="A103" s="70"/>
      <c r="B103" s="62"/>
      <c r="C103" s="1382"/>
      <c r="D103" s="1382"/>
      <c r="E103" s="1382"/>
      <c r="F103" s="1382"/>
      <c r="G103" s="1382"/>
      <c r="H103" s="1382"/>
      <c r="I103" s="1382"/>
      <c r="J103" s="1382"/>
      <c r="K103" s="1382"/>
      <c r="L103" s="1382"/>
      <c r="M103" s="1382"/>
      <c r="N103" s="1382"/>
      <c r="O103" s="1382"/>
      <c r="P103" s="1382"/>
      <c r="Q103" s="1382"/>
      <c r="R103" s="1382"/>
      <c r="S103" s="71"/>
    </row>
    <row r="104" spans="1:19" s="103" customFormat="1" ht="23.1" customHeight="1" x14ac:dyDescent="0.15">
      <c r="A104" s="66"/>
      <c r="B104" s="65"/>
      <c r="C104" s="1375"/>
      <c r="D104" s="1375"/>
      <c r="E104" s="1375"/>
      <c r="F104" s="1375"/>
      <c r="G104" s="1375"/>
      <c r="H104" s="1375"/>
      <c r="I104" s="1375"/>
      <c r="J104" s="1375"/>
      <c r="K104" s="1375"/>
      <c r="L104" s="1375"/>
      <c r="M104" s="1375"/>
      <c r="N104" s="1375"/>
      <c r="O104" s="1375"/>
      <c r="P104" s="1375"/>
      <c r="Q104" s="1375"/>
      <c r="R104" s="1375"/>
      <c r="S104" s="67"/>
    </row>
    <row r="105" spans="1:19" s="103" customFormat="1" ht="23.1" customHeight="1" x14ac:dyDescent="0.15">
      <c r="A105" s="66"/>
      <c r="B105" s="65"/>
      <c r="C105" s="1375"/>
      <c r="D105" s="1375"/>
      <c r="E105" s="1375"/>
      <c r="F105" s="1375"/>
      <c r="G105" s="1375"/>
      <c r="H105" s="1375"/>
      <c r="I105" s="1375"/>
      <c r="J105" s="1375"/>
      <c r="K105" s="1375"/>
      <c r="L105" s="1375"/>
      <c r="M105" s="1375"/>
      <c r="N105" s="1375"/>
      <c r="O105" s="1375"/>
      <c r="P105" s="1375"/>
      <c r="Q105" s="1375"/>
      <c r="R105" s="1375"/>
      <c r="S105" s="67"/>
    </row>
    <row r="106" spans="1:19" s="103" customFormat="1" ht="23.1" customHeight="1" x14ac:dyDescent="0.15">
      <c r="A106" s="66"/>
      <c r="B106" s="65"/>
      <c r="C106" s="1375"/>
      <c r="D106" s="1375"/>
      <c r="E106" s="1375"/>
      <c r="F106" s="1375"/>
      <c r="G106" s="1375"/>
      <c r="H106" s="1375"/>
      <c r="I106" s="1375"/>
      <c r="J106" s="1375"/>
      <c r="K106" s="1375"/>
      <c r="L106" s="1375"/>
      <c r="M106" s="1375"/>
      <c r="N106" s="1375"/>
      <c r="O106" s="1375"/>
      <c r="P106" s="1375"/>
      <c r="Q106" s="1375"/>
      <c r="R106" s="1375"/>
      <c r="S106" s="67"/>
    </row>
    <row r="107" spans="1:19" s="103" customFormat="1" ht="23.1" customHeight="1" thickBot="1" x14ac:dyDescent="0.2">
      <c r="A107" s="81"/>
      <c r="B107" s="82"/>
      <c r="C107" s="1385"/>
      <c r="D107" s="1385"/>
      <c r="E107" s="1385"/>
      <c r="F107" s="1385"/>
      <c r="G107" s="1385"/>
      <c r="H107" s="1385"/>
      <c r="I107" s="1385"/>
      <c r="J107" s="1385"/>
      <c r="K107" s="1385"/>
      <c r="L107" s="1385"/>
      <c r="M107" s="1385"/>
      <c r="N107" s="1385"/>
      <c r="O107" s="1385"/>
      <c r="P107" s="1385"/>
      <c r="Q107" s="1385"/>
      <c r="R107" s="1385"/>
      <c r="S107" s="83"/>
    </row>
  </sheetData>
  <mergeCells count="25">
    <mergeCell ref="Q6:Q7"/>
    <mergeCell ref="I6:I7"/>
    <mergeCell ref="J6:J7"/>
    <mergeCell ref="Q3:R5"/>
    <mergeCell ref="R6:R7"/>
    <mergeCell ref="K6:K7"/>
    <mergeCell ref="L6:L7"/>
    <mergeCell ref="M6:M7"/>
    <mergeCell ref="N6:N7"/>
    <mergeCell ref="O6:O7"/>
    <mergeCell ref="P6:P7"/>
    <mergeCell ref="H6:H7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5" sqref="A5"/>
    </sheetView>
  </sheetViews>
  <sheetFormatPr defaultRowHeight="19.7" customHeight="1" x14ac:dyDescent="0.2"/>
  <cols>
    <col min="1" max="1" width="5.875" style="812" customWidth="1"/>
    <col min="2" max="2" width="18.625" style="792" customWidth="1"/>
    <col min="3" max="3" width="8.625" style="798" customWidth="1"/>
    <col min="4" max="4" width="15.625" style="798" customWidth="1"/>
    <col min="5" max="5" width="8.625" style="798" customWidth="1"/>
    <col min="6" max="6" width="15.625" style="798" customWidth="1"/>
    <col min="7" max="7" width="8.625" style="798" customWidth="1"/>
    <col min="8" max="8" width="15.625" style="798" customWidth="1"/>
    <col min="9" max="9" width="8.625" style="798" customWidth="1"/>
    <col min="10" max="10" width="15.625" style="798" customWidth="1"/>
    <col min="11" max="11" width="8.625" style="798" customWidth="1"/>
    <col min="12" max="12" width="15.625" style="798" customWidth="1"/>
    <col min="13" max="13" width="10.625" style="798" customWidth="1"/>
    <col min="14" max="14" width="18.625" style="798" customWidth="1"/>
    <col min="15" max="15" width="10.625" style="798" customWidth="1"/>
    <col min="16" max="16" width="18.625" style="798" customWidth="1"/>
    <col min="17" max="17" width="10.625" style="798" customWidth="1"/>
    <col min="18" max="18" width="18.625" style="798" customWidth="1"/>
    <col min="19" max="19" width="10.625" style="798" customWidth="1"/>
    <col min="20" max="20" width="18.625" style="798" customWidth="1"/>
    <col min="21" max="21" width="15.625" style="798" customWidth="1"/>
    <col min="22" max="22" width="5.875" style="813" customWidth="1"/>
    <col min="23" max="16384" width="9" style="792"/>
  </cols>
  <sheetData>
    <row r="1" spans="1:22" ht="30.95" customHeight="1" x14ac:dyDescent="0.15">
      <c r="A1" s="760" t="s">
        <v>1006</v>
      </c>
      <c r="B1" s="798"/>
      <c r="V1" s="792"/>
    </row>
    <row r="2" spans="1:22" s="765" customFormat="1" ht="22.5" customHeight="1" thickBot="1" x14ac:dyDescent="0.2">
      <c r="A2" s="763" t="s">
        <v>1015</v>
      </c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4" t="s">
        <v>510</v>
      </c>
      <c r="V2" s="763"/>
    </row>
    <row r="3" spans="1:22" s="771" customFormat="1" ht="24.95" customHeight="1" x14ac:dyDescent="0.15">
      <c r="A3" s="766" t="s">
        <v>487</v>
      </c>
      <c r="B3" s="767"/>
      <c r="C3" s="768" t="s">
        <v>189</v>
      </c>
      <c r="D3" s="769"/>
      <c r="E3" s="769"/>
      <c r="F3" s="769"/>
      <c r="G3" s="2558" t="s">
        <v>192</v>
      </c>
      <c r="H3" s="2559"/>
      <c r="I3" s="2559"/>
      <c r="J3" s="2559"/>
      <c r="K3" s="2559"/>
      <c r="L3" s="2559"/>
      <c r="M3" s="2559"/>
      <c r="N3" s="2560"/>
      <c r="O3" s="2552" t="s">
        <v>119</v>
      </c>
      <c r="P3" s="2553"/>
      <c r="Q3" s="2552" t="s">
        <v>3</v>
      </c>
      <c r="R3" s="2561"/>
      <c r="S3" s="814"/>
      <c r="T3" s="814"/>
      <c r="U3" s="815"/>
      <c r="V3" s="770" t="s">
        <v>487</v>
      </c>
    </row>
    <row r="4" spans="1:22" s="771" customFormat="1" ht="24.95" customHeight="1" x14ac:dyDescent="0.15">
      <c r="A4" s="772" t="s">
        <v>488</v>
      </c>
      <c r="B4" s="773"/>
      <c r="C4" s="2544" t="s">
        <v>120</v>
      </c>
      <c r="D4" s="2545"/>
      <c r="E4" s="2544" t="s">
        <v>736</v>
      </c>
      <c r="F4" s="2545"/>
      <c r="G4" s="2544" t="s">
        <v>120</v>
      </c>
      <c r="H4" s="2545"/>
      <c r="I4" s="2544" t="s">
        <v>124</v>
      </c>
      <c r="J4" s="2545"/>
      <c r="K4" s="2544" t="s">
        <v>191</v>
      </c>
      <c r="L4" s="2545"/>
      <c r="M4" s="2544" t="s">
        <v>190</v>
      </c>
      <c r="N4" s="2556"/>
      <c r="O4" s="2554"/>
      <c r="P4" s="2555"/>
      <c r="Q4" s="2554"/>
      <c r="R4" s="2562"/>
      <c r="S4" s="2548" t="s">
        <v>121</v>
      </c>
      <c r="T4" s="2549"/>
      <c r="U4" s="817" t="s">
        <v>194</v>
      </c>
      <c r="V4" s="774" t="s">
        <v>488</v>
      </c>
    </row>
    <row r="5" spans="1:22" s="771" customFormat="1" ht="24.95" customHeight="1" x14ac:dyDescent="0.15">
      <c r="A5" s="772" t="s">
        <v>489</v>
      </c>
      <c r="B5" s="773" t="s">
        <v>450</v>
      </c>
      <c r="C5" s="2546"/>
      <c r="D5" s="2547"/>
      <c r="E5" s="2546"/>
      <c r="F5" s="2547"/>
      <c r="G5" s="2546"/>
      <c r="H5" s="2547"/>
      <c r="I5" s="2546"/>
      <c r="J5" s="2547"/>
      <c r="K5" s="2546"/>
      <c r="L5" s="2547"/>
      <c r="M5" s="2546"/>
      <c r="N5" s="2557"/>
      <c r="O5" s="2546"/>
      <c r="P5" s="2547"/>
      <c r="Q5" s="2546"/>
      <c r="R5" s="2557"/>
      <c r="S5" s="2550"/>
      <c r="T5" s="2551"/>
      <c r="U5" s="817" t="s">
        <v>195</v>
      </c>
      <c r="V5" s="774" t="s">
        <v>489</v>
      </c>
    </row>
    <row r="6" spans="1:22" s="771" customFormat="1" ht="24.95" customHeight="1" x14ac:dyDescent="0.15">
      <c r="A6" s="772" t="s">
        <v>490</v>
      </c>
      <c r="B6" s="773"/>
      <c r="C6" s="2490" t="s">
        <v>125</v>
      </c>
      <c r="D6" s="2488" t="s">
        <v>596</v>
      </c>
      <c r="E6" s="2488" t="s">
        <v>473</v>
      </c>
      <c r="F6" s="2488" t="s">
        <v>596</v>
      </c>
      <c r="G6" s="2488" t="s">
        <v>473</v>
      </c>
      <c r="H6" s="2488" t="s">
        <v>596</v>
      </c>
      <c r="I6" s="2488" t="s">
        <v>473</v>
      </c>
      <c r="J6" s="2488" t="s">
        <v>596</v>
      </c>
      <c r="K6" s="2488" t="s">
        <v>473</v>
      </c>
      <c r="L6" s="2488" t="s">
        <v>596</v>
      </c>
      <c r="M6" s="2488" t="s">
        <v>473</v>
      </c>
      <c r="N6" s="2488" t="s">
        <v>596</v>
      </c>
      <c r="O6" s="2488" t="s">
        <v>473</v>
      </c>
      <c r="P6" s="2488" t="s">
        <v>596</v>
      </c>
      <c r="Q6" s="2488" t="s">
        <v>473</v>
      </c>
      <c r="R6" s="2488" t="s">
        <v>596</v>
      </c>
      <c r="S6" s="2488" t="s">
        <v>473</v>
      </c>
      <c r="T6" s="2488" t="s">
        <v>596</v>
      </c>
      <c r="U6" s="817" t="s">
        <v>475</v>
      </c>
      <c r="V6" s="774" t="s">
        <v>490</v>
      </c>
    </row>
    <row r="7" spans="1:22" s="780" customFormat="1" ht="24.95" customHeight="1" thickBot="1" x14ac:dyDescent="0.2">
      <c r="A7" s="777" t="s">
        <v>491</v>
      </c>
      <c r="B7" s="778"/>
      <c r="C7" s="2491"/>
      <c r="D7" s="2489"/>
      <c r="E7" s="2489"/>
      <c r="F7" s="2489"/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2489"/>
      <c r="S7" s="2489"/>
      <c r="T7" s="2489"/>
      <c r="U7" s="818"/>
      <c r="V7" s="779" t="s">
        <v>491</v>
      </c>
    </row>
    <row r="8" spans="1:22" s="771" customFormat="1" ht="30" customHeight="1" x14ac:dyDescent="0.15">
      <c r="A8" s="783"/>
      <c r="B8" s="784" t="s">
        <v>1</v>
      </c>
      <c r="C8" s="1392" t="s">
        <v>693</v>
      </c>
      <c r="D8" s="1392" t="s">
        <v>693</v>
      </c>
      <c r="E8" s="1392" t="s">
        <v>693</v>
      </c>
      <c r="F8" s="1392" t="s">
        <v>693</v>
      </c>
      <c r="G8" s="1392" t="s">
        <v>693</v>
      </c>
      <c r="H8" s="1392" t="s">
        <v>693</v>
      </c>
      <c r="I8" s="1392" t="s">
        <v>693</v>
      </c>
      <c r="J8" s="1392" t="s">
        <v>693</v>
      </c>
      <c r="K8" s="1392" t="s">
        <v>693</v>
      </c>
      <c r="L8" s="1392" t="s">
        <v>693</v>
      </c>
      <c r="M8" s="1393" t="s">
        <v>693</v>
      </c>
      <c r="N8" s="1392" t="s">
        <v>693</v>
      </c>
      <c r="O8" s="1392" t="s">
        <v>693</v>
      </c>
      <c r="P8" s="1392" t="s">
        <v>693</v>
      </c>
      <c r="Q8" s="1392" t="s">
        <v>693</v>
      </c>
      <c r="R8" s="1392" t="s">
        <v>693</v>
      </c>
      <c r="S8" s="1392" t="s">
        <v>693</v>
      </c>
      <c r="T8" s="1394" t="s">
        <v>693</v>
      </c>
      <c r="U8" s="1395" t="s">
        <v>693</v>
      </c>
      <c r="V8" s="782"/>
    </row>
    <row r="9" spans="1:22" s="771" customFormat="1" ht="30" customHeight="1" x14ac:dyDescent="0.15">
      <c r="A9" s="783"/>
      <c r="B9" s="784" t="s">
        <v>817</v>
      </c>
      <c r="C9" s="1396">
        <v>2120</v>
      </c>
      <c r="D9" s="1396">
        <v>126748258</v>
      </c>
      <c r="E9" s="1396">
        <v>1664</v>
      </c>
      <c r="F9" s="1396">
        <v>83260112</v>
      </c>
      <c r="G9" s="1396">
        <v>3645</v>
      </c>
      <c r="H9" s="1396">
        <v>235927612</v>
      </c>
      <c r="I9" s="1396">
        <v>8222</v>
      </c>
      <c r="J9" s="1396">
        <v>771258653</v>
      </c>
      <c r="K9" s="1396">
        <v>9937</v>
      </c>
      <c r="L9" s="1396">
        <v>1638863159</v>
      </c>
      <c r="M9" s="1396">
        <v>1580</v>
      </c>
      <c r="N9" s="1396">
        <v>38808506</v>
      </c>
      <c r="O9" s="1396">
        <v>1271</v>
      </c>
      <c r="P9" s="1396">
        <v>136486081</v>
      </c>
      <c r="Q9" s="1396">
        <v>28439</v>
      </c>
      <c r="R9" s="1396">
        <v>3031352381</v>
      </c>
      <c r="S9" s="1396">
        <v>17796</v>
      </c>
      <c r="T9" s="1397">
        <v>2364362453</v>
      </c>
      <c r="U9" s="1398">
        <v>463</v>
      </c>
      <c r="V9" s="785"/>
    </row>
    <row r="10" spans="1:22" s="771" customFormat="1" ht="30" customHeight="1" x14ac:dyDescent="0.15">
      <c r="A10" s="783"/>
      <c r="B10" s="784" t="s">
        <v>818</v>
      </c>
      <c r="C10" s="1392" t="s">
        <v>693</v>
      </c>
      <c r="D10" s="1392" t="s">
        <v>693</v>
      </c>
      <c r="E10" s="1392" t="s">
        <v>693</v>
      </c>
      <c r="F10" s="1392" t="s">
        <v>693</v>
      </c>
      <c r="G10" s="1392" t="s">
        <v>693</v>
      </c>
      <c r="H10" s="1392" t="s">
        <v>693</v>
      </c>
      <c r="I10" s="1392" t="s">
        <v>693</v>
      </c>
      <c r="J10" s="1392" t="s">
        <v>693</v>
      </c>
      <c r="K10" s="1392" t="s">
        <v>693</v>
      </c>
      <c r="L10" s="1392" t="s">
        <v>693</v>
      </c>
      <c r="M10" s="1392" t="s">
        <v>693</v>
      </c>
      <c r="N10" s="1392" t="s">
        <v>693</v>
      </c>
      <c r="O10" s="1392" t="s">
        <v>693</v>
      </c>
      <c r="P10" s="1392" t="s">
        <v>693</v>
      </c>
      <c r="Q10" s="1392" t="s">
        <v>693</v>
      </c>
      <c r="R10" s="1392" t="s">
        <v>693</v>
      </c>
      <c r="S10" s="1392" t="s">
        <v>693</v>
      </c>
      <c r="T10" s="1394" t="s">
        <v>693</v>
      </c>
      <c r="U10" s="1395" t="s">
        <v>693</v>
      </c>
      <c r="V10" s="785"/>
    </row>
    <row r="11" spans="1:22" s="771" customFormat="1" ht="30" customHeight="1" x14ac:dyDescent="0.15">
      <c r="A11" s="783"/>
      <c r="B11" s="784" t="s">
        <v>819</v>
      </c>
      <c r="C11" s="1396">
        <v>2012</v>
      </c>
      <c r="D11" s="1396">
        <v>119376787</v>
      </c>
      <c r="E11" s="1396">
        <v>1562</v>
      </c>
      <c r="F11" s="1396">
        <v>77730414</v>
      </c>
      <c r="G11" s="1396">
        <v>3433</v>
      </c>
      <c r="H11" s="1396">
        <v>223665257</v>
      </c>
      <c r="I11" s="1396">
        <v>7753</v>
      </c>
      <c r="J11" s="1396">
        <v>723938963</v>
      </c>
      <c r="K11" s="1396">
        <v>9290</v>
      </c>
      <c r="L11" s="1396">
        <v>1526350152</v>
      </c>
      <c r="M11" s="1396">
        <v>1514</v>
      </c>
      <c r="N11" s="1396">
        <v>34986404</v>
      </c>
      <c r="O11" s="1396">
        <v>1221</v>
      </c>
      <c r="P11" s="1396">
        <v>134393988</v>
      </c>
      <c r="Q11" s="1396">
        <v>26785</v>
      </c>
      <c r="R11" s="1396">
        <v>2840441965</v>
      </c>
      <c r="S11" s="1396">
        <v>16741</v>
      </c>
      <c r="T11" s="1397">
        <v>2219227857</v>
      </c>
      <c r="U11" s="1398">
        <v>434</v>
      </c>
      <c r="V11" s="785"/>
    </row>
    <row r="12" spans="1:22" s="771" customFormat="1" ht="30" customHeight="1" x14ac:dyDescent="0.15">
      <c r="A12" s="786"/>
      <c r="B12" s="787" t="s">
        <v>820</v>
      </c>
      <c r="C12" s="1399">
        <v>108</v>
      </c>
      <c r="D12" s="1399">
        <v>7371471</v>
      </c>
      <c r="E12" s="1399">
        <v>102</v>
      </c>
      <c r="F12" s="1399">
        <v>5529698</v>
      </c>
      <c r="G12" s="1399">
        <v>212</v>
      </c>
      <c r="H12" s="1399">
        <v>12262355</v>
      </c>
      <c r="I12" s="1399">
        <v>469</v>
      </c>
      <c r="J12" s="1399">
        <v>47319690</v>
      </c>
      <c r="K12" s="1399">
        <v>647</v>
      </c>
      <c r="L12" s="1399">
        <v>112513007</v>
      </c>
      <c r="M12" s="1399">
        <v>66</v>
      </c>
      <c r="N12" s="1399">
        <v>3822102</v>
      </c>
      <c r="O12" s="1399">
        <v>50</v>
      </c>
      <c r="P12" s="1399">
        <v>2092093</v>
      </c>
      <c r="Q12" s="1399">
        <v>1654</v>
      </c>
      <c r="R12" s="1399">
        <v>190910416</v>
      </c>
      <c r="S12" s="1399">
        <v>1055</v>
      </c>
      <c r="T12" s="1400">
        <v>145134596</v>
      </c>
      <c r="U12" s="1401">
        <v>29</v>
      </c>
      <c r="V12" s="788"/>
    </row>
    <row r="13" spans="1:22" ht="23.1" customHeight="1" x14ac:dyDescent="0.15">
      <c r="A13" s="789">
        <v>1</v>
      </c>
      <c r="B13" s="790" t="s">
        <v>821</v>
      </c>
      <c r="C13" s="1402">
        <v>180</v>
      </c>
      <c r="D13" s="1402">
        <v>10148078</v>
      </c>
      <c r="E13" s="1402">
        <v>116</v>
      </c>
      <c r="F13" s="1402">
        <v>5641755</v>
      </c>
      <c r="G13" s="1402">
        <v>320</v>
      </c>
      <c r="H13" s="1402">
        <v>15586846</v>
      </c>
      <c r="I13" s="1402">
        <v>812</v>
      </c>
      <c r="J13" s="1402">
        <v>76758249</v>
      </c>
      <c r="K13" s="1402">
        <v>876</v>
      </c>
      <c r="L13" s="1402">
        <v>151921925</v>
      </c>
      <c r="M13" s="1402">
        <v>76</v>
      </c>
      <c r="N13" s="1402">
        <v>1620246</v>
      </c>
      <c r="O13" s="1402">
        <v>152</v>
      </c>
      <c r="P13" s="1402">
        <v>14635645</v>
      </c>
      <c r="Q13" s="1402">
        <v>2532</v>
      </c>
      <c r="R13" s="1402">
        <v>276312744</v>
      </c>
      <c r="S13" s="1402">
        <v>1694</v>
      </c>
      <c r="T13" s="1403">
        <v>228432658</v>
      </c>
      <c r="U13" s="1404">
        <v>49</v>
      </c>
      <c r="V13" s="791">
        <v>1</v>
      </c>
    </row>
    <row r="14" spans="1:22" ht="23.1" customHeight="1" x14ac:dyDescent="0.15">
      <c r="A14" s="793">
        <v>2</v>
      </c>
      <c r="B14" s="794" t="s">
        <v>823</v>
      </c>
      <c r="C14" s="1396">
        <v>24</v>
      </c>
      <c r="D14" s="1396">
        <v>1935348</v>
      </c>
      <c r="E14" s="1396">
        <v>18</v>
      </c>
      <c r="F14" s="1396">
        <v>450681</v>
      </c>
      <c r="G14" s="1396">
        <v>88</v>
      </c>
      <c r="H14" s="1396">
        <v>6304117</v>
      </c>
      <c r="I14" s="1396">
        <v>64</v>
      </c>
      <c r="J14" s="1396">
        <v>6328203</v>
      </c>
      <c r="K14" s="1396">
        <v>125</v>
      </c>
      <c r="L14" s="1396">
        <v>21669545</v>
      </c>
      <c r="M14" s="1396">
        <v>13</v>
      </c>
      <c r="N14" s="1396">
        <v>559656</v>
      </c>
      <c r="O14" s="1396">
        <v>5</v>
      </c>
      <c r="P14" s="1396">
        <v>769834</v>
      </c>
      <c r="Q14" s="1396">
        <v>337</v>
      </c>
      <c r="R14" s="1396">
        <v>38017384</v>
      </c>
      <c r="S14" s="1396">
        <v>176</v>
      </c>
      <c r="T14" s="1397">
        <v>27543512</v>
      </c>
      <c r="U14" s="1398">
        <v>4</v>
      </c>
      <c r="V14" s="785">
        <v>2</v>
      </c>
    </row>
    <row r="15" spans="1:22" ht="23.1" customHeight="1" x14ac:dyDescent="0.15">
      <c r="A15" s="793">
        <v>3</v>
      </c>
      <c r="B15" s="794" t="s">
        <v>825</v>
      </c>
      <c r="C15" s="1396">
        <v>82</v>
      </c>
      <c r="D15" s="1396">
        <v>4673393</v>
      </c>
      <c r="E15" s="1396">
        <v>82</v>
      </c>
      <c r="F15" s="1396">
        <v>3896217</v>
      </c>
      <c r="G15" s="1396">
        <v>262</v>
      </c>
      <c r="H15" s="1396">
        <v>25613657</v>
      </c>
      <c r="I15" s="1396">
        <v>286</v>
      </c>
      <c r="J15" s="1396">
        <v>29412346</v>
      </c>
      <c r="K15" s="1396">
        <v>421</v>
      </c>
      <c r="L15" s="1396">
        <v>72874029</v>
      </c>
      <c r="M15" s="1396">
        <v>39</v>
      </c>
      <c r="N15" s="1396">
        <v>2591583</v>
      </c>
      <c r="O15" s="1396">
        <v>51</v>
      </c>
      <c r="P15" s="1396">
        <v>9237742</v>
      </c>
      <c r="Q15" s="1396">
        <v>1223</v>
      </c>
      <c r="R15" s="1396">
        <v>148298967</v>
      </c>
      <c r="S15" s="1396">
        <v>716</v>
      </c>
      <c r="T15" s="1397">
        <v>113438339</v>
      </c>
      <c r="U15" s="1398">
        <v>20</v>
      </c>
      <c r="V15" s="785">
        <v>3</v>
      </c>
    </row>
    <row r="16" spans="1:22" ht="23.1" customHeight="1" x14ac:dyDescent="0.15">
      <c r="A16" s="793">
        <v>4</v>
      </c>
      <c r="B16" s="794" t="s">
        <v>827</v>
      </c>
      <c r="C16" s="1396">
        <v>203</v>
      </c>
      <c r="D16" s="1396">
        <v>20191260</v>
      </c>
      <c r="E16" s="1396">
        <v>122</v>
      </c>
      <c r="F16" s="1396">
        <v>7106556</v>
      </c>
      <c r="G16" s="1396">
        <v>313</v>
      </c>
      <c r="H16" s="1396">
        <v>32028501</v>
      </c>
      <c r="I16" s="1396">
        <v>689</v>
      </c>
      <c r="J16" s="1396">
        <v>69579053</v>
      </c>
      <c r="K16" s="1396">
        <v>618</v>
      </c>
      <c r="L16" s="1396">
        <v>100310090</v>
      </c>
      <c r="M16" s="1396">
        <v>48</v>
      </c>
      <c r="N16" s="1396">
        <v>867239</v>
      </c>
      <c r="O16" s="1396">
        <v>112</v>
      </c>
      <c r="P16" s="1396">
        <v>8180059</v>
      </c>
      <c r="Q16" s="1396">
        <v>2105</v>
      </c>
      <c r="R16" s="1396">
        <v>238262758</v>
      </c>
      <c r="S16" s="1396">
        <v>1198</v>
      </c>
      <c r="T16" s="1397">
        <v>156566996</v>
      </c>
      <c r="U16" s="1398">
        <v>34</v>
      </c>
      <c r="V16" s="785">
        <v>4</v>
      </c>
    </row>
    <row r="17" spans="1:22" ht="23.1" customHeight="1" x14ac:dyDescent="0.15">
      <c r="A17" s="793">
        <v>5</v>
      </c>
      <c r="B17" s="794" t="s">
        <v>829</v>
      </c>
      <c r="C17" s="1399">
        <v>29</v>
      </c>
      <c r="D17" s="1399">
        <v>1101741</v>
      </c>
      <c r="E17" s="1399">
        <v>22</v>
      </c>
      <c r="F17" s="1399">
        <v>2149170</v>
      </c>
      <c r="G17" s="1399">
        <v>96</v>
      </c>
      <c r="H17" s="1399">
        <v>7991755</v>
      </c>
      <c r="I17" s="1399">
        <v>104</v>
      </c>
      <c r="J17" s="1399">
        <v>6492804</v>
      </c>
      <c r="K17" s="1399">
        <v>98</v>
      </c>
      <c r="L17" s="1399">
        <v>18588496</v>
      </c>
      <c r="M17" s="1399">
        <v>15</v>
      </c>
      <c r="N17" s="1399">
        <v>279033</v>
      </c>
      <c r="O17" s="1399">
        <v>13</v>
      </c>
      <c r="P17" s="1399">
        <v>2179305</v>
      </c>
      <c r="Q17" s="1399">
        <v>377</v>
      </c>
      <c r="R17" s="1399">
        <v>38782304</v>
      </c>
      <c r="S17" s="1399">
        <v>240</v>
      </c>
      <c r="T17" s="1400">
        <v>32961341</v>
      </c>
      <c r="U17" s="1401">
        <v>5</v>
      </c>
      <c r="V17" s="785">
        <v>5</v>
      </c>
    </row>
    <row r="18" spans="1:22" ht="23.1" customHeight="1" x14ac:dyDescent="0.15">
      <c r="A18" s="789">
        <v>6</v>
      </c>
      <c r="B18" s="790" t="s">
        <v>831</v>
      </c>
      <c r="C18" s="1402">
        <v>52</v>
      </c>
      <c r="D18" s="1402">
        <v>2151966</v>
      </c>
      <c r="E18" s="1402">
        <v>28</v>
      </c>
      <c r="F18" s="1402">
        <v>924400</v>
      </c>
      <c r="G18" s="1402">
        <v>50</v>
      </c>
      <c r="H18" s="1402">
        <v>2778231</v>
      </c>
      <c r="I18" s="1402">
        <v>223</v>
      </c>
      <c r="J18" s="1402">
        <v>21742795</v>
      </c>
      <c r="K18" s="1402">
        <v>245</v>
      </c>
      <c r="L18" s="1402">
        <v>38553128</v>
      </c>
      <c r="M18" s="1402">
        <v>21</v>
      </c>
      <c r="N18" s="1402">
        <v>1540468</v>
      </c>
      <c r="O18" s="1402">
        <v>30</v>
      </c>
      <c r="P18" s="1402">
        <v>3642890</v>
      </c>
      <c r="Q18" s="1402">
        <v>649</v>
      </c>
      <c r="R18" s="1402">
        <v>71333878</v>
      </c>
      <c r="S18" s="1402">
        <v>467</v>
      </c>
      <c r="T18" s="1403">
        <v>59900925</v>
      </c>
      <c r="U18" s="1404">
        <v>11</v>
      </c>
      <c r="V18" s="791">
        <v>6</v>
      </c>
    </row>
    <row r="19" spans="1:22" ht="23.1" customHeight="1" x14ac:dyDescent="0.15">
      <c r="A19" s="793">
        <v>7</v>
      </c>
      <c r="B19" s="794" t="s">
        <v>833</v>
      </c>
      <c r="C19" s="1396">
        <v>132</v>
      </c>
      <c r="D19" s="1396">
        <v>7429726</v>
      </c>
      <c r="E19" s="1396">
        <v>105</v>
      </c>
      <c r="F19" s="1396">
        <v>5562551</v>
      </c>
      <c r="G19" s="1396">
        <v>278</v>
      </c>
      <c r="H19" s="1396">
        <v>18587836</v>
      </c>
      <c r="I19" s="1396">
        <v>388</v>
      </c>
      <c r="J19" s="1396">
        <v>37522621</v>
      </c>
      <c r="K19" s="1396">
        <v>630</v>
      </c>
      <c r="L19" s="1396">
        <v>98973319</v>
      </c>
      <c r="M19" s="1396">
        <v>44</v>
      </c>
      <c r="N19" s="1396">
        <v>972692</v>
      </c>
      <c r="O19" s="1396">
        <v>24</v>
      </c>
      <c r="P19" s="1396">
        <v>2633180</v>
      </c>
      <c r="Q19" s="1396">
        <v>1601</v>
      </c>
      <c r="R19" s="1396">
        <v>171681925</v>
      </c>
      <c r="S19" s="1396">
        <v>996</v>
      </c>
      <c r="T19" s="1397">
        <v>138838783</v>
      </c>
      <c r="U19" s="1398">
        <v>17</v>
      </c>
      <c r="V19" s="785">
        <v>7</v>
      </c>
    </row>
    <row r="20" spans="1:22" ht="23.1" customHeight="1" x14ac:dyDescent="0.15">
      <c r="A20" s="793">
        <v>8</v>
      </c>
      <c r="B20" s="794" t="s">
        <v>835</v>
      </c>
      <c r="C20" s="1396">
        <v>80</v>
      </c>
      <c r="D20" s="1396">
        <v>7024044</v>
      </c>
      <c r="E20" s="1396">
        <v>68</v>
      </c>
      <c r="F20" s="1396">
        <v>3425436</v>
      </c>
      <c r="G20" s="1396">
        <v>201</v>
      </c>
      <c r="H20" s="1396">
        <v>14321329</v>
      </c>
      <c r="I20" s="1396">
        <v>230</v>
      </c>
      <c r="J20" s="1396">
        <v>20042450</v>
      </c>
      <c r="K20" s="1396">
        <v>355</v>
      </c>
      <c r="L20" s="1396">
        <v>59713823</v>
      </c>
      <c r="M20" s="1396">
        <v>31</v>
      </c>
      <c r="N20" s="1396">
        <v>678607</v>
      </c>
      <c r="O20" s="1396">
        <v>26</v>
      </c>
      <c r="P20" s="1396">
        <v>2738546</v>
      </c>
      <c r="Q20" s="1396">
        <v>991</v>
      </c>
      <c r="R20" s="1396">
        <v>107944235</v>
      </c>
      <c r="S20" s="1396">
        <v>590</v>
      </c>
      <c r="T20" s="1397">
        <v>84494249</v>
      </c>
      <c r="U20" s="1398">
        <v>11</v>
      </c>
      <c r="V20" s="785">
        <v>8</v>
      </c>
    </row>
    <row r="21" spans="1:22" s="798" customFormat="1" ht="23.1" customHeight="1" x14ac:dyDescent="0.15">
      <c r="A21" s="795">
        <v>9</v>
      </c>
      <c r="B21" s="796" t="s">
        <v>837</v>
      </c>
      <c r="C21" s="1396">
        <v>69</v>
      </c>
      <c r="D21" s="1396">
        <v>1642988</v>
      </c>
      <c r="E21" s="1396">
        <v>27</v>
      </c>
      <c r="F21" s="1396">
        <v>763886</v>
      </c>
      <c r="G21" s="1396">
        <v>35</v>
      </c>
      <c r="H21" s="1396">
        <v>2500284</v>
      </c>
      <c r="I21" s="1396">
        <v>104</v>
      </c>
      <c r="J21" s="1396">
        <v>11286214</v>
      </c>
      <c r="K21" s="1396">
        <v>250</v>
      </c>
      <c r="L21" s="1396">
        <v>32057085</v>
      </c>
      <c r="M21" s="1396">
        <v>13</v>
      </c>
      <c r="N21" s="1396">
        <v>125037</v>
      </c>
      <c r="O21" s="1396">
        <v>21</v>
      </c>
      <c r="P21" s="1396">
        <v>2859900</v>
      </c>
      <c r="Q21" s="1396">
        <v>519</v>
      </c>
      <c r="R21" s="1396">
        <v>51235394</v>
      </c>
      <c r="S21" s="1396">
        <v>290</v>
      </c>
      <c r="T21" s="1397">
        <v>36936999</v>
      </c>
      <c r="U21" s="1398">
        <v>8</v>
      </c>
      <c r="V21" s="797">
        <v>9</v>
      </c>
    </row>
    <row r="22" spans="1:22" s="798" customFormat="1" ht="23.1" customHeight="1" x14ac:dyDescent="0.15">
      <c r="A22" s="795">
        <v>10</v>
      </c>
      <c r="B22" s="796" t="s">
        <v>839</v>
      </c>
      <c r="C22" s="1399">
        <v>62</v>
      </c>
      <c r="D22" s="1399">
        <v>2926846</v>
      </c>
      <c r="E22" s="1399">
        <v>45</v>
      </c>
      <c r="F22" s="1399">
        <v>1658119</v>
      </c>
      <c r="G22" s="1399">
        <v>52</v>
      </c>
      <c r="H22" s="1399">
        <v>1336745</v>
      </c>
      <c r="I22" s="1399">
        <v>144</v>
      </c>
      <c r="J22" s="1399">
        <v>11908168</v>
      </c>
      <c r="K22" s="1399">
        <v>280</v>
      </c>
      <c r="L22" s="1399">
        <v>41050744</v>
      </c>
      <c r="M22" s="1399">
        <v>2</v>
      </c>
      <c r="N22" s="1399">
        <v>174292</v>
      </c>
      <c r="O22" s="1399">
        <v>17</v>
      </c>
      <c r="P22" s="1399">
        <v>1196571</v>
      </c>
      <c r="Q22" s="1399">
        <v>602</v>
      </c>
      <c r="R22" s="1399">
        <v>60251485</v>
      </c>
      <c r="S22" s="1399">
        <v>385</v>
      </c>
      <c r="T22" s="1400">
        <v>50481159</v>
      </c>
      <c r="U22" s="1401">
        <v>8</v>
      </c>
      <c r="V22" s="797">
        <v>10</v>
      </c>
    </row>
    <row r="23" spans="1:22" s="798" customFormat="1" ht="23.1" customHeight="1" x14ac:dyDescent="0.15">
      <c r="A23" s="799">
        <v>11</v>
      </c>
      <c r="B23" s="800" t="s">
        <v>841</v>
      </c>
      <c r="C23" s="1402">
        <v>38</v>
      </c>
      <c r="D23" s="1402">
        <v>2754916</v>
      </c>
      <c r="E23" s="1402">
        <v>35</v>
      </c>
      <c r="F23" s="1402">
        <v>1915653</v>
      </c>
      <c r="G23" s="1402">
        <v>77</v>
      </c>
      <c r="H23" s="1402">
        <v>2178205</v>
      </c>
      <c r="I23" s="1402">
        <v>234</v>
      </c>
      <c r="J23" s="1402">
        <v>25045854</v>
      </c>
      <c r="K23" s="1402">
        <v>255</v>
      </c>
      <c r="L23" s="1402">
        <v>40604469</v>
      </c>
      <c r="M23" s="1402">
        <v>27</v>
      </c>
      <c r="N23" s="1402">
        <v>2151604</v>
      </c>
      <c r="O23" s="1402">
        <v>64</v>
      </c>
      <c r="P23" s="1402">
        <v>5292887</v>
      </c>
      <c r="Q23" s="1402">
        <v>730</v>
      </c>
      <c r="R23" s="1402">
        <v>79943588</v>
      </c>
      <c r="S23" s="1402">
        <v>499</v>
      </c>
      <c r="T23" s="1403">
        <v>64018608</v>
      </c>
      <c r="U23" s="1404">
        <v>17</v>
      </c>
      <c r="V23" s="801">
        <v>11</v>
      </c>
    </row>
    <row r="24" spans="1:22" s="798" customFormat="1" ht="23.1" customHeight="1" x14ac:dyDescent="0.15">
      <c r="A24" s="795">
        <v>12</v>
      </c>
      <c r="B24" s="796" t="s">
        <v>843</v>
      </c>
      <c r="C24" s="1396">
        <v>86</v>
      </c>
      <c r="D24" s="1396">
        <v>6392540</v>
      </c>
      <c r="E24" s="1396">
        <v>62</v>
      </c>
      <c r="F24" s="1396">
        <v>2865705</v>
      </c>
      <c r="G24" s="1396">
        <v>144</v>
      </c>
      <c r="H24" s="1396">
        <v>9699303</v>
      </c>
      <c r="I24" s="1396">
        <v>311</v>
      </c>
      <c r="J24" s="1396">
        <v>32816056</v>
      </c>
      <c r="K24" s="1396">
        <v>341</v>
      </c>
      <c r="L24" s="1396">
        <v>57229866</v>
      </c>
      <c r="M24" s="1396">
        <v>32</v>
      </c>
      <c r="N24" s="1396">
        <v>1579931</v>
      </c>
      <c r="O24" s="1396">
        <v>59</v>
      </c>
      <c r="P24" s="1396">
        <v>4732892</v>
      </c>
      <c r="Q24" s="1396">
        <v>1035</v>
      </c>
      <c r="R24" s="1396">
        <v>115316293</v>
      </c>
      <c r="S24" s="1396">
        <v>666</v>
      </c>
      <c r="T24" s="1397">
        <v>81358851</v>
      </c>
      <c r="U24" s="1398">
        <v>32</v>
      </c>
      <c r="V24" s="797">
        <v>12</v>
      </c>
    </row>
    <row r="25" spans="1:22" s="798" customFormat="1" ht="23.1" customHeight="1" x14ac:dyDescent="0.15">
      <c r="A25" s="795">
        <v>13</v>
      </c>
      <c r="B25" s="796" t="s">
        <v>844</v>
      </c>
      <c r="C25" s="1396">
        <v>55</v>
      </c>
      <c r="D25" s="1396">
        <v>3165834</v>
      </c>
      <c r="E25" s="1396">
        <v>19</v>
      </c>
      <c r="F25" s="1396">
        <v>627145</v>
      </c>
      <c r="G25" s="1396">
        <v>53</v>
      </c>
      <c r="H25" s="1396">
        <v>1612564</v>
      </c>
      <c r="I25" s="1396">
        <v>97</v>
      </c>
      <c r="J25" s="1396">
        <v>9865781</v>
      </c>
      <c r="K25" s="1396">
        <v>118</v>
      </c>
      <c r="L25" s="1396">
        <v>19732779</v>
      </c>
      <c r="M25" s="1396">
        <v>12</v>
      </c>
      <c r="N25" s="1396">
        <v>653630</v>
      </c>
      <c r="O25" s="1396">
        <v>34</v>
      </c>
      <c r="P25" s="1396">
        <v>3047186</v>
      </c>
      <c r="Q25" s="1396">
        <v>388</v>
      </c>
      <c r="R25" s="1396">
        <v>38704919</v>
      </c>
      <c r="S25" s="1396">
        <v>226</v>
      </c>
      <c r="T25" s="1397">
        <v>30263526</v>
      </c>
      <c r="U25" s="1398">
        <v>6</v>
      </c>
      <c r="V25" s="797">
        <v>13</v>
      </c>
    </row>
    <row r="26" spans="1:22" s="798" customFormat="1" ht="23.1" customHeight="1" x14ac:dyDescent="0.15">
      <c r="A26" s="795">
        <v>14</v>
      </c>
      <c r="B26" s="796" t="s">
        <v>846</v>
      </c>
      <c r="C26" s="1396">
        <v>1</v>
      </c>
      <c r="D26" s="1396">
        <v>108108</v>
      </c>
      <c r="E26" s="1396">
        <v>9</v>
      </c>
      <c r="F26" s="1396">
        <v>253876</v>
      </c>
      <c r="G26" s="1396">
        <v>4</v>
      </c>
      <c r="H26" s="1396">
        <v>196962</v>
      </c>
      <c r="I26" s="1396">
        <v>67</v>
      </c>
      <c r="J26" s="1396">
        <v>8575775</v>
      </c>
      <c r="K26" s="1396">
        <v>47</v>
      </c>
      <c r="L26" s="1396">
        <v>8122273</v>
      </c>
      <c r="M26" s="1396">
        <v>2</v>
      </c>
      <c r="N26" s="1396">
        <v>77035</v>
      </c>
      <c r="O26" s="1396">
        <v>10</v>
      </c>
      <c r="P26" s="1396">
        <v>1398650</v>
      </c>
      <c r="Q26" s="1396">
        <v>140</v>
      </c>
      <c r="R26" s="1396">
        <v>18732679</v>
      </c>
      <c r="S26" s="1396">
        <v>109</v>
      </c>
      <c r="T26" s="1397">
        <v>16324192</v>
      </c>
      <c r="U26" s="1398">
        <v>5</v>
      </c>
      <c r="V26" s="797">
        <v>14</v>
      </c>
    </row>
    <row r="27" spans="1:22" s="798" customFormat="1" ht="23.1" customHeight="1" x14ac:dyDescent="0.15">
      <c r="A27" s="795">
        <v>15</v>
      </c>
      <c r="B27" s="796" t="s">
        <v>848</v>
      </c>
      <c r="C27" s="1399">
        <v>15</v>
      </c>
      <c r="D27" s="1399">
        <v>715691</v>
      </c>
      <c r="E27" s="1399">
        <v>15</v>
      </c>
      <c r="F27" s="1399">
        <v>498311</v>
      </c>
      <c r="G27" s="1399">
        <v>46</v>
      </c>
      <c r="H27" s="1399">
        <v>2298158</v>
      </c>
      <c r="I27" s="1399">
        <v>89</v>
      </c>
      <c r="J27" s="1399">
        <v>11315623</v>
      </c>
      <c r="K27" s="1399">
        <v>129</v>
      </c>
      <c r="L27" s="1399">
        <v>18864069</v>
      </c>
      <c r="M27" s="1399">
        <v>13</v>
      </c>
      <c r="N27" s="1399">
        <v>534406</v>
      </c>
      <c r="O27" s="1399">
        <v>13</v>
      </c>
      <c r="P27" s="1399">
        <v>1553290</v>
      </c>
      <c r="Q27" s="1399">
        <v>320</v>
      </c>
      <c r="R27" s="1399">
        <v>35779548</v>
      </c>
      <c r="S27" s="1399">
        <v>214</v>
      </c>
      <c r="T27" s="1400">
        <v>30256097</v>
      </c>
      <c r="U27" s="1401">
        <v>7</v>
      </c>
      <c r="V27" s="797">
        <v>15</v>
      </c>
    </row>
    <row r="28" spans="1:22" s="798" customFormat="1" ht="23.1" customHeight="1" x14ac:dyDescent="0.15">
      <c r="A28" s="802">
        <v>16</v>
      </c>
      <c r="B28" s="800" t="s">
        <v>850</v>
      </c>
      <c r="C28" s="1402">
        <v>87</v>
      </c>
      <c r="D28" s="1402">
        <v>3729856</v>
      </c>
      <c r="E28" s="1402">
        <v>50</v>
      </c>
      <c r="F28" s="1402">
        <v>2252445</v>
      </c>
      <c r="G28" s="1402">
        <v>50</v>
      </c>
      <c r="H28" s="1402">
        <v>1849901</v>
      </c>
      <c r="I28" s="1402">
        <v>151</v>
      </c>
      <c r="J28" s="1402">
        <v>11808265</v>
      </c>
      <c r="K28" s="1402">
        <v>292</v>
      </c>
      <c r="L28" s="1402">
        <v>45551022</v>
      </c>
      <c r="M28" s="1402">
        <v>3</v>
      </c>
      <c r="N28" s="1402">
        <v>-258950</v>
      </c>
      <c r="O28" s="1402">
        <v>51</v>
      </c>
      <c r="P28" s="1402">
        <v>6082539</v>
      </c>
      <c r="Q28" s="1402">
        <v>684</v>
      </c>
      <c r="R28" s="1402">
        <v>71015078</v>
      </c>
      <c r="S28" s="1402">
        <v>464</v>
      </c>
      <c r="T28" s="1403">
        <v>59016402</v>
      </c>
      <c r="U28" s="1404">
        <v>8</v>
      </c>
      <c r="V28" s="803">
        <v>16</v>
      </c>
    </row>
    <row r="29" spans="1:22" s="798" customFormat="1" ht="23.1" customHeight="1" x14ac:dyDescent="0.15">
      <c r="A29" s="795">
        <v>17</v>
      </c>
      <c r="B29" s="796" t="s">
        <v>852</v>
      </c>
      <c r="C29" s="1396">
        <v>121</v>
      </c>
      <c r="D29" s="1396">
        <v>7915301</v>
      </c>
      <c r="E29" s="1396">
        <v>118</v>
      </c>
      <c r="F29" s="1396">
        <v>5522767</v>
      </c>
      <c r="G29" s="1396">
        <v>191</v>
      </c>
      <c r="H29" s="1396">
        <v>10843342</v>
      </c>
      <c r="I29" s="1396">
        <v>709</v>
      </c>
      <c r="J29" s="1396">
        <v>57255674</v>
      </c>
      <c r="K29" s="1396">
        <v>763</v>
      </c>
      <c r="L29" s="1396">
        <v>124367504</v>
      </c>
      <c r="M29" s="1396">
        <v>52</v>
      </c>
      <c r="N29" s="1396">
        <v>1663276</v>
      </c>
      <c r="O29" s="1396">
        <v>127</v>
      </c>
      <c r="P29" s="1396">
        <v>15674693</v>
      </c>
      <c r="Q29" s="1396">
        <v>2081</v>
      </c>
      <c r="R29" s="1396">
        <v>223242557</v>
      </c>
      <c r="S29" s="1396">
        <v>1474</v>
      </c>
      <c r="T29" s="1397">
        <v>187365180</v>
      </c>
      <c r="U29" s="1398">
        <v>37</v>
      </c>
      <c r="V29" s="797">
        <v>17</v>
      </c>
    </row>
    <row r="30" spans="1:22" s="798" customFormat="1" ht="23.1" customHeight="1" x14ac:dyDescent="0.15">
      <c r="A30" s="795">
        <v>18</v>
      </c>
      <c r="B30" s="796" t="s">
        <v>854</v>
      </c>
      <c r="C30" s="1396">
        <v>5</v>
      </c>
      <c r="D30" s="1396">
        <v>324912</v>
      </c>
      <c r="E30" s="1396">
        <v>7</v>
      </c>
      <c r="F30" s="1396">
        <v>131876</v>
      </c>
      <c r="G30" s="1396">
        <v>8</v>
      </c>
      <c r="H30" s="1396">
        <v>191799</v>
      </c>
      <c r="I30" s="1396">
        <v>29</v>
      </c>
      <c r="J30" s="1396">
        <v>2360014</v>
      </c>
      <c r="K30" s="1396">
        <v>35</v>
      </c>
      <c r="L30" s="1396">
        <v>6072713</v>
      </c>
      <c r="M30" s="1396">
        <v>3</v>
      </c>
      <c r="N30" s="1396">
        <v>40245</v>
      </c>
      <c r="O30" s="1396">
        <v>3</v>
      </c>
      <c r="P30" s="1396">
        <v>233212</v>
      </c>
      <c r="Q30" s="1396">
        <v>90</v>
      </c>
      <c r="R30" s="1396">
        <v>9354771</v>
      </c>
      <c r="S30" s="1396">
        <v>55</v>
      </c>
      <c r="T30" s="1397">
        <v>7667579</v>
      </c>
      <c r="U30" s="1398">
        <v>2</v>
      </c>
      <c r="V30" s="797">
        <v>18</v>
      </c>
    </row>
    <row r="31" spans="1:22" s="798" customFormat="1" ht="23.1" customHeight="1" x14ac:dyDescent="0.15">
      <c r="A31" s="795">
        <v>19</v>
      </c>
      <c r="B31" s="796" t="s">
        <v>856</v>
      </c>
      <c r="C31" s="1396">
        <v>64</v>
      </c>
      <c r="D31" s="1396">
        <v>3590823</v>
      </c>
      <c r="E31" s="1396">
        <v>67</v>
      </c>
      <c r="F31" s="1396">
        <v>2984356</v>
      </c>
      <c r="G31" s="1396">
        <v>114</v>
      </c>
      <c r="H31" s="1396">
        <v>5055412</v>
      </c>
      <c r="I31" s="1396">
        <v>397</v>
      </c>
      <c r="J31" s="1396">
        <v>34118883</v>
      </c>
      <c r="K31" s="1396">
        <v>358</v>
      </c>
      <c r="L31" s="1396">
        <v>77600577</v>
      </c>
      <c r="M31" s="1396">
        <v>28</v>
      </c>
      <c r="N31" s="1396">
        <v>585125</v>
      </c>
      <c r="O31" s="1396">
        <v>85</v>
      </c>
      <c r="P31" s="1396">
        <v>10364774</v>
      </c>
      <c r="Q31" s="1396">
        <v>1113</v>
      </c>
      <c r="R31" s="1396">
        <v>134299950</v>
      </c>
      <c r="S31" s="1396">
        <v>792</v>
      </c>
      <c r="T31" s="1397">
        <v>87525229</v>
      </c>
      <c r="U31" s="1398">
        <v>28</v>
      </c>
      <c r="V31" s="797">
        <v>19</v>
      </c>
    </row>
    <row r="32" spans="1:22" s="798" customFormat="1" ht="23.1" customHeight="1" x14ac:dyDescent="0.15">
      <c r="A32" s="795">
        <v>20</v>
      </c>
      <c r="B32" s="796" t="s">
        <v>858</v>
      </c>
      <c r="C32" s="1399">
        <v>34</v>
      </c>
      <c r="D32" s="1399">
        <v>1542831</v>
      </c>
      <c r="E32" s="1399">
        <v>51</v>
      </c>
      <c r="F32" s="1399">
        <v>2139308</v>
      </c>
      <c r="G32" s="1399">
        <v>109</v>
      </c>
      <c r="H32" s="1399">
        <v>3510708</v>
      </c>
      <c r="I32" s="1399">
        <v>261</v>
      </c>
      <c r="J32" s="1399">
        <v>25505515</v>
      </c>
      <c r="K32" s="1399">
        <v>366</v>
      </c>
      <c r="L32" s="1399">
        <v>62334510</v>
      </c>
      <c r="M32" s="1399">
        <v>43</v>
      </c>
      <c r="N32" s="1399">
        <v>9117194</v>
      </c>
      <c r="O32" s="1399">
        <v>41</v>
      </c>
      <c r="P32" s="1399">
        <v>9715496</v>
      </c>
      <c r="Q32" s="1399">
        <v>905</v>
      </c>
      <c r="R32" s="1399">
        <v>113865562</v>
      </c>
      <c r="S32" s="1399">
        <v>626</v>
      </c>
      <c r="T32" s="1400">
        <v>93843610</v>
      </c>
      <c r="U32" s="1401">
        <v>1</v>
      </c>
      <c r="V32" s="797">
        <v>20</v>
      </c>
    </row>
    <row r="33" spans="1:22" s="798" customFormat="1" ht="23.1" customHeight="1" x14ac:dyDescent="0.15">
      <c r="A33" s="799">
        <v>21</v>
      </c>
      <c r="B33" s="800" t="s">
        <v>860</v>
      </c>
      <c r="C33" s="1402">
        <v>40</v>
      </c>
      <c r="D33" s="1402">
        <v>1958457</v>
      </c>
      <c r="E33" s="1402">
        <v>36</v>
      </c>
      <c r="F33" s="1402">
        <v>1947074</v>
      </c>
      <c r="G33" s="1402">
        <v>63</v>
      </c>
      <c r="H33" s="1402">
        <v>3242796</v>
      </c>
      <c r="I33" s="1402">
        <v>115</v>
      </c>
      <c r="J33" s="1402">
        <v>11461122</v>
      </c>
      <c r="K33" s="1402">
        <v>188</v>
      </c>
      <c r="L33" s="1402">
        <v>34919938</v>
      </c>
      <c r="M33" s="1402">
        <v>6</v>
      </c>
      <c r="N33" s="1402">
        <v>162133</v>
      </c>
      <c r="O33" s="1402">
        <v>25</v>
      </c>
      <c r="P33" s="1402">
        <v>1070250</v>
      </c>
      <c r="Q33" s="1402">
        <v>473</v>
      </c>
      <c r="R33" s="1402">
        <v>54761770</v>
      </c>
      <c r="S33" s="1402">
        <v>298</v>
      </c>
      <c r="T33" s="1403">
        <v>42531900</v>
      </c>
      <c r="U33" s="1404">
        <v>6</v>
      </c>
      <c r="V33" s="801">
        <v>21</v>
      </c>
    </row>
    <row r="34" spans="1:22" s="798" customFormat="1" ht="23.1" customHeight="1" x14ac:dyDescent="0.15">
      <c r="A34" s="795">
        <v>22</v>
      </c>
      <c r="B34" s="796" t="s">
        <v>862</v>
      </c>
      <c r="C34" s="1396">
        <v>59</v>
      </c>
      <c r="D34" s="1396">
        <v>2702665</v>
      </c>
      <c r="E34" s="1396">
        <v>66</v>
      </c>
      <c r="F34" s="1396">
        <v>3746704</v>
      </c>
      <c r="G34" s="1396">
        <v>25</v>
      </c>
      <c r="H34" s="1396">
        <v>1060766</v>
      </c>
      <c r="I34" s="1396">
        <v>207</v>
      </c>
      <c r="J34" s="1396">
        <v>18006222</v>
      </c>
      <c r="K34" s="1396">
        <v>257</v>
      </c>
      <c r="L34" s="1396">
        <v>35768596</v>
      </c>
      <c r="M34" s="1396">
        <v>13</v>
      </c>
      <c r="N34" s="1396">
        <v>490366</v>
      </c>
      <c r="O34" s="1396">
        <v>68</v>
      </c>
      <c r="P34" s="1396">
        <v>6053646</v>
      </c>
      <c r="Q34" s="1396">
        <v>695</v>
      </c>
      <c r="R34" s="1396">
        <v>67828965</v>
      </c>
      <c r="S34" s="1396">
        <v>490</v>
      </c>
      <c r="T34" s="1397">
        <v>56403339</v>
      </c>
      <c r="U34" s="1398">
        <v>13</v>
      </c>
      <c r="V34" s="797">
        <v>22</v>
      </c>
    </row>
    <row r="35" spans="1:22" s="798" customFormat="1" ht="23.1" customHeight="1" x14ac:dyDescent="0.15">
      <c r="A35" s="795">
        <v>23</v>
      </c>
      <c r="B35" s="796" t="s">
        <v>863</v>
      </c>
      <c r="C35" s="1396">
        <v>19</v>
      </c>
      <c r="D35" s="1396">
        <v>1232427</v>
      </c>
      <c r="E35" s="1396">
        <v>17</v>
      </c>
      <c r="F35" s="1396">
        <v>915703</v>
      </c>
      <c r="G35" s="1396">
        <v>47</v>
      </c>
      <c r="H35" s="1396">
        <v>1587342</v>
      </c>
      <c r="I35" s="1396">
        <v>102</v>
      </c>
      <c r="J35" s="1396">
        <v>11756253</v>
      </c>
      <c r="K35" s="1396">
        <v>161</v>
      </c>
      <c r="L35" s="1396">
        <v>26509090</v>
      </c>
      <c r="M35" s="1396">
        <v>13</v>
      </c>
      <c r="N35" s="1396">
        <v>403351</v>
      </c>
      <c r="O35" s="1396">
        <v>15</v>
      </c>
      <c r="P35" s="1396">
        <v>1603449</v>
      </c>
      <c r="Q35" s="1396">
        <v>374</v>
      </c>
      <c r="R35" s="1396">
        <v>44007615</v>
      </c>
      <c r="S35" s="1396">
        <v>264</v>
      </c>
      <c r="T35" s="1397">
        <v>38908517</v>
      </c>
      <c r="U35" s="1398">
        <v>8</v>
      </c>
      <c r="V35" s="797">
        <v>23</v>
      </c>
    </row>
    <row r="36" spans="1:22" s="798" customFormat="1" ht="23.1" customHeight="1" x14ac:dyDescent="0.15">
      <c r="A36" s="795">
        <v>24</v>
      </c>
      <c r="B36" s="796" t="s">
        <v>865</v>
      </c>
      <c r="C36" s="1396">
        <v>37</v>
      </c>
      <c r="D36" s="1396">
        <v>2126172</v>
      </c>
      <c r="E36" s="1396">
        <v>54</v>
      </c>
      <c r="F36" s="1396">
        <v>3024205</v>
      </c>
      <c r="G36" s="1396">
        <v>59</v>
      </c>
      <c r="H36" s="1396">
        <v>3094652</v>
      </c>
      <c r="I36" s="1396">
        <v>198</v>
      </c>
      <c r="J36" s="1396">
        <v>17126634</v>
      </c>
      <c r="K36" s="1396">
        <v>239</v>
      </c>
      <c r="L36" s="1396">
        <v>47023231</v>
      </c>
      <c r="M36" s="1396">
        <v>19</v>
      </c>
      <c r="N36" s="1396">
        <v>401384</v>
      </c>
      <c r="O36" s="1396">
        <v>21</v>
      </c>
      <c r="P36" s="1396">
        <v>1634749</v>
      </c>
      <c r="Q36" s="1396">
        <v>627</v>
      </c>
      <c r="R36" s="1396">
        <v>74431027</v>
      </c>
      <c r="S36" s="1396">
        <v>423</v>
      </c>
      <c r="T36" s="1397">
        <v>61300577</v>
      </c>
      <c r="U36" s="1398">
        <v>15</v>
      </c>
      <c r="V36" s="797">
        <v>24</v>
      </c>
    </row>
    <row r="37" spans="1:22" s="798" customFormat="1" ht="23.1" customHeight="1" x14ac:dyDescent="0.15">
      <c r="A37" s="795">
        <v>25</v>
      </c>
      <c r="B37" s="796" t="s">
        <v>867</v>
      </c>
      <c r="C37" s="1399">
        <v>58</v>
      </c>
      <c r="D37" s="1399">
        <v>3262900</v>
      </c>
      <c r="E37" s="1399">
        <v>37</v>
      </c>
      <c r="F37" s="1399">
        <v>2446026</v>
      </c>
      <c r="G37" s="1399">
        <v>68</v>
      </c>
      <c r="H37" s="1399">
        <v>3809444</v>
      </c>
      <c r="I37" s="1399">
        <v>315</v>
      </c>
      <c r="J37" s="1399">
        <v>28045935</v>
      </c>
      <c r="K37" s="1399">
        <v>207</v>
      </c>
      <c r="L37" s="1399">
        <v>34261912</v>
      </c>
      <c r="M37" s="1399">
        <v>7</v>
      </c>
      <c r="N37" s="1399">
        <v>477678</v>
      </c>
      <c r="O37" s="1399">
        <v>16</v>
      </c>
      <c r="P37" s="1399">
        <v>3569627</v>
      </c>
      <c r="Q37" s="1399">
        <v>708</v>
      </c>
      <c r="R37" s="1399">
        <v>75873522</v>
      </c>
      <c r="S37" s="1399">
        <v>511</v>
      </c>
      <c r="T37" s="1400">
        <v>63821209</v>
      </c>
      <c r="U37" s="1401">
        <v>18</v>
      </c>
      <c r="V37" s="797">
        <v>25</v>
      </c>
    </row>
    <row r="38" spans="1:22" s="798" customFormat="1" ht="23.1" customHeight="1" x14ac:dyDescent="0.15">
      <c r="A38" s="802">
        <v>26</v>
      </c>
      <c r="B38" s="800" t="s">
        <v>869</v>
      </c>
      <c r="C38" s="1402">
        <v>18</v>
      </c>
      <c r="D38" s="1402">
        <v>589956</v>
      </c>
      <c r="E38" s="1402">
        <v>11</v>
      </c>
      <c r="F38" s="1402">
        <v>436843</v>
      </c>
      <c r="G38" s="1402">
        <v>30</v>
      </c>
      <c r="H38" s="1402">
        <v>3070266</v>
      </c>
      <c r="I38" s="1402">
        <v>176</v>
      </c>
      <c r="J38" s="1402">
        <v>14856973</v>
      </c>
      <c r="K38" s="1402">
        <v>58</v>
      </c>
      <c r="L38" s="1402">
        <v>9245800</v>
      </c>
      <c r="M38" s="1402">
        <v>837</v>
      </c>
      <c r="N38" s="1402">
        <v>3186725</v>
      </c>
      <c r="O38" s="1402">
        <v>2</v>
      </c>
      <c r="P38" s="1402">
        <v>159259</v>
      </c>
      <c r="Q38" s="1402">
        <v>1132</v>
      </c>
      <c r="R38" s="1402">
        <v>31545822</v>
      </c>
      <c r="S38" s="1402">
        <v>217</v>
      </c>
      <c r="T38" s="1403">
        <v>23601568</v>
      </c>
      <c r="U38" s="1404">
        <v>9</v>
      </c>
      <c r="V38" s="803">
        <v>26</v>
      </c>
    </row>
    <row r="39" spans="1:22" s="798" customFormat="1" ht="23.1" customHeight="1" x14ac:dyDescent="0.15">
      <c r="A39" s="795">
        <v>27</v>
      </c>
      <c r="B39" s="796" t="s">
        <v>871</v>
      </c>
      <c r="C39" s="1396">
        <v>60</v>
      </c>
      <c r="D39" s="1396">
        <v>4848167</v>
      </c>
      <c r="E39" s="1396">
        <v>44</v>
      </c>
      <c r="F39" s="1396">
        <v>2331482</v>
      </c>
      <c r="G39" s="1396">
        <v>109</v>
      </c>
      <c r="H39" s="1396">
        <v>5008998</v>
      </c>
      <c r="I39" s="1396">
        <v>163</v>
      </c>
      <c r="J39" s="1396">
        <v>13154846</v>
      </c>
      <c r="K39" s="1396">
        <v>229</v>
      </c>
      <c r="L39" s="1396">
        <v>35770111</v>
      </c>
      <c r="M39" s="1396">
        <v>17</v>
      </c>
      <c r="N39" s="1396">
        <v>487891</v>
      </c>
      <c r="O39" s="1396">
        <v>15</v>
      </c>
      <c r="P39" s="1396">
        <v>424213</v>
      </c>
      <c r="Q39" s="1396">
        <v>637</v>
      </c>
      <c r="R39" s="1396">
        <v>62025708</v>
      </c>
      <c r="S39" s="1396">
        <v>340</v>
      </c>
      <c r="T39" s="1397">
        <v>42698957</v>
      </c>
      <c r="U39" s="1398">
        <v>4</v>
      </c>
      <c r="V39" s="797">
        <v>27</v>
      </c>
    </row>
    <row r="40" spans="1:22" s="798" customFormat="1" ht="23.1" customHeight="1" x14ac:dyDescent="0.15">
      <c r="A40" s="795">
        <v>30</v>
      </c>
      <c r="B40" s="796" t="s">
        <v>873</v>
      </c>
      <c r="C40" s="1396">
        <v>40</v>
      </c>
      <c r="D40" s="1396">
        <v>1592890</v>
      </c>
      <c r="E40" s="1396">
        <v>23</v>
      </c>
      <c r="F40" s="1396">
        <v>1262147</v>
      </c>
      <c r="G40" s="1396">
        <v>59</v>
      </c>
      <c r="H40" s="1396">
        <v>3085308</v>
      </c>
      <c r="I40" s="1396">
        <v>75</v>
      </c>
      <c r="J40" s="1396">
        <v>5799099</v>
      </c>
      <c r="K40" s="1396">
        <v>197</v>
      </c>
      <c r="L40" s="1396">
        <v>30302152</v>
      </c>
      <c r="M40" s="1396">
        <v>11</v>
      </c>
      <c r="N40" s="1396">
        <v>333937</v>
      </c>
      <c r="O40" s="1396">
        <v>21</v>
      </c>
      <c r="P40" s="1396">
        <v>4550753</v>
      </c>
      <c r="Q40" s="1396">
        <v>426</v>
      </c>
      <c r="R40" s="1396">
        <v>46926286</v>
      </c>
      <c r="S40" s="1396">
        <v>247</v>
      </c>
      <c r="T40" s="1397">
        <v>37269159</v>
      </c>
      <c r="U40" s="1398">
        <v>2</v>
      </c>
      <c r="V40" s="797">
        <v>30</v>
      </c>
    </row>
    <row r="41" spans="1:22" s="798" customFormat="1" ht="23.1" customHeight="1" x14ac:dyDescent="0.15">
      <c r="A41" s="795">
        <v>31</v>
      </c>
      <c r="B41" s="796" t="s">
        <v>875</v>
      </c>
      <c r="C41" s="1396">
        <v>4</v>
      </c>
      <c r="D41" s="1396">
        <v>328903</v>
      </c>
      <c r="E41" s="1396">
        <v>12</v>
      </c>
      <c r="F41" s="1396">
        <v>814590</v>
      </c>
      <c r="G41" s="1396">
        <v>8</v>
      </c>
      <c r="H41" s="1396">
        <v>330680</v>
      </c>
      <c r="I41" s="1396">
        <v>46</v>
      </c>
      <c r="J41" s="1396">
        <v>4190687</v>
      </c>
      <c r="K41" s="1396">
        <v>68</v>
      </c>
      <c r="L41" s="1396">
        <v>7717489</v>
      </c>
      <c r="M41" s="1396">
        <v>2</v>
      </c>
      <c r="N41" s="1396">
        <v>195350</v>
      </c>
      <c r="O41" s="1396">
        <v>0</v>
      </c>
      <c r="P41" s="1396">
        <v>0</v>
      </c>
      <c r="Q41" s="1396">
        <v>140</v>
      </c>
      <c r="R41" s="1396">
        <v>13577699</v>
      </c>
      <c r="S41" s="1396">
        <v>101</v>
      </c>
      <c r="T41" s="1397">
        <v>9251370</v>
      </c>
      <c r="U41" s="1398">
        <v>4</v>
      </c>
      <c r="V41" s="797">
        <v>31</v>
      </c>
    </row>
    <row r="42" spans="1:22" s="798" customFormat="1" ht="23.1" customHeight="1" x14ac:dyDescent="0.15">
      <c r="A42" s="795">
        <v>32</v>
      </c>
      <c r="B42" s="796" t="s">
        <v>877</v>
      </c>
      <c r="C42" s="1399">
        <v>138</v>
      </c>
      <c r="D42" s="1399">
        <v>4598121</v>
      </c>
      <c r="E42" s="1399">
        <v>48</v>
      </c>
      <c r="F42" s="1399">
        <v>1860050</v>
      </c>
      <c r="G42" s="1399">
        <v>68</v>
      </c>
      <c r="H42" s="1399">
        <v>2366921</v>
      </c>
      <c r="I42" s="1399">
        <v>216</v>
      </c>
      <c r="J42" s="1399">
        <v>16060170</v>
      </c>
      <c r="K42" s="1399">
        <v>247</v>
      </c>
      <c r="L42" s="1399">
        <v>38185671</v>
      </c>
      <c r="M42" s="1399">
        <v>7</v>
      </c>
      <c r="N42" s="1399">
        <v>874384</v>
      </c>
      <c r="O42" s="1399">
        <v>8</v>
      </c>
      <c r="P42" s="1399">
        <v>955310</v>
      </c>
      <c r="Q42" s="1399">
        <v>732</v>
      </c>
      <c r="R42" s="1399">
        <v>64900627</v>
      </c>
      <c r="S42" s="1399">
        <v>418</v>
      </c>
      <c r="T42" s="1400">
        <v>49872176</v>
      </c>
      <c r="U42" s="1401">
        <v>13</v>
      </c>
      <c r="V42" s="797">
        <v>32</v>
      </c>
    </row>
    <row r="43" spans="1:22" s="798" customFormat="1" ht="23.1" customHeight="1" x14ac:dyDescent="0.15">
      <c r="A43" s="799">
        <v>33</v>
      </c>
      <c r="B43" s="800" t="s">
        <v>879</v>
      </c>
      <c r="C43" s="1402">
        <v>9</v>
      </c>
      <c r="D43" s="1402">
        <v>327442</v>
      </c>
      <c r="E43" s="1402">
        <v>15</v>
      </c>
      <c r="F43" s="1402">
        <v>579247</v>
      </c>
      <c r="G43" s="1402">
        <v>29</v>
      </c>
      <c r="H43" s="1402">
        <v>2781501</v>
      </c>
      <c r="I43" s="1402">
        <v>69</v>
      </c>
      <c r="J43" s="1402">
        <v>7906515</v>
      </c>
      <c r="K43" s="1402">
        <v>116</v>
      </c>
      <c r="L43" s="1402">
        <v>19431554</v>
      </c>
      <c r="M43" s="1402">
        <v>3</v>
      </c>
      <c r="N43" s="1402">
        <v>22722</v>
      </c>
      <c r="O43" s="1402">
        <v>30</v>
      </c>
      <c r="P43" s="1402">
        <v>2995362</v>
      </c>
      <c r="Q43" s="1402">
        <v>271</v>
      </c>
      <c r="R43" s="1402">
        <v>34044343</v>
      </c>
      <c r="S43" s="1402">
        <v>193</v>
      </c>
      <c r="T43" s="1403">
        <v>27466896</v>
      </c>
      <c r="U43" s="1404">
        <v>6</v>
      </c>
      <c r="V43" s="801">
        <v>33</v>
      </c>
    </row>
    <row r="44" spans="1:22" s="798" customFormat="1" ht="23.1" customHeight="1" x14ac:dyDescent="0.15">
      <c r="A44" s="795">
        <v>35</v>
      </c>
      <c r="B44" s="796" t="s">
        <v>881</v>
      </c>
      <c r="C44" s="1396">
        <v>1</v>
      </c>
      <c r="D44" s="1396">
        <v>2989</v>
      </c>
      <c r="E44" s="1396">
        <v>10</v>
      </c>
      <c r="F44" s="1396">
        <v>373219</v>
      </c>
      <c r="G44" s="1396">
        <v>26</v>
      </c>
      <c r="H44" s="1396">
        <v>600188</v>
      </c>
      <c r="I44" s="1396">
        <v>98</v>
      </c>
      <c r="J44" s="1396">
        <v>18973604</v>
      </c>
      <c r="K44" s="1396">
        <v>116</v>
      </c>
      <c r="L44" s="1396">
        <v>22356166</v>
      </c>
      <c r="M44" s="1396">
        <v>7</v>
      </c>
      <c r="N44" s="1396">
        <v>230687</v>
      </c>
      <c r="O44" s="1396">
        <v>26</v>
      </c>
      <c r="P44" s="1396">
        <v>795329</v>
      </c>
      <c r="Q44" s="1396">
        <v>284</v>
      </c>
      <c r="R44" s="1396">
        <v>43332182</v>
      </c>
      <c r="S44" s="1396">
        <v>217</v>
      </c>
      <c r="T44" s="1397">
        <v>38922910</v>
      </c>
      <c r="U44" s="1398">
        <v>3</v>
      </c>
      <c r="V44" s="797">
        <v>35</v>
      </c>
    </row>
    <row r="45" spans="1:22" s="798" customFormat="1" ht="23.1" customHeight="1" x14ac:dyDescent="0.15">
      <c r="A45" s="795">
        <v>36</v>
      </c>
      <c r="B45" s="796" t="s">
        <v>883</v>
      </c>
      <c r="C45" s="1396">
        <v>11</v>
      </c>
      <c r="D45" s="1396">
        <v>547521</v>
      </c>
      <c r="E45" s="1396">
        <v>27</v>
      </c>
      <c r="F45" s="1396">
        <v>1492638</v>
      </c>
      <c r="G45" s="1396">
        <v>97</v>
      </c>
      <c r="H45" s="1396">
        <v>9333035</v>
      </c>
      <c r="I45" s="1396">
        <v>144</v>
      </c>
      <c r="J45" s="1396">
        <v>9253289</v>
      </c>
      <c r="K45" s="1396">
        <v>114</v>
      </c>
      <c r="L45" s="1396">
        <v>16371834</v>
      </c>
      <c r="M45" s="1396">
        <v>12</v>
      </c>
      <c r="N45" s="1396">
        <v>813664</v>
      </c>
      <c r="O45" s="1396">
        <v>4</v>
      </c>
      <c r="P45" s="1396">
        <v>84400</v>
      </c>
      <c r="Q45" s="1396">
        <v>409</v>
      </c>
      <c r="R45" s="1396">
        <v>37896381</v>
      </c>
      <c r="S45" s="1396">
        <v>274</v>
      </c>
      <c r="T45" s="1397">
        <v>27192233</v>
      </c>
      <c r="U45" s="1398">
        <v>6</v>
      </c>
      <c r="V45" s="797">
        <v>36</v>
      </c>
    </row>
    <row r="46" spans="1:22" s="798" customFormat="1" ht="23.1" customHeight="1" x14ac:dyDescent="0.15">
      <c r="A46" s="795">
        <v>38</v>
      </c>
      <c r="B46" s="796" t="s">
        <v>885</v>
      </c>
      <c r="C46" s="1396">
        <v>11</v>
      </c>
      <c r="D46" s="1396">
        <v>1145254</v>
      </c>
      <c r="E46" s="1396">
        <v>9</v>
      </c>
      <c r="F46" s="1396">
        <v>185505</v>
      </c>
      <c r="G46" s="1396">
        <v>37</v>
      </c>
      <c r="H46" s="1396">
        <v>2919157</v>
      </c>
      <c r="I46" s="1396">
        <v>18</v>
      </c>
      <c r="J46" s="1396">
        <v>1638567</v>
      </c>
      <c r="K46" s="1396">
        <v>110</v>
      </c>
      <c r="L46" s="1396">
        <v>19305667</v>
      </c>
      <c r="M46" s="1396">
        <v>10</v>
      </c>
      <c r="N46" s="1396">
        <v>253486</v>
      </c>
      <c r="O46" s="1396">
        <v>3</v>
      </c>
      <c r="P46" s="1396">
        <v>51412</v>
      </c>
      <c r="Q46" s="1396">
        <v>198</v>
      </c>
      <c r="R46" s="1396">
        <v>25499048</v>
      </c>
      <c r="S46" s="1396">
        <v>119</v>
      </c>
      <c r="T46" s="1397">
        <v>19335634</v>
      </c>
      <c r="U46" s="1398">
        <v>1</v>
      </c>
      <c r="V46" s="797">
        <v>38</v>
      </c>
    </row>
    <row r="47" spans="1:22" s="798" customFormat="1" ht="23.1" customHeight="1" x14ac:dyDescent="0.15">
      <c r="A47" s="795">
        <v>39</v>
      </c>
      <c r="B47" s="796" t="s">
        <v>887</v>
      </c>
      <c r="C47" s="1399">
        <v>4</v>
      </c>
      <c r="D47" s="1399">
        <v>95081</v>
      </c>
      <c r="E47" s="1399">
        <v>7</v>
      </c>
      <c r="F47" s="1399">
        <v>308117</v>
      </c>
      <c r="G47" s="1399">
        <v>4</v>
      </c>
      <c r="H47" s="1399">
        <v>142986</v>
      </c>
      <c r="I47" s="1399">
        <v>44</v>
      </c>
      <c r="J47" s="1399">
        <v>5257837</v>
      </c>
      <c r="K47" s="1399">
        <v>28</v>
      </c>
      <c r="L47" s="1399">
        <v>4223684</v>
      </c>
      <c r="M47" s="1399">
        <v>1</v>
      </c>
      <c r="N47" s="1399">
        <v>11208</v>
      </c>
      <c r="O47" s="1399">
        <v>3</v>
      </c>
      <c r="P47" s="1399">
        <v>79432</v>
      </c>
      <c r="Q47" s="1399">
        <v>91</v>
      </c>
      <c r="R47" s="1399">
        <v>10118345</v>
      </c>
      <c r="S47" s="1399">
        <v>69</v>
      </c>
      <c r="T47" s="1400">
        <v>9142592</v>
      </c>
      <c r="U47" s="1401">
        <v>3</v>
      </c>
      <c r="V47" s="797">
        <v>39</v>
      </c>
    </row>
    <row r="48" spans="1:22" s="798" customFormat="1" ht="23.1" customHeight="1" x14ac:dyDescent="0.15">
      <c r="A48" s="802">
        <v>40</v>
      </c>
      <c r="B48" s="800" t="s">
        <v>888</v>
      </c>
      <c r="C48" s="1402">
        <v>1</v>
      </c>
      <c r="D48" s="1402">
        <v>40919</v>
      </c>
      <c r="E48" s="1402">
        <v>8</v>
      </c>
      <c r="F48" s="1402">
        <v>166860</v>
      </c>
      <c r="G48" s="1402">
        <v>2</v>
      </c>
      <c r="H48" s="1402">
        <v>303786</v>
      </c>
      <c r="I48" s="1402">
        <v>30</v>
      </c>
      <c r="J48" s="1402">
        <v>3060149</v>
      </c>
      <c r="K48" s="1402">
        <v>27</v>
      </c>
      <c r="L48" s="1402">
        <v>5286551</v>
      </c>
      <c r="M48" s="1402">
        <v>4</v>
      </c>
      <c r="N48" s="1402">
        <v>16833</v>
      </c>
      <c r="O48" s="1402">
        <v>0</v>
      </c>
      <c r="P48" s="1402">
        <v>0</v>
      </c>
      <c r="Q48" s="1402">
        <v>72</v>
      </c>
      <c r="R48" s="1402">
        <v>8875098</v>
      </c>
      <c r="S48" s="1402">
        <v>53</v>
      </c>
      <c r="T48" s="1403">
        <v>7898395</v>
      </c>
      <c r="U48" s="1404">
        <v>3</v>
      </c>
      <c r="V48" s="803">
        <v>40</v>
      </c>
    </row>
    <row r="49" spans="1:22" s="798" customFormat="1" ht="23.1" customHeight="1" x14ac:dyDescent="0.15">
      <c r="A49" s="795">
        <v>41</v>
      </c>
      <c r="B49" s="796" t="s">
        <v>890</v>
      </c>
      <c r="C49" s="1396">
        <v>23</v>
      </c>
      <c r="D49" s="1396">
        <v>1781174</v>
      </c>
      <c r="E49" s="1396">
        <v>8</v>
      </c>
      <c r="F49" s="1396">
        <v>284527</v>
      </c>
      <c r="G49" s="1396">
        <v>11</v>
      </c>
      <c r="H49" s="1396">
        <v>614595</v>
      </c>
      <c r="I49" s="1396">
        <v>17</v>
      </c>
      <c r="J49" s="1396">
        <v>1716580</v>
      </c>
      <c r="K49" s="1396">
        <v>26</v>
      </c>
      <c r="L49" s="1396">
        <v>5287541</v>
      </c>
      <c r="M49" s="1396">
        <v>7</v>
      </c>
      <c r="N49" s="1396">
        <v>262799</v>
      </c>
      <c r="O49" s="1396">
        <v>0</v>
      </c>
      <c r="P49" s="1396">
        <v>0</v>
      </c>
      <c r="Q49" s="1396">
        <v>92</v>
      </c>
      <c r="R49" s="1396">
        <v>9947216</v>
      </c>
      <c r="S49" s="1396">
        <v>40</v>
      </c>
      <c r="T49" s="1397">
        <v>6656296</v>
      </c>
      <c r="U49" s="1398">
        <v>1</v>
      </c>
      <c r="V49" s="797">
        <v>41</v>
      </c>
    </row>
    <row r="50" spans="1:22" s="798" customFormat="1" ht="23.1" customHeight="1" x14ac:dyDescent="0.15">
      <c r="A50" s="795">
        <v>42</v>
      </c>
      <c r="B50" s="796" t="s">
        <v>892</v>
      </c>
      <c r="C50" s="1396">
        <v>0</v>
      </c>
      <c r="D50" s="1396">
        <v>0</v>
      </c>
      <c r="E50" s="1396">
        <v>4</v>
      </c>
      <c r="F50" s="1396">
        <v>227506</v>
      </c>
      <c r="G50" s="1396">
        <v>0</v>
      </c>
      <c r="H50" s="1396">
        <v>0</v>
      </c>
      <c r="I50" s="1396">
        <v>14</v>
      </c>
      <c r="J50" s="1396">
        <v>698539</v>
      </c>
      <c r="K50" s="1396">
        <v>30</v>
      </c>
      <c r="L50" s="1396">
        <v>3256852</v>
      </c>
      <c r="M50" s="1396">
        <v>2</v>
      </c>
      <c r="N50" s="1396">
        <v>15834</v>
      </c>
      <c r="O50" s="1396">
        <v>0</v>
      </c>
      <c r="P50" s="1396">
        <v>0</v>
      </c>
      <c r="Q50" s="1396">
        <v>50</v>
      </c>
      <c r="R50" s="1396">
        <v>4198731</v>
      </c>
      <c r="S50" s="1396">
        <v>35</v>
      </c>
      <c r="T50" s="1397">
        <v>2697580</v>
      </c>
      <c r="U50" s="1398">
        <v>0</v>
      </c>
      <c r="V50" s="797">
        <v>42</v>
      </c>
    </row>
    <row r="51" spans="1:22" s="798" customFormat="1" ht="23.1" customHeight="1" x14ac:dyDescent="0.15">
      <c r="A51" s="795">
        <v>43</v>
      </c>
      <c r="B51" s="796" t="s">
        <v>894</v>
      </c>
      <c r="C51" s="1396">
        <v>8</v>
      </c>
      <c r="D51" s="1396">
        <v>297820</v>
      </c>
      <c r="E51" s="1396">
        <v>2</v>
      </c>
      <c r="F51" s="1396">
        <v>24124</v>
      </c>
      <c r="G51" s="1396">
        <v>25</v>
      </c>
      <c r="H51" s="1396">
        <v>1295983</v>
      </c>
      <c r="I51" s="1396">
        <v>14</v>
      </c>
      <c r="J51" s="1396">
        <v>1260205</v>
      </c>
      <c r="K51" s="1396">
        <v>15</v>
      </c>
      <c r="L51" s="1396">
        <v>4055578</v>
      </c>
      <c r="M51" s="1396">
        <v>4</v>
      </c>
      <c r="N51" s="1396">
        <v>241094</v>
      </c>
      <c r="O51" s="1396">
        <v>4</v>
      </c>
      <c r="P51" s="1396">
        <v>495004</v>
      </c>
      <c r="Q51" s="1396">
        <v>72</v>
      </c>
      <c r="R51" s="1396">
        <v>7669808</v>
      </c>
      <c r="S51" s="1396">
        <v>38</v>
      </c>
      <c r="T51" s="1397">
        <v>5194960</v>
      </c>
      <c r="U51" s="1398">
        <v>1</v>
      </c>
      <c r="V51" s="797">
        <v>43</v>
      </c>
    </row>
    <row r="52" spans="1:22" s="798" customFormat="1" ht="23.1" customHeight="1" x14ac:dyDescent="0.15">
      <c r="A52" s="795">
        <v>44</v>
      </c>
      <c r="B52" s="796" t="s">
        <v>896</v>
      </c>
      <c r="C52" s="1399">
        <v>7</v>
      </c>
      <c r="D52" s="1399">
        <v>315023</v>
      </c>
      <c r="E52" s="1399">
        <v>1</v>
      </c>
      <c r="F52" s="1399">
        <v>588585</v>
      </c>
      <c r="G52" s="1399">
        <v>8</v>
      </c>
      <c r="H52" s="1399">
        <v>266337</v>
      </c>
      <c r="I52" s="1399">
        <v>13</v>
      </c>
      <c r="J52" s="1399">
        <v>1242698</v>
      </c>
      <c r="K52" s="1399">
        <v>17</v>
      </c>
      <c r="L52" s="1399">
        <v>5190229</v>
      </c>
      <c r="M52" s="1399">
        <v>4</v>
      </c>
      <c r="N52" s="1399">
        <v>183586</v>
      </c>
      <c r="O52" s="1399">
        <v>7</v>
      </c>
      <c r="P52" s="1399">
        <v>567961</v>
      </c>
      <c r="Q52" s="1399">
        <v>57</v>
      </c>
      <c r="R52" s="1399">
        <v>8354419</v>
      </c>
      <c r="S52" s="1399">
        <v>35</v>
      </c>
      <c r="T52" s="1400">
        <v>6606635</v>
      </c>
      <c r="U52" s="1401">
        <v>0</v>
      </c>
      <c r="V52" s="797">
        <v>44</v>
      </c>
    </row>
    <row r="53" spans="1:22" s="798" customFormat="1" ht="23.1" customHeight="1" x14ac:dyDescent="0.15">
      <c r="A53" s="799">
        <v>45</v>
      </c>
      <c r="B53" s="800" t="s">
        <v>897</v>
      </c>
      <c r="C53" s="1402">
        <v>19</v>
      </c>
      <c r="D53" s="1402">
        <v>1518331</v>
      </c>
      <c r="E53" s="1402">
        <v>18</v>
      </c>
      <c r="F53" s="1402">
        <v>1964368</v>
      </c>
      <c r="G53" s="1402">
        <v>14</v>
      </c>
      <c r="H53" s="1402">
        <v>580229</v>
      </c>
      <c r="I53" s="1402">
        <v>97</v>
      </c>
      <c r="J53" s="1402">
        <v>8639498</v>
      </c>
      <c r="K53" s="1402">
        <v>76</v>
      </c>
      <c r="L53" s="1402">
        <v>19041995</v>
      </c>
      <c r="M53" s="1402">
        <v>13</v>
      </c>
      <c r="N53" s="1402">
        <v>2238646</v>
      </c>
      <c r="O53" s="1402">
        <v>13</v>
      </c>
      <c r="P53" s="1402">
        <v>472200</v>
      </c>
      <c r="Q53" s="1402">
        <v>250</v>
      </c>
      <c r="R53" s="1402">
        <v>34455267</v>
      </c>
      <c r="S53" s="1402">
        <v>167</v>
      </c>
      <c r="T53" s="1403">
        <v>25805673</v>
      </c>
      <c r="U53" s="1404">
        <v>7</v>
      </c>
      <c r="V53" s="801">
        <v>45</v>
      </c>
    </row>
    <row r="54" spans="1:22" s="798" customFormat="1" ht="23.1" customHeight="1" x14ac:dyDescent="0.15">
      <c r="A54" s="795">
        <v>46</v>
      </c>
      <c r="B54" s="796" t="s">
        <v>898</v>
      </c>
      <c r="C54" s="1396">
        <v>1</v>
      </c>
      <c r="D54" s="1396">
        <v>8478</v>
      </c>
      <c r="E54" s="1396">
        <v>4</v>
      </c>
      <c r="F54" s="1396">
        <v>55924</v>
      </c>
      <c r="G54" s="1396">
        <v>7</v>
      </c>
      <c r="H54" s="1396">
        <v>234407</v>
      </c>
      <c r="I54" s="1396">
        <v>26</v>
      </c>
      <c r="J54" s="1396">
        <v>4103544</v>
      </c>
      <c r="K54" s="1396">
        <v>22</v>
      </c>
      <c r="L54" s="1396">
        <v>4641132</v>
      </c>
      <c r="M54" s="1396">
        <v>3</v>
      </c>
      <c r="N54" s="1396">
        <v>33243</v>
      </c>
      <c r="O54" s="1396">
        <v>2</v>
      </c>
      <c r="P54" s="1396">
        <v>41553</v>
      </c>
      <c r="Q54" s="1396">
        <v>65</v>
      </c>
      <c r="R54" s="1396">
        <v>9118281</v>
      </c>
      <c r="S54" s="1396">
        <v>40</v>
      </c>
      <c r="T54" s="1397">
        <v>6035874</v>
      </c>
      <c r="U54" s="1398">
        <v>0</v>
      </c>
      <c r="V54" s="797">
        <v>46</v>
      </c>
    </row>
    <row r="55" spans="1:22" s="798" customFormat="1" ht="23.1" customHeight="1" x14ac:dyDescent="0.15">
      <c r="A55" s="795">
        <v>52</v>
      </c>
      <c r="B55" s="796" t="s">
        <v>899</v>
      </c>
      <c r="C55" s="1396">
        <v>3</v>
      </c>
      <c r="D55" s="1396">
        <v>135766</v>
      </c>
      <c r="E55" s="1396">
        <v>4</v>
      </c>
      <c r="F55" s="1396">
        <v>327502</v>
      </c>
      <c r="G55" s="1396">
        <v>0</v>
      </c>
      <c r="H55" s="1396">
        <v>0</v>
      </c>
      <c r="I55" s="1396">
        <v>17</v>
      </c>
      <c r="J55" s="1396">
        <v>2298608</v>
      </c>
      <c r="K55" s="1396">
        <v>28</v>
      </c>
      <c r="L55" s="1396">
        <v>3368031</v>
      </c>
      <c r="M55" s="1396">
        <v>0</v>
      </c>
      <c r="N55" s="1396">
        <v>0</v>
      </c>
      <c r="O55" s="1396">
        <v>0</v>
      </c>
      <c r="P55" s="1396">
        <v>0</v>
      </c>
      <c r="Q55" s="1396">
        <v>52</v>
      </c>
      <c r="R55" s="1396">
        <v>6129907</v>
      </c>
      <c r="S55" s="1396">
        <v>36</v>
      </c>
      <c r="T55" s="1397">
        <v>4889581</v>
      </c>
      <c r="U55" s="1398">
        <v>1</v>
      </c>
      <c r="V55" s="797">
        <v>52</v>
      </c>
    </row>
    <row r="56" spans="1:22" s="798" customFormat="1" ht="23.1" customHeight="1" x14ac:dyDescent="0.15">
      <c r="A56" s="795">
        <v>54</v>
      </c>
      <c r="B56" s="796" t="s">
        <v>900</v>
      </c>
      <c r="C56" s="1396">
        <v>1</v>
      </c>
      <c r="D56" s="1396">
        <v>115524</v>
      </c>
      <c r="E56" s="1396">
        <v>0</v>
      </c>
      <c r="F56" s="1396">
        <v>0</v>
      </c>
      <c r="G56" s="1396">
        <v>3</v>
      </c>
      <c r="H56" s="1396">
        <v>307369</v>
      </c>
      <c r="I56" s="1396">
        <v>0</v>
      </c>
      <c r="J56" s="1396">
        <v>0</v>
      </c>
      <c r="K56" s="1396">
        <v>22</v>
      </c>
      <c r="L56" s="1396">
        <v>1789752</v>
      </c>
      <c r="M56" s="1396">
        <v>0</v>
      </c>
      <c r="N56" s="1396">
        <v>0</v>
      </c>
      <c r="O56" s="1396">
        <v>1</v>
      </c>
      <c r="P56" s="1396">
        <v>61025</v>
      </c>
      <c r="Q56" s="1396">
        <v>27</v>
      </c>
      <c r="R56" s="1396">
        <v>2273670</v>
      </c>
      <c r="S56" s="1396">
        <v>17</v>
      </c>
      <c r="T56" s="1397">
        <v>1355719</v>
      </c>
      <c r="U56" s="1398">
        <v>0</v>
      </c>
      <c r="V56" s="797">
        <v>54</v>
      </c>
    </row>
    <row r="57" spans="1:22" s="798" customFormat="1" ht="23.1" customHeight="1" thickBot="1" x14ac:dyDescent="0.2">
      <c r="A57" s="804">
        <v>59</v>
      </c>
      <c r="B57" s="805" t="s">
        <v>902</v>
      </c>
      <c r="C57" s="1405">
        <v>2</v>
      </c>
      <c r="D57" s="1405">
        <v>101586</v>
      </c>
      <c r="E57" s="1405">
        <v>2</v>
      </c>
      <c r="F57" s="1405">
        <v>25053</v>
      </c>
      <c r="G57" s="1405">
        <v>3</v>
      </c>
      <c r="H57" s="1405">
        <v>64560</v>
      </c>
      <c r="I57" s="1405">
        <v>12</v>
      </c>
      <c r="J57" s="1405">
        <v>1519320</v>
      </c>
      <c r="K57" s="1405">
        <v>17</v>
      </c>
      <c r="L57" s="1405">
        <v>2959183</v>
      </c>
      <c r="M57" s="1405">
        <v>0</v>
      </c>
      <c r="N57" s="1405">
        <v>0</v>
      </c>
      <c r="O57" s="1405">
        <v>0</v>
      </c>
      <c r="P57" s="1405">
        <v>0</v>
      </c>
      <c r="Q57" s="1405">
        <v>36</v>
      </c>
      <c r="R57" s="1405">
        <v>4669702</v>
      </c>
      <c r="S57" s="1405">
        <v>25</v>
      </c>
      <c r="T57" s="1406">
        <v>4368182</v>
      </c>
      <c r="U57" s="1407">
        <v>0</v>
      </c>
      <c r="V57" s="806">
        <v>59</v>
      </c>
    </row>
    <row r="58" spans="1:22" s="798" customFormat="1" ht="23.1" customHeight="1" x14ac:dyDescent="0.15">
      <c r="A58" s="795">
        <v>61</v>
      </c>
      <c r="B58" s="796" t="s">
        <v>904</v>
      </c>
      <c r="C58" s="1396">
        <v>3</v>
      </c>
      <c r="D58" s="1396">
        <v>291439</v>
      </c>
      <c r="E58" s="1396">
        <v>6</v>
      </c>
      <c r="F58" s="1396">
        <v>131007</v>
      </c>
      <c r="G58" s="1396">
        <v>9</v>
      </c>
      <c r="H58" s="1396">
        <v>362576</v>
      </c>
      <c r="I58" s="1396">
        <v>25</v>
      </c>
      <c r="J58" s="1396">
        <v>3451685</v>
      </c>
      <c r="K58" s="1396">
        <v>43</v>
      </c>
      <c r="L58" s="1396">
        <v>5246047</v>
      </c>
      <c r="M58" s="1396">
        <v>2</v>
      </c>
      <c r="N58" s="1396">
        <v>28565</v>
      </c>
      <c r="O58" s="1396">
        <v>2</v>
      </c>
      <c r="P58" s="1396">
        <v>86542</v>
      </c>
      <c r="Q58" s="1396">
        <v>90</v>
      </c>
      <c r="R58" s="1396">
        <v>9597861</v>
      </c>
      <c r="S58" s="1396">
        <v>66</v>
      </c>
      <c r="T58" s="1397">
        <v>8558492</v>
      </c>
      <c r="U58" s="1398">
        <v>2</v>
      </c>
      <c r="V58" s="797">
        <v>61</v>
      </c>
    </row>
    <row r="59" spans="1:22" s="798" customFormat="1" ht="23.1" customHeight="1" x14ac:dyDescent="0.15">
      <c r="A59" s="795">
        <v>66</v>
      </c>
      <c r="B59" s="796" t="s">
        <v>906</v>
      </c>
      <c r="C59" s="1396">
        <v>27</v>
      </c>
      <c r="D59" s="1396">
        <v>925631</v>
      </c>
      <c r="E59" s="1396">
        <v>22</v>
      </c>
      <c r="F59" s="1396">
        <v>1032242</v>
      </c>
      <c r="G59" s="1396">
        <v>73</v>
      </c>
      <c r="H59" s="1396">
        <v>4731576</v>
      </c>
      <c r="I59" s="1396">
        <v>88</v>
      </c>
      <c r="J59" s="1396">
        <v>7738786</v>
      </c>
      <c r="K59" s="1396">
        <v>126</v>
      </c>
      <c r="L59" s="1396">
        <v>14611658</v>
      </c>
      <c r="M59" s="1396">
        <v>8</v>
      </c>
      <c r="N59" s="1396">
        <v>163784</v>
      </c>
      <c r="O59" s="1396">
        <v>17</v>
      </c>
      <c r="P59" s="1396">
        <v>1254971</v>
      </c>
      <c r="Q59" s="1396">
        <v>361</v>
      </c>
      <c r="R59" s="1396">
        <v>30458648</v>
      </c>
      <c r="S59" s="1396">
        <v>202</v>
      </c>
      <c r="T59" s="1397">
        <v>21329978</v>
      </c>
      <c r="U59" s="1398">
        <v>3</v>
      </c>
      <c r="V59" s="797">
        <v>66</v>
      </c>
    </row>
    <row r="60" spans="1:22" s="798" customFormat="1" ht="23.1" customHeight="1" x14ac:dyDescent="0.15">
      <c r="A60" s="795">
        <v>67</v>
      </c>
      <c r="B60" s="796" t="s">
        <v>908</v>
      </c>
      <c r="C60" s="1396">
        <v>5</v>
      </c>
      <c r="D60" s="1396">
        <v>158039</v>
      </c>
      <c r="E60" s="1396">
        <v>8</v>
      </c>
      <c r="F60" s="1396">
        <v>150066</v>
      </c>
      <c r="G60" s="1396">
        <v>25</v>
      </c>
      <c r="H60" s="1396">
        <v>1572948</v>
      </c>
      <c r="I60" s="1396">
        <v>14</v>
      </c>
      <c r="J60" s="1396">
        <v>1357257</v>
      </c>
      <c r="K60" s="1396">
        <v>32</v>
      </c>
      <c r="L60" s="1396">
        <v>9840909</v>
      </c>
      <c r="M60" s="1396">
        <v>3</v>
      </c>
      <c r="N60" s="1396">
        <v>112158</v>
      </c>
      <c r="O60" s="1396">
        <v>0</v>
      </c>
      <c r="P60" s="1396">
        <v>0</v>
      </c>
      <c r="Q60" s="1396">
        <v>87</v>
      </c>
      <c r="R60" s="1396">
        <v>13191377</v>
      </c>
      <c r="S60" s="1396">
        <v>46</v>
      </c>
      <c r="T60" s="1397">
        <v>10767837</v>
      </c>
      <c r="U60" s="1398">
        <v>1</v>
      </c>
      <c r="V60" s="797">
        <v>67</v>
      </c>
    </row>
    <row r="61" spans="1:22" s="798" customFormat="1" ht="23.1" customHeight="1" x14ac:dyDescent="0.15">
      <c r="A61" s="795">
        <v>70</v>
      </c>
      <c r="B61" s="796" t="s">
        <v>910</v>
      </c>
      <c r="C61" s="1396">
        <v>3</v>
      </c>
      <c r="D61" s="1396">
        <v>307106</v>
      </c>
      <c r="E61" s="1396">
        <v>3</v>
      </c>
      <c r="F61" s="1396">
        <v>101150</v>
      </c>
      <c r="G61" s="1396">
        <v>0</v>
      </c>
      <c r="H61" s="1396">
        <v>0</v>
      </c>
      <c r="I61" s="1396">
        <v>24</v>
      </c>
      <c r="J61" s="1396">
        <v>1305696</v>
      </c>
      <c r="K61" s="1396">
        <v>30</v>
      </c>
      <c r="L61" s="1396">
        <v>3988196</v>
      </c>
      <c r="M61" s="1396">
        <v>1</v>
      </c>
      <c r="N61" s="1396">
        <v>23860</v>
      </c>
      <c r="O61" s="1396">
        <v>1</v>
      </c>
      <c r="P61" s="1396">
        <v>53034</v>
      </c>
      <c r="Q61" s="1396">
        <v>62</v>
      </c>
      <c r="R61" s="1396">
        <v>5779042</v>
      </c>
      <c r="S61" s="1396">
        <v>52</v>
      </c>
      <c r="T61" s="1397">
        <v>5216481</v>
      </c>
      <c r="U61" s="1398">
        <v>1</v>
      </c>
      <c r="V61" s="797">
        <v>70</v>
      </c>
    </row>
    <row r="62" spans="1:22" s="798" customFormat="1" ht="23.1" customHeight="1" x14ac:dyDescent="0.15">
      <c r="A62" s="795">
        <v>72</v>
      </c>
      <c r="B62" s="807" t="s">
        <v>912</v>
      </c>
      <c r="C62" s="1399">
        <v>14</v>
      </c>
      <c r="D62" s="1399">
        <v>1157293</v>
      </c>
      <c r="E62" s="1399">
        <v>38</v>
      </c>
      <c r="F62" s="1399">
        <v>2314897</v>
      </c>
      <c r="G62" s="1399">
        <v>95</v>
      </c>
      <c r="H62" s="1399">
        <v>10473400</v>
      </c>
      <c r="I62" s="1399">
        <v>196</v>
      </c>
      <c r="J62" s="1399">
        <v>14129408</v>
      </c>
      <c r="K62" s="1399">
        <v>145</v>
      </c>
      <c r="L62" s="1399">
        <v>23854519</v>
      </c>
      <c r="M62" s="1399">
        <v>20</v>
      </c>
      <c r="N62" s="1399">
        <v>682073</v>
      </c>
      <c r="O62" s="1399">
        <v>9</v>
      </c>
      <c r="P62" s="1399">
        <v>725333</v>
      </c>
      <c r="Q62" s="1399">
        <v>517</v>
      </c>
      <c r="R62" s="1399">
        <v>53336923</v>
      </c>
      <c r="S62" s="1399">
        <v>343</v>
      </c>
      <c r="T62" s="1400">
        <v>44751804</v>
      </c>
      <c r="U62" s="1401">
        <v>8</v>
      </c>
      <c r="V62" s="797">
        <v>72</v>
      </c>
    </row>
    <row r="63" spans="1:22" s="798" customFormat="1" ht="23.1" customHeight="1" x14ac:dyDescent="0.15">
      <c r="A63" s="799">
        <v>74</v>
      </c>
      <c r="B63" s="796" t="s">
        <v>914</v>
      </c>
      <c r="C63" s="1402">
        <v>1</v>
      </c>
      <c r="D63" s="1402">
        <v>44220</v>
      </c>
      <c r="E63" s="1402">
        <v>1</v>
      </c>
      <c r="F63" s="1402">
        <v>38910</v>
      </c>
      <c r="G63" s="1402">
        <v>10</v>
      </c>
      <c r="H63" s="1402">
        <v>239352</v>
      </c>
      <c r="I63" s="1402">
        <v>30</v>
      </c>
      <c r="J63" s="1402">
        <v>2539224</v>
      </c>
      <c r="K63" s="1402">
        <v>10</v>
      </c>
      <c r="L63" s="1402">
        <v>1318925</v>
      </c>
      <c r="M63" s="1402">
        <v>6</v>
      </c>
      <c r="N63" s="1402">
        <v>134550</v>
      </c>
      <c r="O63" s="1402">
        <v>0</v>
      </c>
      <c r="P63" s="1402">
        <v>0</v>
      </c>
      <c r="Q63" s="1402">
        <v>58</v>
      </c>
      <c r="R63" s="1402">
        <v>4315181</v>
      </c>
      <c r="S63" s="1402">
        <v>38</v>
      </c>
      <c r="T63" s="1403">
        <v>3572688</v>
      </c>
      <c r="U63" s="1404">
        <v>2</v>
      </c>
      <c r="V63" s="801">
        <v>74</v>
      </c>
    </row>
    <row r="64" spans="1:22" s="798" customFormat="1" ht="23.1" customHeight="1" x14ac:dyDescent="0.15">
      <c r="A64" s="795">
        <v>81</v>
      </c>
      <c r="B64" s="796" t="s">
        <v>916</v>
      </c>
      <c r="C64" s="1396">
        <v>32</v>
      </c>
      <c r="D64" s="1396">
        <v>1611023</v>
      </c>
      <c r="E64" s="1396">
        <v>28</v>
      </c>
      <c r="F64" s="1396">
        <v>1516318</v>
      </c>
      <c r="G64" s="1396">
        <v>42</v>
      </c>
      <c r="H64" s="1396">
        <v>1828736</v>
      </c>
      <c r="I64" s="1396">
        <v>131</v>
      </c>
      <c r="J64" s="1396">
        <v>11519461</v>
      </c>
      <c r="K64" s="1396">
        <v>120</v>
      </c>
      <c r="L64" s="1396">
        <v>20319238</v>
      </c>
      <c r="M64" s="1396">
        <v>12</v>
      </c>
      <c r="N64" s="1396">
        <v>438318</v>
      </c>
      <c r="O64" s="1396">
        <v>2</v>
      </c>
      <c r="P64" s="1396">
        <v>166678</v>
      </c>
      <c r="Q64" s="1396">
        <v>367</v>
      </c>
      <c r="R64" s="1396">
        <v>37399772</v>
      </c>
      <c r="S64" s="1396">
        <v>202</v>
      </c>
      <c r="T64" s="1397">
        <v>28508262</v>
      </c>
      <c r="U64" s="1398">
        <v>5</v>
      </c>
      <c r="V64" s="797">
        <v>81</v>
      </c>
    </row>
    <row r="65" spans="1:22" s="798" customFormat="1" ht="23.1" customHeight="1" x14ac:dyDescent="0.15">
      <c r="A65" s="795">
        <v>82</v>
      </c>
      <c r="B65" s="796" t="s">
        <v>918</v>
      </c>
      <c r="C65" s="1396">
        <v>30</v>
      </c>
      <c r="D65" s="1396">
        <v>2426931</v>
      </c>
      <c r="E65" s="1396">
        <v>20</v>
      </c>
      <c r="F65" s="1396">
        <v>1681406</v>
      </c>
      <c r="G65" s="1396">
        <v>52</v>
      </c>
      <c r="H65" s="1396">
        <v>3104673</v>
      </c>
      <c r="I65" s="1396">
        <v>71</v>
      </c>
      <c r="J65" s="1396">
        <v>8410303</v>
      </c>
      <c r="K65" s="1396">
        <v>168</v>
      </c>
      <c r="L65" s="1396">
        <v>21226716</v>
      </c>
      <c r="M65" s="1396">
        <v>5</v>
      </c>
      <c r="N65" s="1396">
        <v>264958</v>
      </c>
      <c r="O65" s="1396">
        <v>4</v>
      </c>
      <c r="P65" s="1396">
        <v>2181368</v>
      </c>
      <c r="Q65" s="1396">
        <v>350</v>
      </c>
      <c r="R65" s="1396">
        <v>39296355</v>
      </c>
      <c r="S65" s="1396">
        <v>225</v>
      </c>
      <c r="T65" s="1397">
        <v>27414137</v>
      </c>
      <c r="U65" s="1398">
        <v>5</v>
      </c>
      <c r="V65" s="797">
        <v>82</v>
      </c>
    </row>
    <row r="66" spans="1:22" s="798" customFormat="1" ht="23.1" customHeight="1" x14ac:dyDescent="0.15">
      <c r="A66" s="795">
        <v>83</v>
      </c>
      <c r="B66" s="796" t="s">
        <v>919</v>
      </c>
      <c r="C66" s="1396">
        <v>12</v>
      </c>
      <c r="D66" s="1396">
        <v>686808</v>
      </c>
      <c r="E66" s="1396">
        <v>5</v>
      </c>
      <c r="F66" s="1396">
        <v>135904</v>
      </c>
      <c r="G66" s="1396">
        <v>46</v>
      </c>
      <c r="H66" s="1396">
        <v>3027390</v>
      </c>
      <c r="I66" s="1396">
        <v>28</v>
      </c>
      <c r="J66" s="1396">
        <v>3039596</v>
      </c>
      <c r="K66" s="1396">
        <v>46</v>
      </c>
      <c r="L66" s="1396">
        <v>5995246</v>
      </c>
      <c r="M66" s="1396">
        <v>4</v>
      </c>
      <c r="N66" s="1396">
        <v>70890</v>
      </c>
      <c r="O66" s="1396">
        <v>14</v>
      </c>
      <c r="P66" s="1396">
        <v>183930</v>
      </c>
      <c r="Q66" s="1396">
        <v>155</v>
      </c>
      <c r="R66" s="1396">
        <v>13139764</v>
      </c>
      <c r="S66" s="1396">
        <v>78</v>
      </c>
      <c r="T66" s="1397">
        <v>7780607</v>
      </c>
      <c r="U66" s="1398">
        <v>2</v>
      </c>
      <c r="V66" s="797">
        <v>83</v>
      </c>
    </row>
    <row r="67" spans="1:22" s="798" customFormat="1" ht="23.1" customHeight="1" x14ac:dyDescent="0.15">
      <c r="A67" s="808">
        <v>301</v>
      </c>
      <c r="B67" s="807" t="s">
        <v>920</v>
      </c>
      <c r="C67" s="1399" t="s">
        <v>693</v>
      </c>
      <c r="D67" s="1399" t="s">
        <v>693</v>
      </c>
      <c r="E67" s="1399" t="s">
        <v>693</v>
      </c>
      <c r="F67" s="1399" t="s">
        <v>693</v>
      </c>
      <c r="G67" s="1399" t="s">
        <v>693</v>
      </c>
      <c r="H67" s="1399" t="s">
        <v>693</v>
      </c>
      <c r="I67" s="1399" t="s">
        <v>693</v>
      </c>
      <c r="J67" s="1399" t="s">
        <v>693</v>
      </c>
      <c r="K67" s="1399" t="s">
        <v>693</v>
      </c>
      <c r="L67" s="1399" t="s">
        <v>693</v>
      </c>
      <c r="M67" s="1399" t="s">
        <v>693</v>
      </c>
      <c r="N67" s="1399" t="s">
        <v>693</v>
      </c>
      <c r="O67" s="1399" t="s">
        <v>693</v>
      </c>
      <c r="P67" s="1399" t="s">
        <v>693</v>
      </c>
      <c r="Q67" s="1399" t="s">
        <v>693</v>
      </c>
      <c r="R67" s="1399" t="s">
        <v>693</v>
      </c>
      <c r="S67" s="1399" t="s">
        <v>693</v>
      </c>
      <c r="T67" s="1400" t="s">
        <v>693</v>
      </c>
      <c r="U67" s="1401" t="s">
        <v>693</v>
      </c>
      <c r="V67" s="809">
        <v>301</v>
      </c>
    </row>
    <row r="68" spans="1:22" s="798" customFormat="1" ht="23.1" customHeight="1" x14ac:dyDescent="0.15">
      <c r="A68" s="799">
        <v>302</v>
      </c>
      <c r="B68" s="796" t="s">
        <v>922</v>
      </c>
      <c r="C68" s="1402" t="s">
        <v>693</v>
      </c>
      <c r="D68" s="1402" t="s">
        <v>693</v>
      </c>
      <c r="E68" s="1402" t="s">
        <v>693</v>
      </c>
      <c r="F68" s="1402" t="s">
        <v>693</v>
      </c>
      <c r="G68" s="1402" t="s">
        <v>693</v>
      </c>
      <c r="H68" s="1402" t="s">
        <v>693</v>
      </c>
      <c r="I68" s="1402" t="s">
        <v>693</v>
      </c>
      <c r="J68" s="1402" t="s">
        <v>693</v>
      </c>
      <c r="K68" s="1402" t="s">
        <v>693</v>
      </c>
      <c r="L68" s="1402" t="s">
        <v>693</v>
      </c>
      <c r="M68" s="1402" t="s">
        <v>693</v>
      </c>
      <c r="N68" s="1402" t="s">
        <v>693</v>
      </c>
      <c r="O68" s="1402" t="s">
        <v>693</v>
      </c>
      <c r="P68" s="1402" t="s">
        <v>693</v>
      </c>
      <c r="Q68" s="1402" t="s">
        <v>693</v>
      </c>
      <c r="R68" s="1402" t="s">
        <v>693</v>
      </c>
      <c r="S68" s="1402" t="s">
        <v>693</v>
      </c>
      <c r="T68" s="1403" t="s">
        <v>693</v>
      </c>
      <c r="U68" s="1404" t="s">
        <v>693</v>
      </c>
      <c r="V68" s="801">
        <v>302</v>
      </c>
    </row>
    <row r="69" spans="1:22" s="798" customFormat="1" ht="23.1" customHeight="1" x14ac:dyDescent="0.15">
      <c r="A69" s="795">
        <v>303</v>
      </c>
      <c r="B69" s="796" t="s">
        <v>924</v>
      </c>
      <c r="C69" s="1396" t="s">
        <v>693</v>
      </c>
      <c r="D69" s="1396" t="s">
        <v>693</v>
      </c>
      <c r="E69" s="1396" t="s">
        <v>693</v>
      </c>
      <c r="F69" s="1396" t="s">
        <v>693</v>
      </c>
      <c r="G69" s="1396" t="s">
        <v>693</v>
      </c>
      <c r="H69" s="1396" t="s">
        <v>693</v>
      </c>
      <c r="I69" s="1396" t="s">
        <v>693</v>
      </c>
      <c r="J69" s="1396" t="s">
        <v>693</v>
      </c>
      <c r="K69" s="1396" t="s">
        <v>693</v>
      </c>
      <c r="L69" s="1396" t="s">
        <v>693</v>
      </c>
      <c r="M69" s="1396" t="s">
        <v>693</v>
      </c>
      <c r="N69" s="1396" t="s">
        <v>693</v>
      </c>
      <c r="O69" s="1396" t="s">
        <v>693</v>
      </c>
      <c r="P69" s="1396" t="s">
        <v>693</v>
      </c>
      <c r="Q69" s="1396" t="s">
        <v>693</v>
      </c>
      <c r="R69" s="1396" t="s">
        <v>693</v>
      </c>
      <c r="S69" s="1396" t="s">
        <v>693</v>
      </c>
      <c r="T69" s="1397" t="s">
        <v>693</v>
      </c>
      <c r="U69" s="1398" t="s">
        <v>693</v>
      </c>
      <c r="V69" s="797">
        <v>303</v>
      </c>
    </row>
    <row r="70" spans="1:22" s="798" customFormat="1" ht="23.1" customHeight="1" x14ac:dyDescent="0.15">
      <c r="A70" s="795"/>
      <c r="B70" s="796"/>
      <c r="C70" s="1396"/>
      <c r="D70" s="1396"/>
      <c r="E70" s="1396"/>
      <c r="F70" s="1396"/>
      <c r="G70" s="1396"/>
      <c r="H70" s="1396"/>
      <c r="I70" s="1396"/>
      <c r="J70" s="1396"/>
      <c r="K70" s="1396"/>
      <c r="L70" s="1396"/>
      <c r="M70" s="1396"/>
      <c r="N70" s="1396"/>
      <c r="O70" s="1396"/>
      <c r="P70" s="1396"/>
      <c r="Q70" s="1396"/>
      <c r="R70" s="1396"/>
      <c r="S70" s="1396"/>
      <c r="T70" s="1397"/>
      <c r="U70" s="1398"/>
      <c r="V70" s="797"/>
    </row>
    <row r="71" spans="1:22" s="798" customFormat="1" ht="23.1" customHeight="1" x14ac:dyDescent="0.15">
      <c r="A71" s="795"/>
      <c r="B71" s="796"/>
      <c r="C71" s="1396"/>
      <c r="D71" s="1396"/>
      <c r="E71" s="1396"/>
      <c r="F71" s="1396"/>
      <c r="G71" s="1396"/>
      <c r="H71" s="1396"/>
      <c r="I71" s="1396"/>
      <c r="J71" s="1396"/>
      <c r="K71" s="1396"/>
      <c r="L71" s="1396"/>
      <c r="M71" s="1396"/>
      <c r="N71" s="1396"/>
      <c r="O71" s="1396"/>
      <c r="P71" s="1396"/>
      <c r="Q71" s="1396"/>
      <c r="R71" s="1396"/>
      <c r="S71" s="1396"/>
      <c r="T71" s="1397"/>
      <c r="U71" s="1398"/>
      <c r="V71" s="797"/>
    </row>
    <row r="72" spans="1:22" s="798" customFormat="1" ht="23.1" customHeight="1" x14ac:dyDescent="0.15">
      <c r="A72" s="808"/>
      <c r="B72" s="807"/>
      <c r="C72" s="1399"/>
      <c r="D72" s="1399"/>
      <c r="E72" s="1399"/>
      <c r="F72" s="1399"/>
      <c r="G72" s="1399"/>
      <c r="H72" s="1399"/>
      <c r="I72" s="1399"/>
      <c r="J72" s="1399"/>
      <c r="K72" s="1399"/>
      <c r="L72" s="1399"/>
      <c r="M72" s="1399"/>
      <c r="N72" s="1399"/>
      <c r="O72" s="1399"/>
      <c r="P72" s="1399"/>
      <c r="Q72" s="1399"/>
      <c r="R72" s="1399"/>
      <c r="S72" s="1399"/>
      <c r="T72" s="1400"/>
      <c r="U72" s="1401"/>
      <c r="V72" s="809"/>
    </row>
    <row r="73" spans="1:22" s="798" customFormat="1" ht="23.1" customHeight="1" x14ac:dyDescent="0.15">
      <c r="A73" s="799"/>
      <c r="B73" s="796"/>
      <c r="C73" s="1402"/>
      <c r="D73" s="1402"/>
      <c r="E73" s="1402"/>
      <c r="F73" s="1402"/>
      <c r="G73" s="1402"/>
      <c r="H73" s="1402"/>
      <c r="I73" s="1402"/>
      <c r="J73" s="1402"/>
      <c r="K73" s="1402"/>
      <c r="L73" s="1402"/>
      <c r="M73" s="1402"/>
      <c r="N73" s="1402"/>
      <c r="O73" s="1402"/>
      <c r="P73" s="1402"/>
      <c r="Q73" s="1402"/>
      <c r="R73" s="1402"/>
      <c r="S73" s="1402"/>
      <c r="T73" s="1403"/>
      <c r="U73" s="1404"/>
      <c r="V73" s="801"/>
    </row>
    <row r="74" spans="1:22" s="798" customFormat="1" ht="23.1" customHeight="1" x14ac:dyDescent="0.15">
      <c r="A74" s="795"/>
      <c r="B74" s="796"/>
      <c r="C74" s="1396"/>
      <c r="D74" s="1396"/>
      <c r="E74" s="1396"/>
      <c r="F74" s="1396"/>
      <c r="G74" s="1396"/>
      <c r="H74" s="1396"/>
      <c r="I74" s="1396"/>
      <c r="J74" s="1396"/>
      <c r="K74" s="1396"/>
      <c r="L74" s="1396"/>
      <c r="M74" s="1396"/>
      <c r="N74" s="1396"/>
      <c r="O74" s="1396"/>
      <c r="P74" s="1396"/>
      <c r="Q74" s="1396"/>
      <c r="R74" s="1396"/>
      <c r="S74" s="1396"/>
      <c r="T74" s="1397"/>
      <c r="U74" s="1398"/>
      <c r="V74" s="797"/>
    </row>
    <row r="75" spans="1:22" s="798" customFormat="1" ht="23.1" customHeight="1" x14ac:dyDescent="0.15">
      <c r="A75" s="795"/>
      <c r="B75" s="796"/>
      <c r="C75" s="1396"/>
      <c r="D75" s="1396"/>
      <c r="E75" s="1396"/>
      <c r="F75" s="1396"/>
      <c r="G75" s="1396"/>
      <c r="H75" s="1396"/>
      <c r="I75" s="1396"/>
      <c r="J75" s="1396"/>
      <c r="K75" s="1396"/>
      <c r="L75" s="1396"/>
      <c r="M75" s="1396"/>
      <c r="N75" s="1396"/>
      <c r="O75" s="1396"/>
      <c r="P75" s="1396"/>
      <c r="Q75" s="1396"/>
      <c r="R75" s="1396"/>
      <c r="S75" s="1396"/>
      <c r="T75" s="1397"/>
      <c r="U75" s="1398"/>
      <c r="V75" s="797"/>
    </row>
    <row r="76" spans="1:22" s="798" customFormat="1" ht="23.1" customHeight="1" x14ac:dyDescent="0.15">
      <c r="A76" s="795"/>
      <c r="B76" s="796"/>
      <c r="C76" s="1396"/>
      <c r="D76" s="1396"/>
      <c r="E76" s="1396"/>
      <c r="F76" s="1396"/>
      <c r="G76" s="1396"/>
      <c r="H76" s="1396"/>
      <c r="I76" s="1396"/>
      <c r="J76" s="1396"/>
      <c r="K76" s="1396"/>
      <c r="L76" s="1396"/>
      <c r="M76" s="1396"/>
      <c r="N76" s="1396"/>
      <c r="O76" s="1396"/>
      <c r="P76" s="1396"/>
      <c r="Q76" s="1396"/>
      <c r="R76" s="1396"/>
      <c r="S76" s="1396"/>
      <c r="T76" s="1397"/>
      <c r="U76" s="1398"/>
      <c r="V76" s="797"/>
    </row>
    <row r="77" spans="1:22" s="798" customFormat="1" ht="23.1" customHeight="1" x14ac:dyDescent="0.15">
      <c r="A77" s="808"/>
      <c r="B77" s="807"/>
      <c r="C77" s="1399"/>
      <c r="D77" s="1399"/>
      <c r="E77" s="1399"/>
      <c r="F77" s="1399"/>
      <c r="G77" s="1399"/>
      <c r="H77" s="1399"/>
      <c r="I77" s="1399"/>
      <c r="J77" s="1399"/>
      <c r="K77" s="1399"/>
      <c r="L77" s="1399"/>
      <c r="M77" s="1399"/>
      <c r="N77" s="1399"/>
      <c r="O77" s="1399"/>
      <c r="P77" s="1399"/>
      <c r="Q77" s="1399"/>
      <c r="R77" s="1399"/>
      <c r="S77" s="1399"/>
      <c r="T77" s="1400"/>
      <c r="U77" s="1401"/>
      <c r="V77" s="809"/>
    </row>
    <row r="78" spans="1:22" s="780" customFormat="1" ht="23.1" customHeight="1" x14ac:dyDescent="0.15">
      <c r="A78" s="810"/>
      <c r="B78" s="796"/>
      <c r="C78" s="1402"/>
      <c r="D78" s="1402"/>
      <c r="E78" s="1402"/>
      <c r="F78" s="1402"/>
      <c r="G78" s="1402"/>
      <c r="H78" s="1402"/>
      <c r="I78" s="1402"/>
      <c r="J78" s="1402"/>
      <c r="K78" s="1402"/>
      <c r="L78" s="1402"/>
      <c r="M78" s="1402"/>
      <c r="N78" s="1402"/>
      <c r="O78" s="1402"/>
      <c r="P78" s="1402"/>
      <c r="Q78" s="1402"/>
      <c r="R78" s="1402"/>
      <c r="S78" s="1402"/>
      <c r="T78" s="1403"/>
      <c r="U78" s="1404"/>
      <c r="V78" s="811"/>
    </row>
    <row r="79" spans="1:22" s="780" customFormat="1" ht="23.1" customHeight="1" x14ac:dyDescent="0.15">
      <c r="A79" s="795"/>
      <c r="B79" s="796"/>
      <c r="C79" s="1396"/>
      <c r="D79" s="1396"/>
      <c r="E79" s="1396"/>
      <c r="F79" s="1396"/>
      <c r="G79" s="1396"/>
      <c r="H79" s="1396"/>
      <c r="I79" s="1396"/>
      <c r="J79" s="1396"/>
      <c r="K79" s="1396"/>
      <c r="L79" s="1396"/>
      <c r="M79" s="1396"/>
      <c r="N79" s="1396"/>
      <c r="O79" s="1396"/>
      <c r="P79" s="1396"/>
      <c r="Q79" s="1396"/>
      <c r="R79" s="1396"/>
      <c r="S79" s="1396"/>
      <c r="T79" s="1397"/>
      <c r="U79" s="1398"/>
      <c r="V79" s="797"/>
    </row>
    <row r="80" spans="1:22" s="780" customFormat="1" ht="23.1" customHeight="1" x14ac:dyDescent="0.15">
      <c r="A80" s="795"/>
      <c r="B80" s="796"/>
      <c r="C80" s="1396"/>
      <c r="D80" s="1396"/>
      <c r="E80" s="1396"/>
      <c r="F80" s="1396"/>
      <c r="G80" s="1396"/>
      <c r="H80" s="1396"/>
      <c r="I80" s="1396"/>
      <c r="J80" s="1396"/>
      <c r="K80" s="1396"/>
      <c r="L80" s="1396"/>
      <c r="M80" s="1396"/>
      <c r="N80" s="1396"/>
      <c r="O80" s="1396"/>
      <c r="P80" s="1396"/>
      <c r="Q80" s="1396"/>
      <c r="R80" s="1396"/>
      <c r="S80" s="1396"/>
      <c r="T80" s="1397"/>
      <c r="U80" s="1398"/>
      <c r="V80" s="797"/>
    </row>
    <row r="81" spans="1:22" s="780" customFormat="1" ht="23.1" customHeight="1" x14ac:dyDescent="0.15">
      <c r="A81" s="795"/>
      <c r="B81" s="796"/>
      <c r="C81" s="1396"/>
      <c r="D81" s="1396"/>
      <c r="E81" s="1396"/>
      <c r="F81" s="1396"/>
      <c r="G81" s="1396"/>
      <c r="H81" s="1396"/>
      <c r="I81" s="1396"/>
      <c r="J81" s="1396"/>
      <c r="K81" s="1396"/>
      <c r="L81" s="1396"/>
      <c r="M81" s="1396"/>
      <c r="N81" s="1396"/>
      <c r="O81" s="1396"/>
      <c r="P81" s="1396"/>
      <c r="Q81" s="1396"/>
      <c r="R81" s="1396"/>
      <c r="S81" s="1396"/>
      <c r="T81" s="1397"/>
      <c r="U81" s="1398"/>
      <c r="V81" s="797"/>
    </row>
    <row r="82" spans="1:22" s="780" customFormat="1" ht="23.1" customHeight="1" x14ac:dyDescent="0.15">
      <c r="A82" s="808"/>
      <c r="B82" s="807"/>
      <c r="C82" s="1399"/>
      <c r="D82" s="1399"/>
      <c r="E82" s="1399"/>
      <c r="F82" s="1399"/>
      <c r="G82" s="1399"/>
      <c r="H82" s="1399"/>
      <c r="I82" s="1399"/>
      <c r="J82" s="1399"/>
      <c r="K82" s="1399"/>
      <c r="L82" s="1399"/>
      <c r="M82" s="1399"/>
      <c r="N82" s="1399"/>
      <c r="O82" s="1399"/>
      <c r="P82" s="1399"/>
      <c r="Q82" s="1399"/>
      <c r="R82" s="1399"/>
      <c r="S82" s="1399"/>
      <c r="T82" s="1400"/>
      <c r="U82" s="1401"/>
      <c r="V82" s="809"/>
    </row>
    <row r="83" spans="1:22" ht="23.1" customHeight="1" x14ac:dyDescent="0.15">
      <c r="A83" s="793"/>
      <c r="B83" s="794"/>
      <c r="C83" s="1396"/>
      <c r="D83" s="1396"/>
      <c r="E83" s="1396"/>
      <c r="F83" s="1396"/>
      <c r="G83" s="1396"/>
      <c r="H83" s="1396"/>
      <c r="I83" s="1396"/>
      <c r="J83" s="1396"/>
      <c r="K83" s="1396"/>
      <c r="L83" s="1396"/>
      <c r="M83" s="1396"/>
      <c r="N83" s="1396"/>
      <c r="O83" s="1396"/>
      <c r="P83" s="1396"/>
      <c r="Q83" s="1396"/>
      <c r="R83" s="1396"/>
      <c r="S83" s="1396"/>
      <c r="T83" s="1397"/>
      <c r="U83" s="1398"/>
      <c r="V83" s="785"/>
    </row>
    <row r="84" spans="1:22" ht="23.1" customHeight="1" x14ac:dyDescent="0.15">
      <c r="A84" s="793"/>
      <c r="B84" s="794"/>
      <c r="C84" s="1396"/>
      <c r="D84" s="1396"/>
      <c r="E84" s="1396"/>
      <c r="F84" s="1396"/>
      <c r="G84" s="1396"/>
      <c r="H84" s="1396"/>
      <c r="I84" s="1396"/>
      <c r="J84" s="1396"/>
      <c r="K84" s="1396"/>
      <c r="L84" s="1396"/>
      <c r="M84" s="1396"/>
      <c r="N84" s="1396"/>
      <c r="O84" s="1396"/>
      <c r="P84" s="1396"/>
      <c r="Q84" s="1396"/>
      <c r="R84" s="1396"/>
      <c r="S84" s="1396"/>
      <c r="T84" s="1397"/>
      <c r="U84" s="1398"/>
      <c r="V84" s="785"/>
    </row>
    <row r="85" spans="1:22" ht="23.1" customHeight="1" x14ac:dyDescent="0.15">
      <c r="A85" s="793"/>
      <c r="B85" s="794"/>
      <c r="C85" s="1396"/>
      <c r="D85" s="1396"/>
      <c r="E85" s="1396"/>
      <c r="F85" s="1396"/>
      <c r="G85" s="1396"/>
      <c r="H85" s="1396"/>
      <c r="I85" s="1396"/>
      <c r="J85" s="1396"/>
      <c r="K85" s="1396"/>
      <c r="L85" s="1396"/>
      <c r="M85" s="1396"/>
      <c r="N85" s="1396"/>
      <c r="O85" s="1396"/>
      <c r="P85" s="1396"/>
      <c r="Q85" s="1396"/>
      <c r="R85" s="1396"/>
      <c r="S85" s="1396"/>
      <c r="T85" s="1397"/>
      <c r="U85" s="1398"/>
      <c r="V85" s="785"/>
    </row>
    <row r="86" spans="1:22" ht="23.1" customHeight="1" x14ac:dyDescent="0.15">
      <c r="A86" s="793"/>
      <c r="B86" s="794"/>
      <c r="C86" s="1396"/>
      <c r="D86" s="1396"/>
      <c r="E86" s="1396"/>
      <c r="F86" s="1396"/>
      <c r="G86" s="1396"/>
      <c r="H86" s="1396"/>
      <c r="I86" s="1396"/>
      <c r="J86" s="1396"/>
      <c r="K86" s="1396"/>
      <c r="L86" s="1396"/>
      <c r="M86" s="1396"/>
      <c r="N86" s="1396"/>
      <c r="O86" s="1396"/>
      <c r="P86" s="1396"/>
      <c r="Q86" s="1396"/>
      <c r="R86" s="1396"/>
      <c r="S86" s="1396"/>
      <c r="T86" s="1397"/>
      <c r="U86" s="1398"/>
      <c r="V86" s="785"/>
    </row>
    <row r="87" spans="1:22" ht="23.1" customHeight="1" x14ac:dyDescent="0.15">
      <c r="A87" s="793"/>
      <c r="B87" s="794"/>
      <c r="C87" s="1399"/>
      <c r="D87" s="1399"/>
      <c r="E87" s="1399"/>
      <c r="F87" s="1399"/>
      <c r="G87" s="1399"/>
      <c r="H87" s="1399"/>
      <c r="I87" s="1399"/>
      <c r="J87" s="1399"/>
      <c r="K87" s="1399"/>
      <c r="L87" s="1399"/>
      <c r="M87" s="1399"/>
      <c r="N87" s="1399"/>
      <c r="O87" s="1399"/>
      <c r="P87" s="1399"/>
      <c r="Q87" s="1399"/>
      <c r="R87" s="1399"/>
      <c r="S87" s="1399"/>
      <c r="T87" s="1400"/>
      <c r="U87" s="1401"/>
      <c r="V87" s="785"/>
    </row>
    <row r="88" spans="1:22" ht="23.1" customHeight="1" x14ac:dyDescent="0.15">
      <c r="A88" s="789"/>
      <c r="B88" s="790"/>
      <c r="C88" s="1402"/>
      <c r="D88" s="1402"/>
      <c r="E88" s="1402"/>
      <c r="F88" s="1402"/>
      <c r="G88" s="1402"/>
      <c r="H88" s="1402"/>
      <c r="I88" s="1402"/>
      <c r="J88" s="1402"/>
      <c r="K88" s="1402"/>
      <c r="L88" s="1402"/>
      <c r="M88" s="1402"/>
      <c r="N88" s="1402"/>
      <c r="O88" s="1402"/>
      <c r="P88" s="1402"/>
      <c r="Q88" s="1402"/>
      <c r="R88" s="1402"/>
      <c r="S88" s="1402"/>
      <c r="T88" s="1403"/>
      <c r="U88" s="1404"/>
      <c r="V88" s="791"/>
    </row>
    <row r="89" spans="1:22" ht="23.1" customHeight="1" x14ac:dyDescent="0.15">
      <c r="A89" s="793"/>
      <c r="B89" s="794"/>
      <c r="C89" s="1396"/>
      <c r="D89" s="1396"/>
      <c r="E89" s="1396"/>
      <c r="F89" s="1396"/>
      <c r="G89" s="1396"/>
      <c r="H89" s="1396"/>
      <c r="I89" s="1396"/>
      <c r="J89" s="1396"/>
      <c r="K89" s="1396"/>
      <c r="L89" s="1396"/>
      <c r="M89" s="1396"/>
      <c r="N89" s="1396"/>
      <c r="O89" s="1396"/>
      <c r="P89" s="1396"/>
      <c r="Q89" s="1396"/>
      <c r="R89" s="1396"/>
      <c r="S89" s="1396"/>
      <c r="T89" s="1397"/>
      <c r="U89" s="1398"/>
      <c r="V89" s="785"/>
    </row>
    <row r="90" spans="1:22" ht="23.1" customHeight="1" x14ac:dyDescent="0.15">
      <c r="A90" s="793"/>
      <c r="B90" s="794"/>
      <c r="C90" s="1396"/>
      <c r="D90" s="1396"/>
      <c r="E90" s="1396"/>
      <c r="F90" s="1396"/>
      <c r="G90" s="1396"/>
      <c r="H90" s="1396"/>
      <c r="I90" s="1396"/>
      <c r="J90" s="1396"/>
      <c r="K90" s="1396"/>
      <c r="L90" s="1396"/>
      <c r="M90" s="1396"/>
      <c r="N90" s="1396"/>
      <c r="O90" s="1396"/>
      <c r="P90" s="1396"/>
      <c r="Q90" s="1396"/>
      <c r="R90" s="1396"/>
      <c r="S90" s="1396"/>
      <c r="T90" s="1397"/>
      <c r="U90" s="1398"/>
      <c r="V90" s="785"/>
    </row>
    <row r="91" spans="1:22" s="798" customFormat="1" ht="23.1" customHeight="1" x14ac:dyDescent="0.15">
      <c r="A91" s="795"/>
      <c r="B91" s="796"/>
      <c r="C91" s="1396"/>
      <c r="D91" s="1396"/>
      <c r="E91" s="1396"/>
      <c r="F91" s="1396"/>
      <c r="G91" s="1396"/>
      <c r="H91" s="1396"/>
      <c r="I91" s="1396"/>
      <c r="J91" s="1396"/>
      <c r="K91" s="1396"/>
      <c r="L91" s="1396"/>
      <c r="M91" s="1396"/>
      <c r="N91" s="1396"/>
      <c r="O91" s="1396"/>
      <c r="P91" s="1396"/>
      <c r="Q91" s="1396"/>
      <c r="R91" s="1396"/>
      <c r="S91" s="1396"/>
      <c r="T91" s="1397"/>
      <c r="U91" s="1398"/>
      <c r="V91" s="797"/>
    </row>
    <row r="92" spans="1:22" s="798" customFormat="1" ht="23.1" customHeight="1" x14ac:dyDescent="0.15">
      <c r="A92" s="795"/>
      <c r="B92" s="796"/>
      <c r="C92" s="1399"/>
      <c r="D92" s="1399"/>
      <c r="E92" s="1399"/>
      <c r="F92" s="1399"/>
      <c r="G92" s="1399"/>
      <c r="H92" s="1399"/>
      <c r="I92" s="1399"/>
      <c r="J92" s="1399"/>
      <c r="K92" s="1399"/>
      <c r="L92" s="1399"/>
      <c r="M92" s="1399"/>
      <c r="N92" s="1399"/>
      <c r="O92" s="1399"/>
      <c r="P92" s="1399"/>
      <c r="Q92" s="1399"/>
      <c r="R92" s="1399"/>
      <c r="S92" s="1399"/>
      <c r="T92" s="1400"/>
      <c r="U92" s="1401"/>
      <c r="V92" s="797"/>
    </row>
    <row r="93" spans="1:22" s="798" customFormat="1" ht="23.1" customHeight="1" x14ac:dyDescent="0.15">
      <c r="A93" s="799"/>
      <c r="B93" s="800"/>
      <c r="C93" s="1402"/>
      <c r="D93" s="1402"/>
      <c r="E93" s="1402"/>
      <c r="F93" s="1402"/>
      <c r="G93" s="1402"/>
      <c r="H93" s="1402"/>
      <c r="I93" s="1402"/>
      <c r="J93" s="1402"/>
      <c r="K93" s="1402"/>
      <c r="L93" s="1402"/>
      <c r="M93" s="1402"/>
      <c r="N93" s="1402"/>
      <c r="O93" s="1402"/>
      <c r="P93" s="1402"/>
      <c r="Q93" s="1402"/>
      <c r="R93" s="1402"/>
      <c r="S93" s="1402"/>
      <c r="T93" s="1403"/>
      <c r="U93" s="1404"/>
      <c r="V93" s="801"/>
    </row>
    <row r="94" spans="1:22" s="798" customFormat="1" ht="23.1" customHeight="1" x14ac:dyDescent="0.15">
      <c r="A94" s="795"/>
      <c r="B94" s="796"/>
      <c r="C94" s="1396"/>
      <c r="D94" s="1396"/>
      <c r="E94" s="1396"/>
      <c r="F94" s="1396"/>
      <c r="G94" s="1396"/>
      <c r="H94" s="1396"/>
      <c r="I94" s="1396"/>
      <c r="J94" s="1396"/>
      <c r="K94" s="1396"/>
      <c r="L94" s="1396"/>
      <c r="M94" s="1396"/>
      <c r="N94" s="1396"/>
      <c r="O94" s="1396"/>
      <c r="P94" s="1396"/>
      <c r="Q94" s="1396"/>
      <c r="R94" s="1396"/>
      <c r="S94" s="1396"/>
      <c r="T94" s="1397"/>
      <c r="U94" s="1398"/>
      <c r="V94" s="797"/>
    </row>
    <row r="95" spans="1:22" s="798" customFormat="1" ht="23.1" customHeight="1" x14ac:dyDescent="0.15">
      <c r="A95" s="795"/>
      <c r="B95" s="796"/>
      <c r="C95" s="1396"/>
      <c r="D95" s="1396"/>
      <c r="E95" s="1396"/>
      <c r="F95" s="1396"/>
      <c r="G95" s="1396"/>
      <c r="H95" s="1396"/>
      <c r="I95" s="1396"/>
      <c r="J95" s="1396"/>
      <c r="K95" s="1396"/>
      <c r="L95" s="1396"/>
      <c r="M95" s="1396"/>
      <c r="N95" s="1396"/>
      <c r="O95" s="1396"/>
      <c r="P95" s="1396"/>
      <c r="Q95" s="1396"/>
      <c r="R95" s="1396"/>
      <c r="S95" s="1396"/>
      <c r="T95" s="1397"/>
      <c r="U95" s="1398"/>
      <c r="V95" s="797"/>
    </row>
    <row r="96" spans="1:22" s="798" customFormat="1" ht="23.1" customHeight="1" x14ac:dyDescent="0.15">
      <c r="A96" s="795"/>
      <c r="B96" s="796"/>
      <c r="C96" s="1396"/>
      <c r="D96" s="1396"/>
      <c r="E96" s="1396"/>
      <c r="F96" s="1396"/>
      <c r="G96" s="1396"/>
      <c r="H96" s="1396"/>
      <c r="I96" s="1396"/>
      <c r="J96" s="1396"/>
      <c r="K96" s="1396"/>
      <c r="L96" s="1396"/>
      <c r="M96" s="1396"/>
      <c r="N96" s="1396"/>
      <c r="O96" s="1396"/>
      <c r="P96" s="1396"/>
      <c r="Q96" s="1396"/>
      <c r="R96" s="1396"/>
      <c r="S96" s="1396"/>
      <c r="T96" s="1397"/>
      <c r="U96" s="1398"/>
      <c r="V96" s="797"/>
    </row>
    <row r="97" spans="1:22" s="798" customFormat="1" ht="23.1" customHeight="1" x14ac:dyDescent="0.15">
      <c r="A97" s="795"/>
      <c r="B97" s="796"/>
      <c r="C97" s="1399"/>
      <c r="D97" s="1399"/>
      <c r="E97" s="1399"/>
      <c r="F97" s="1399"/>
      <c r="G97" s="1399"/>
      <c r="H97" s="1399"/>
      <c r="I97" s="1399"/>
      <c r="J97" s="1399"/>
      <c r="K97" s="1399"/>
      <c r="L97" s="1399"/>
      <c r="M97" s="1399"/>
      <c r="N97" s="1399"/>
      <c r="O97" s="1399"/>
      <c r="P97" s="1399"/>
      <c r="Q97" s="1399"/>
      <c r="R97" s="1399"/>
      <c r="S97" s="1399"/>
      <c r="T97" s="1400"/>
      <c r="U97" s="1401"/>
      <c r="V97" s="797"/>
    </row>
    <row r="98" spans="1:22" s="798" customFormat="1" ht="23.1" customHeight="1" x14ac:dyDescent="0.15">
      <c r="A98" s="802"/>
      <c r="B98" s="800"/>
      <c r="C98" s="1402"/>
      <c r="D98" s="1402"/>
      <c r="E98" s="1402"/>
      <c r="F98" s="1402"/>
      <c r="G98" s="1402"/>
      <c r="H98" s="1402"/>
      <c r="I98" s="1402"/>
      <c r="J98" s="1402"/>
      <c r="K98" s="1402"/>
      <c r="L98" s="1402"/>
      <c r="M98" s="1402"/>
      <c r="N98" s="1402"/>
      <c r="O98" s="1402"/>
      <c r="P98" s="1402"/>
      <c r="Q98" s="1402"/>
      <c r="R98" s="1402"/>
      <c r="S98" s="1402"/>
      <c r="T98" s="1403"/>
      <c r="U98" s="1404"/>
      <c r="V98" s="803"/>
    </row>
    <row r="99" spans="1:22" s="798" customFormat="1" ht="23.1" customHeight="1" x14ac:dyDescent="0.15">
      <c r="A99" s="795"/>
      <c r="B99" s="796"/>
      <c r="C99" s="1396"/>
      <c r="D99" s="1396"/>
      <c r="E99" s="1396"/>
      <c r="F99" s="1396"/>
      <c r="G99" s="1396"/>
      <c r="H99" s="1396"/>
      <c r="I99" s="1396"/>
      <c r="J99" s="1396"/>
      <c r="K99" s="1396"/>
      <c r="L99" s="1396"/>
      <c r="M99" s="1396"/>
      <c r="N99" s="1396"/>
      <c r="O99" s="1396"/>
      <c r="P99" s="1396"/>
      <c r="Q99" s="1396"/>
      <c r="R99" s="1396"/>
      <c r="S99" s="1396"/>
      <c r="T99" s="1397"/>
      <c r="U99" s="1398"/>
      <c r="V99" s="797"/>
    </row>
    <row r="100" spans="1:22" s="798" customFormat="1" ht="23.1" customHeight="1" x14ac:dyDescent="0.15">
      <c r="A100" s="795"/>
      <c r="B100" s="796"/>
      <c r="C100" s="1396"/>
      <c r="D100" s="1396"/>
      <c r="E100" s="1396"/>
      <c r="F100" s="1396"/>
      <c r="G100" s="1396"/>
      <c r="H100" s="1396"/>
      <c r="I100" s="1396"/>
      <c r="J100" s="1396"/>
      <c r="K100" s="1396"/>
      <c r="L100" s="1396"/>
      <c r="M100" s="1396"/>
      <c r="N100" s="1396"/>
      <c r="O100" s="1396"/>
      <c r="P100" s="1396"/>
      <c r="Q100" s="1396"/>
      <c r="R100" s="1396"/>
      <c r="S100" s="1396"/>
      <c r="T100" s="1397"/>
      <c r="U100" s="1398"/>
      <c r="V100" s="797"/>
    </row>
    <row r="101" spans="1:22" s="798" customFormat="1" ht="23.1" customHeight="1" x14ac:dyDescent="0.15">
      <c r="A101" s="795"/>
      <c r="B101" s="796"/>
      <c r="C101" s="1396"/>
      <c r="D101" s="1396"/>
      <c r="E101" s="1396"/>
      <c r="F101" s="1396"/>
      <c r="G101" s="1396"/>
      <c r="H101" s="1396"/>
      <c r="I101" s="1396"/>
      <c r="J101" s="1396"/>
      <c r="K101" s="1396"/>
      <c r="L101" s="1396"/>
      <c r="M101" s="1396"/>
      <c r="N101" s="1396"/>
      <c r="O101" s="1396"/>
      <c r="P101" s="1396"/>
      <c r="Q101" s="1396"/>
      <c r="R101" s="1396"/>
      <c r="S101" s="1396"/>
      <c r="T101" s="1397"/>
      <c r="U101" s="1398"/>
      <c r="V101" s="797"/>
    </row>
    <row r="102" spans="1:22" s="798" customFormat="1" ht="23.1" customHeight="1" x14ac:dyDescent="0.15">
      <c r="A102" s="795"/>
      <c r="B102" s="796"/>
      <c r="C102" s="1399"/>
      <c r="D102" s="1399"/>
      <c r="E102" s="1399"/>
      <c r="F102" s="1399"/>
      <c r="G102" s="1399"/>
      <c r="H102" s="1399"/>
      <c r="I102" s="1399"/>
      <c r="J102" s="1399"/>
      <c r="K102" s="1399"/>
      <c r="L102" s="1399"/>
      <c r="M102" s="1399"/>
      <c r="N102" s="1399"/>
      <c r="O102" s="1399"/>
      <c r="P102" s="1399"/>
      <c r="Q102" s="1399"/>
      <c r="R102" s="1399"/>
      <c r="S102" s="1399"/>
      <c r="T102" s="1400"/>
      <c r="U102" s="1401"/>
      <c r="V102" s="797"/>
    </row>
    <row r="103" spans="1:22" s="798" customFormat="1" ht="23.1" customHeight="1" x14ac:dyDescent="0.15">
      <c r="A103" s="799"/>
      <c r="B103" s="800"/>
      <c r="C103" s="1402"/>
      <c r="D103" s="1402"/>
      <c r="E103" s="1402"/>
      <c r="F103" s="1402"/>
      <c r="G103" s="1402"/>
      <c r="H103" s="1402"/>
      <c r="I103" s="1402"/>
      <c r="J103" s="1402"/>
      <c r="K103" s="1402"/>
      <c r="L103" s="1402"/>
      <c r="M103" s="1402"/>
      <c r="N103" s="1402"/>
      <c r="O103" s="1402"/>
      <c r="P103" s="1402"/>
      <c r="Q103" s="1402"/>
      <c r="R103" s="1402"/>
      <c r="S103" s="1402"/>
      <c r="T103" s="1403"/>
      <c r="U103" s="1404"/>
      <c r="V103" s="801"/>
    </row>
    <row r="104" spans="1:22" s="798" customFormat="1" ht="23.1" customHeight="1" x14ac:dyDescent="0.15">
      <c r="A104" s="795"/>
      <c r="B104" s="796"/>
      <c r="C104" s="1396"/>
      <c r="D104" s="1396"/>
      <c r="E104" s="1396"/>
      <c r="F104" s="1396"/>
      <c r="G104" s="1396"/>
      <c r="H104" s="1396"/>
      <c r="I104" s="1396"/>
      <c r="J104" s="1396"/>
      <c r="K104" s="1396"/>
      <c r="L104" s="1396"/>
      <c r="M104" s="1396"/>
      <c r="N104" s="1396"/>
      <c r="O104" s="1396"/>
      <c r="P104" s="1396"/>
      <c r="Q104" s="1396"/>
      <c r="R104" s="1396"/>
      <c r="S104" s="1396"/>
      <c r="T104" s="1397"/>
      <c r="U104" s="1398"/>
      <c r="V104" s="797"/>
    </row>
    <row r="105" spans="1:22" s="798" customFormat="1" ht="23.1" customHeight="1" x14ac:dyDescent="0.15">
      <c r="A105" s="795"/>
      <c r="B105" s="796"/>
      <c r="C105" s="1396"/>
      <c r="D105" s="1396"/>
      <c r="E105" s="1396"/>
      <c r="F105" s="1396"/>
      <c r="G105" s="1396"/>
      <c r="H105" s="1396"/>
      <c r="I105" s="1396"/>
      <c r="J105" s="1396"/>
      <c r="K105" s="1396"/>
      <c r="L105" s="1396"/>
      <c r="M105" s="1396"/>
      <c r="N105" s="1396"/>
      <c r="O105" s="1396"/>
      <c r="P105" s="1396"/>
      <c r="Q105" s="1396"/>
      <c r="R105" s="1396"/>
      <c r="S105" s="1396"/>
      <c r="T105" s="1397"/>
      <c r="U105" s="1398"/>
      <c r="V105" s="797"/>
    </row>
    <row r="106" spans="1:22" s="798" customFormat="1" ht="23.1" customHeight="1" x14ac:dyDescent="0.15">
      <c r="A106" s="795"/>
      <c r="B106" s="796"/>
      <c r="C106" s="1396"/>
      <c r="D106" s="1396"/>
      <c r="E106" s="1396"/>
      <c r="F106" s="1396"/>
      <c r="G106" s="1396"/>
      <c r="H106" s="1396"/>
      <c r="I106" s="1396"/>
      <c r="J106" s="1396"/>
      <c r="K106" s="1396"/>
      <c r="L106" s="1396"/>
      <c r="M106" s="1396"/>
      <c r="N106" s="1396"/>
      <c r="O106" s="1396"/>
      <c r="P106" s="1396"/>
      <c r="Q106" s="1396"/>
      <c r="R106" s="1396"/>
      <c r="S106" s="1396"/>
      <c r="T106" s="1397"/>
      <c r="U106" s="1398"/>
      <c r="V106" s="797"/>
    </row>
    <row r="107" spans="1:22" s="798" customFormat="1" ht="23.1" customHeight="1" thickBot="1" x14ac:dyDescent="0.2">
      <c r="A107" s="804"/>
      <c r="B107" s="805"/>
      <c r="C107" s="1405"/>
      <c r="D107" s="1405"/>
      <c r="E107" s="1405"/>
      <c r="F107" s="1405"/>
      <c r="G107" s="1405"/>
      <c r="H107" s="1405"/>
      <c r="I107" s="1405"/>
      <c r="J107" s="1405"/>
      <c r="K107" s="1405"/>
      <c r="L107" s="1405"/>
      <c r="M107" s="1405"/>
      <c r="N107" s="1405"/>
      <c r="O107" s="1405"/>
      <c r="P107" s="1405"/>
      <c r="Q107" s="1405"/>
      <c r="R107" s="1405"/>
      <c r="S107" s="1405"/>
      <c r="T107" s="1406"/>
      <c r="U107" s="1407"/>
      <c r="V107" s="806"/>
    </row>
  </sheetData>
  <mergeCells count="28">
    <mergeCell ref="M6:M7"/>
    <mergeCell ref="N6:N7"/>
    <mergeCell ref="S6:S7"/>
    <mergeCell ref="T6:T7"/>
    <mergeCell ref="O6:O7"/>
    <mergeCell ref="P6:P7"/>
    <mergeCell ref="Q6:Q7"/>
    <mergeCell ref="R6:R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S107"/>
  <sheetViews>
    <sheetView showGridLines="0" view="pageBreakPreview" zoomScale="55" zoomScaleNormal="55" zoomScaleSheetLayoutView="40" workbookViewId="0">
      <pane xSplit="2" ySplit="12" topLeftCell="C25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49" customWidth="1"/>
    <col min="20" max="16384" width="9" style="6"/>
  </cols>
  <sheetData>
    <row r="1" spans="1:19" s="749" customFormat="1" ht="30.95" customHeight="1" x14ac:dyDescent="0.15">
      <c r="A1" s="384" t="s">
        <v>1007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97" t="s">
        <v>510</v>
      </c>
      <c r="S2" s="87"/>
    </row>
    <row r="3" spans="1:19" s="120" customFormat="1" ht="24.95" customHeight="1" x14ac:dyDescent="0.15">
      <c r="A3" s="17" t="s">
        <v>487</v>
      </c>
      <c r="B3" s="18"/>
      <c r="C3" s="133" t="s">
        <v>196</v>
      </c>
      <c r="D3" s="390"/>
      <c r="E3" s="390"/>
      <c r="F3" s="390"/>
      <c r="G3" s="2192" t="s">
        <v>2</v>
      </c>
      <c r="H3" s="2222"/>
      <c r="I3" s="2222"/>
      <c r="J3" s="2222"/>
      <c r="K3" s="2222"/>
      <c r="L3" s="2222"/>
      <c r="M3" s="2222"/>
      <c r="N3" s="2193"/>
      <c r="O3" s="2234" t="s">
        <v>119</v>
      </c>
      <c r="P3" s="2497"/>
      <c r="Q3" s="2234" t="s">
        <v>361</v>
      </c>
      <c r="R3" s="2540"/>
      <c r="S3" s="20" t="s">
        <v>487</v>
      </c>
    </row>
    <row r="4" spans="1:19" s="120" customFormat="1" ht="24.95" customHeight="1" x14ac:dyDescent="0.15">
      <c r="A4" s="26" t="s">
        <v>488</v>
      </c>
      <c r="B4" s="27"/>
      <c r="C4" s="2511" t="s">
        <v>120</v>
      </c>
      <c r="D4" s="2493"/>
      <c r="E4" s="2492" t="s">
        <v>736</v>
      </c>
      <c r="F4" s="2493"/>
      <c r="G4" s="2492" t="s">
        <v>120</v>
      </c>
      <c r="H4" s="2493"/>
      <c r="I4" s="2492" t="s">
        <v>94</v>
      </c>
      <c r="J4" s="2493"/>
      <c r="K4" s="2492" t="s">
        <v>191</v>
      </c>
      <c r="L4" s="2493"/>
      <c r="M4" s="2492" t="s">
        <v>190</v>
      </c>
      <c r="N4" s="2500"/>
      <c r="O4" s="2498"/>
      <c r="P4" s="2499"/>
      <c r="Q4" s="2306"/>
      <c r="R4" s="2541"/>
      <c r="S4" s="29" t="s">
        <v>488</v>
      </c>
    </row>
    <row r="5" spans="1:19" s="120" customFormat="1" ht="24.95" customHeight="1" x14ac:dyDescent="0.15">
      <c r="A5" s="26" t="s">
        <v>489</v>
      </c>
      <c r="B5" s="27" t="s">
        <v>450</v>
      </c>
      <c r="C5" s="2512"/>
      <c r="D5" s="2494"/>
      <c r="E5" s="2196"/>
      <c r="F5" s="2494"/>
      <c r="G5" s="2196"/>
      <c r="H5" s="2494"/>
      <c r="I5" s="2196"/>
      <c r="J5" s="2494"/>
      <c r="K5" s="2196"/>
      <c r="L5" s="2494"/>
      <c r="M5" s="2196"/>
      <c r="N5" s="2501"/>
      <c r="O5" s="2196"/>
      <c r="P5" s="2494"/>
      <c r="Q5" s="2542"/>
      <c r="R5" s="2543"/>
      <c r="S5" s="29" t="s">
        <v>489</v>
      </c>
    </row>
    <row r="6" spans="1:19" s="120" customFormat="1" ht="24.95" customHeight="1" x14ac:dyDescent="0.15">
      <c r="A6" s="26" t="s">
        <v>490</v>
      </c>
      <c r="B6" s="27"/>
      <c r="C6" s="2505" t="s">
        <v>123</v>
      </c>
      <c r="D6" s="2223" t="s">
        <v>596</v>
      </c>
      <c r="E6" s="2223" t="s">
        <v>473</v>
      </c>
      <c r="F6" s="2223" t="s">
        <v>596</v>
      </c>
      <c r="G6" s="2223" t="s">
        <v>473</v>
      </c>
      <c r="H6" s="2223" t="s">
        <v>596</v>
      </c>
      <c r="I6" s="2223" t="s">
        <v>473</v>
      </c>
      <c r="J6" s="2223" t="s">
        <v>596</v>
      </c>
      <c r="K6" s="2223" t="s">
        <v>473</v>
      </c>
      <c r="L6" s="2223" t="s">
        <v>596</v>
      </c>
      <c r="M6" s="2223" t="s">
        <v>473</v>
      </c>
      <c r="N6" s="2223" t="s">
        <v>596</v>
      </c>
      <c r="O6" s="2223" t="s">
        <v>473</v>
      </c>
      <c r="P6" s="2223" t="s">
        <v>596</v>
      </c>
      <c r="Q6" s="2223" t="s">
        <v>473</v>
      </c>
      <c r="R6" s="2223" t="s">
        <v>596</v>
      </c>
      <c r="S6" s="29" t="s">
        <v>490</v>
      </c>
    </row>
    <row r="7" spans="1:19" s="124" customFormat="1" ht="24.95" customHeight="1" thickBot="1" x14ac:dyDescent="0.2">
      <c r="A7" s="49" t="s">
        <v>491</v>
      </c>
      <c r="B7" s="50"/>
      <c r="C7" s="2539"/>
      <c r="D7" s="2318"/>
      <c r="E7" s="2318"/>
      <c r="F7" s="2318"/>
      <c r="G7" s="2318"/>
      <c r="H7" s="2318"/>
      <c r="I7" s="2318"/>
      <c r="J7" s="2318"/>
      <c r="K7" s="2318"/>
      <c r="L7" s="2318"/>
      <c r="M7" s="2318"/>
      <c r="N7" s="2318"/>
      <c r="O7" s="2318"/>
      <c r="P7" s="2318"/>
      <c r="Q7" s="2318"/>
      <c r="R7" s="2318"/>
      <c r="S7" s="48" t="s">
        <v>491</v>
      </c>
    </row>
    <row r="8" spans="1:19" s="120" customFormat="1" ht="30" customHeight="1" x14ac:dyDescent="0.15">
      <c r="A8" s="22"/>
      <c r="B8" s="30" t="s">
        <v>1</v>
      </c>
      <c r="C8" s="1409" t="s">
        <v>693</v>
      </c>
      <c r="D8" s="1409" t="s">
        <v>693</v>
      </c>
      <c r="E8" s="1409" t="s">
        <v>693</v>
      </c>
      <c r="F8" s="1409" t="s">
        <v>693</v>
      </c>
      <c r="G8" s="1409" t="s">
        <v>693</v>
      </c>
      <c r="H8" s="1409" t="s">
        <v>693</v>
      </c>
      <c r="I8" s="1409" t="s">
        <v>693</v>
      </c>
      <c r="J8" s="1409" t="s">
        <v>693</v>
      </c>
      <c r="K8" s="1409" t="s">
        <v>693</v>
      </c>
      <c r="L8" s="1409" t="s">
        <v>693</v>
      </c>
      <c r="M8" s="1410" t="s">
        <v>693</v>
      </c>
      <c r="N8" s="1409" t="s">
        <v>693</v>
      </c>
      <c r="O8" s="1409" t="s">
        <v>693</v>
      </c>
      <c r="P8" s="1409" t="s">
        <v>693</v>
      </c>
      <c r="Q8" s="1409" t="s">
        <v>693</v>
      </c>
      <c r="R8" s="1409" t="s">
        <v>693</v>
      </c>
      <c r="S8" s="57"/>
    </row>
    <row r="9" spans="1:19" s="120" customFormat="1" ht="30" customHeight="1" x14ac:dyDescent="0.15">
      <c r="A9" s="22"/>
      <c r="B9" s="30" t="s">
        <v>817</v>
      </c>
      <c r="C9" s="1375">
        <v>15</v>
      </c>
      <c r="D9" s="1375">
        <v>642326</v>
      </c>
      <c r="E9" s="1375">
        <v>16</v>
      </c>
      <c r="F9" s="1375">
        <v>523892</v>
      </c>
      <c r="G9" s="1375">
        <v>8</v>
      </c>
      <c r="H9" s="1375">
        <v>351761</v>
      </c>
      <c r="I9" s="1375">
        <v>35</v>
      </c>
      <c r="J9" s="1375">
        <v>3080383</v>
      </c>
      <c r="K9" s="1375">
        <v>127</v>
      </c>
      <c r="L9" s="1375">
        <v>20157209</v>
      </c>
      <c r="M9" s="1375">
        <v>3</v>
      </c>
      <c r="N9" s="1375">
        <v>142586</v>
      </c>
      <c r="O9" s="1375">
        <v>29</v>
      </c>
      <c r="P9" s="1375">
        <v>5218689</v>
      </c>
      <c r="Q9" s="1375">
        <v>233</v>
      </c>
      <c r="R9" s="1375">
        <v>30116846</v>
      </c>
      <c r="S9" s="59"/>
    </row>
    <row r="10" spans="1:19" s="120" customFormat="1" ht="30" customHeight="1" x14ac:dyDescent="0.15">
      <c r="A10" s="22"/>
      <c r="B10" s="30" t="s">
        <v>818</v>
      </c>
      <c r="C10" s="1409" t="s">
        <v>693</v>
      </c>
      <c r="D10" s="1409" t="s">
        <v>693</v>
      </c>
      <c r="E10" s="1409" t="s">
        <v>693</v>
      </c>
      <c r="F10" s="1409" t="s">
        <v>693</v>
      </c>
      <c r="G10" s="1409" t="s">
        <v>693</v>
      </c>
      <c r="H10" s="1409" t="s">
        <v>693</v>
      </c>
      <c r="I10" s="1409" t="s">
        <v>693</v>
      </c>
      <c r="J10" s="1409" t="s">
        <v>693</v>
      </c>
      <c r="K10" s="1409" t="s">
        <v>693</v>
      </c>
      <c r="L10" s="1409" t="s">
        <v>693</v>
      </c>
      <c r="M10" s="1409" t="s">
        <v>693</v>
      </c>
      <c r="N10" s="1409" t="s">
        <v>693</v>
      </c>
      <c r="O10" s="1409" t="s">
        <v>693</v>
      </c>
      <c r="P10" s="1409" t="s">
        <v>693</v>
      </c>
      <c r="Q10" s="1409" t="s">
        <v>693</v>
      </c>
      <c r="R10" s="1409" t="s">
        <v>693</v>
      </c>
      <c r="S10" s="59"/>
    </row>
    <row r="11" spans="1:19" s="120" customFormat="1" ht="30" customHeight="1" x14ac:dyDescent="0.15">
      <c r="A11" s="22"/>
      <c r="B11" s="30" t="s">
        <v>819</v>
      </c>
      <c r="C11" s="1375">
        <v>15</v>
      </c>
      <c r="D11" s="1375">
        <v>642326</v>
      </c>
      <c r="E11" s="1375">
        <v>16</v>
      </c>
      <c r="F11" s="1375">
        <v>523892</v>
      </c>
      <c r="G11" s="1375">
        <v>8</v>
      </c>
      <c r="H11" s="1375">
        <v>351761</v>
      </c>
      <c r="I11" s="1375">
        <v>35</v>
      </c>
      <c r="J11" s="1375">
        <v>3080383</v>
      </c>
      <c r="K11" s="1375">
        <v>126</v>
      </c>
      <c r="L11" s="1375">
        <v>20022677</v>
      </c>
      <c r="M11" s="1375">
        <v>3</v>
      </c>
      <c r="N11" s="1375">
        <v>142586</v>
      </c>
      <c r="O11" s="1375">
        <v>29</v>
      </c>
      <c r="P11" s="1375">
        <v>5218689</v>
      </c>
      <c r="Q11" s="1375">
        <v>232</v>
      </c>
      <c r="R11" s="1375">
        <v>29982314</v>
      </c>
      <c r="S11" s="59"/>
    </row>
    <row r="12" spans="1:19" s="120" customFormat="1" ht="30" customHeight="1" x14ac:dyDescent="0.15">
      <c r="A12" s="121"/>
      <c r="B12" s="148" t="s">
        <v>820</v>
      </c>
      <c r="C12" s="1379">
        <v>0</v>
      </c>
      <c r="D12" s="1379">
        <v>0</v>
      </c>
      <c r="E12" s="1379">
        <v>0</v>
      </c>
      <c r="F12" s="1379">
        <v>0</v>
      </c>
      <c r="G12" s="1379">
        <v>0</v>
      </c>
      <c r="H12" s="1379">
        <v>0</v>
      </c>
      <c r="I12" s="1379">
        <v>0</v>
      </c>
      <c r="J12" s="1379">
        <v>0</v>
      </c>
      <c r="K12" s="1379">
        <v>1</v>
      </c>
      <c r="L12" s="1379">
        <v>134532</v>
      </c>
      <c r="M12" s="1379">
        <v>0</v>
      </c>
      <c r="N12" s="1379">
        <v>0</v>
      </c>
      <c r="O12" s="1379">
        <v>0</v>
      </c>
      <c r="P12" s="1379">
        <v>0</v>
      </c>
      <c r="Q12" s="1379">
        <v>1</v>
      </c>
      <c r="R12" s="1379">
        <v>134532</v>
      </c>
      <c r="S12" s="139"/>
    </row>
    <row r="13" spans="1:19" ht="23.1" customHeight="1" x14ac:dyDescent="0.15">
      <c r="A13" s="61">
        <v>1</v>
      </c>
      <c r="B13" s="96" t="s">
        <v>821</v>
      </c>
      <c r="C13" s="1382">
        <v>0</v>
      </c>
      <c r="D13" s="1382">
        <v>0</v>
      </c>
      <c r="E13" s="1382">
        <v>0</v>
      </c>
      <c r="F13" s="1382">
        <v>0</v>
      </c>
      <c r="G13" s="1382">
        <v>0</v>
      </c>
      <c r="H13" s="1382">
        <v>0</v>
      </c>
      <c r="I13" s="1382">
        <v>0</v>
      </c>
      <c r="J13" s="1382">
        <v>0</v>
      </c>
      <c r="K13" s="1382">
        <v>1</v>
      </c>
      <c r="L13" s="1382">
        <v>74873</v>
      </c>
      <c r="M13" s="1382">
        <v>0</v>
      </c>
      <c r="N13" s="1382">
        <v>0</v>
      </c>
      <c r="O13" s="1382">
        <v>0</v>
      </c>
      <c r="P13" s="1382">
        <v>0</v>
      </c>
      <c r="Q13" s="1382">
        <v>1</v>
      </c>
      <c r="R13" s="1382">
        <v>74873</v>
      </c>
      <c r="S13" s="63">
        <v>1</v>
      </c>
    </row>
    <row r="14" spans="1:19" ht="23.1" customHeight="1" x14ac:dyDescent="0.15">
      <c r="A14" s="64">
        <v>2</v>
      </c>
      <c r="B14" s="97" t="s">
        <v>823</v>
      </c>
      <c r="C14" s="1375">
        <v>0</v>
      </c>
      <c r="D14" s="1375">
        <v>0</v>
      </c>
      <c r="E14" s="1375">
        <v>0</v>
      </c>
      <c r="F14" s="1375">
        <v>0</v>
      </c>
      <c r="G14" s="1375">
        <v>0</v>
      </c>
      <c r="H14" s="1375">
        <v>0</v>
      </c>
      <c r="I14" s="1375">
        <v>0</v>
      </c>
      <c r="J14" s="1375">
        <v>0</v>
      </c>
      <c r="K14" s="1375">
        <v>0</v>
      </c>
      <c r="L14" s="1375">
        <v>0</v>
      </c>
      <c r="M14" s="1375">
        <v>0</v>
      </c>
      <c r="N14" s="1375">
        <v>0</v>
      </c>
      <c r="O14" s="1375">
        <v>0</v>
      </c>
      <c r="P14" s="1375">
        <v>0</v>
      </c>
      <c r="Q14" s="1375">
        <v>0</v>
      </c>
      <c r="R14" s="1375">
        <v>0</v>
      </c>
      <c r="S14" s="59">
        <v>2</v>
      </c>
    </row>
    <row r="15" spans="1:19" ht="23.1" customHeight="1" x14ac:dyDescent="0.15">
      <c r="A15" s="64">
        <v>3</v>
      </c>
      <c r="B15" s="97" t="s">
        <v>825</v>
      </c>
      <c r="C15" s="1375">
        <v>0</v>
      </c>
      <c r="D15" s="1375">
        <v>0</v>
      </c>
      <c r="E15" s="1375">
        <v>3</v>
      </c>
      <c r="F15" s="1375">
        <v>42178</v>
      </c>
      <c r="G15" s="1375">
        <v>1</v>
      </c>
      <c r="H15" s="1375">
        <v>103034</v>
      </c>
      <c r="I15" s="1375">
        <v>0</v>
      </c>
      <c r="J15" s="1375">
        <v>0</v>
      </c>
      <c r="K15" s="1375">
        <v>1</v>
      </c>
      <c r="L15" s="1375">
        <v>310263</v>
      </c>
      <c r="M15" s="1375">
        <v>0</v>
      </c>
      <c r="N15" s="1375">
        <v>0</v>
      </c>
      <c r="O15" s="1375">
        <v>24</v>
      </c>
      <c r="P15" s="1375">
        <v>4163541</v>
      </c>
      <c r="Q15" s="1375">
        <v>29</v>
      </c>
      <c r="R15" s="1375">
        <v>4619016</v>
      </c>
      <c r="S15" s="59">
        <v>3</v>
      </c>
    </row>
    <row r="16" spans="1:19" ht="23.1" customHeight="1" x14ac:dyDescent="0.15">
      <c r="A16" s="64">
        <v>4</v>
      </c>
      <c r="B16" s="97" t="s">
        <v>827</v>
      </c>
      <c r="C16" s="1375">
        <v>0</v>
      </c>
      <c r="D16" s="1375">
        <v>0</v>
      </c>
      <c r="E16" s="1375">
        <v>0</v>
      </c>
      <c r="F16" s="1375">
        <v>0</v>
      </c>
      <c r="G16" s="1375">
        <v>0</v>
      </c>
      <c r="H16" s="1375">
        <v>0</v>
      </c>
      <c r="I16" s="1375">
        <v>0</v>
      </c>
      <c r="J16" s="1375">
        <v>0</v>
      </c>
      <c r="K16" s="1375">
        <v>0</v>
      </c>
      <c r="L16" s="1375">
        <v>0</v>
      </c>
      <c r="M16" s="1375">
        <v>0</v>
      </c>
      <c r="N16" s="1375">
        <v>0</v>
      </c>
      <c r="O16" s="1375">
        <v>0</v>
      </c>
      <c r="P16" s="1375">
        <v>0</v>
      </c>
      <c r="Q16" s="1375">
        <v>0</v>
      </c>
      <c r="R16" s="1375">
        <v>0</v>
      </c>
      <c r="S16" s="59">
        <v>4</v>
      </c>
    </row>
    <row r="17" spans="1:19" ht="23.1" customHeight="1" x14ac:dyDescent="0.15">
      <c r="A17" s="64">
        <v>5</v>
      </c>
      <c r="B17" s="97" t="s">
        <v>829</v>
      </c>
      <c r="C17" s="1379">
        <v>0</v>
      </c>
      <c r="D17" s="1379">
        <v>0</v>
      </c>
      <c r="E17" s="1379">
        <v>0</v>
      </c>
      <c r="F17" s="1379">
        <v>0</v>
      </c>
      <c r="G17" s="1379">
        <v>0</v>
      </c>
      <c r="H17" s="1379">
        <v>0</v>
      </c>
      <c r="I17" s="1379">
        <v>0</v>
      </c>
      <c r="J17" s="1379">
        <v>0</v>
      </c>
      <c r="K17" s="1379">
        <v>0</v>
      </c>
      <c r="L17" s="1379">
        <v>0</v>
      </c>
      <c r="M17" s="1379">
        <v>0</v>
      </c>
      <c r="N17" s="1379">
        <v>0</v>
      </c>
      <c r="O17" s="1379">
        <v>0</v>
      </c>
      <c r="P17" s="1379">
        <v>0</v>
      </c>
      <c r="Q17" s="1379">
        <v>0</v>
      </c>
      <c r="R17" s="1379">
        <v>0</v>
      </c>
      <c r="S17" s="59">
        <v>5</v>
      </c>
    </row>
    <row r="18" spans="1:19" ht="23.1" customHeight="1" x14ac:dyDescent="0.15">
      <c r="A18" s="61">
        <v>6</v>
      </c>
      <c r="B18" s="96" t="s">
        <v>831</v>
      </c>
      <c r="C18" s="1382">
        <v>0</v>
      </c>
      <c r="D18" s="1382">
        <v>0</v>
      </c>
      <c r="E18" s="1382">
        <v>0</v>
      </c>
      <c r="F18" s="1382">
        <v>0</v>
      </c>
      <c r="G18" s="1382">
        <v>0</v>
      </c>
      <c r="H18" s="1382">
        <v>0</v>
      </c>
      <c r="I18" s="1382">
        <v>0</v>
      </c>
      <c r="J18" s="1382">
        <v>0</v>
      </c>
      <c r="K18" s="1382">
        <v>0</v>
      </c>
      <c r="L18" s="1382">
        <v>0</v>
      </c>
      <c r="M18" s="1382">
        <v>0</v>
      </c>
      <c r="N18" s="1382">
        <v>0</v>
      </c>
      <c r="O18" s="1382">
        <v>0</v>
      </c>
      <c r="P18" s="1382">
        <v>0</v>
      </c>
      <c r="Q18" s="1382">
        <v>0</v>
      </c>
      <c r="R18" s="1382">
        <v>0</v>
      </c>
      <c r="S18" s="63">
        <v>6</v>
      </c>
    </row>
    <row r="19" spans="1:19" ht="23.1" customHeight="1" x14ac:dyDescent="0.15">
      <c r="A19" s="64">
        <v>7</v>
      </c>
      <c r="B19" s="97" t="s">
        <v>833</v>
      </c>
      <c r="C19" s="1375">
        <v>0</v>
      </c>
      <c r="D19" s="1375">
        <v>0</v>
      </c>
      <c r="E19" s="1375">
        <v>0</v>
      </c>
      <c r="F19" s="1375">
        <v>0</v>
      </c>
      <c r="G19" s="1375">
        <v>0</v>
      </c>
      <c r="H19" s="1375">
        <v>0</v>
      </c>
      <c r="I19" s="1375">
        <v>0</v>
      </c>
      <c r="J19" s="1375">
        <v>0</v>
      </c>
      <c r="K19" s="1375">
        <v>0</v>
      </c>
      <c r="L19" s="1375">
        <v>0</v>
      </c>
      <c r="M19" s="1375">
        <v>0</v>
      </c>
      <c r="N19" s="1375">
        <v>0</v>
      </c>
      <c r="O19" s="1375">
        <v>0</v>
      </c>
      <c r="P19" s="1375">
        <v>0</v>
      </c>
      <c r="Q19" s="1375">
        <v>0</v>
      </c>
      <c r="R19" s="1375">
        <v>0</v>
      </c>
      <c r="S19" s="59">
        <v>7</v>
      </c>
    </row>
    <row r="20" spans="1:19" ht="23.1" customHeight="1" x14ac:dyDescent="0.15">
      <c r="A20" s="64">
        <v>8</v>
      </c>
      <c r="B20" s="97" t="s">
        <v>835</v>
      </c>
      <c r="C20" s="1375">
        <v>0</v>
      </c>
      <c r="D20" s="1375">
        <v>0</v>
      </c>
      <c r="E20" s="1375">
        <v>0</v>
      </c>
      <c r="F20" s="1375">
        <v>0</v>
      </c>
      <c r="G20" s="1375">
        <v>0</v>
      </c>
      <c r="H20" s="1375">
        <v>0</v>
      </c>
      <c r="I20" s="1375">
        <v>0</v>
      </c>
      <c r="J20" s="1375">
        <v>0</v>
      </c>
      <c r="K20" s="1375">
        <v>0</v>
      </c>
      <c r="L20" s="1375">
        <v>0</v>
      </c>
      <c r="M20" s="1375">
        <v>0</v>
      </c>
      <c r="N20" s="1375">
        <v>0</v>
      </c>
      <c r="O20" s="1375">
        <v>0</v>
      </c>
      <c r="P20" s="1375">
        <v>0</v>
      </c>
      <c r="Q20" s="1375">
        <v>0</v>
      </c>
      <c r="R20" s="1375">
        <v>0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837</v>
      </c>
      <c r="C21" s="1375">
        <v>9</v>
      </c>
      <c r="D21" s="1375">
        <v>347134</v>
      </c>
      <c r="E21" s="1375">
        <v>4</v>
      </c>
      <c r="F21" s="1375">
        <v>45410</v>
      </c>
      <c r="G21" s="1375">
        <v>4</v>
      </c>
      <c r="H21" s="1375">
        <v>123941</v>
      </c>
      <c r="I21" s="1375">
        <v>17</v>
      </c>
      <c r="J21" s="1375">
        <v>1468939</v>
      </c>
      <c r="K21" s="1375">
        <v>94</v>
      </c>
      <c r="L21" s="1375">
        <v>13098978</v>
      </c>
      <c r="M21" s="1375">
        <v>1</v>
      </c>
      <c r="N21" s="1375">
        <v>23731</v>
      </c>
      <c r="O21" s="1375">
        <v>3</v>
      </c>
      <c r="P21" s="1375">
        <v>606222</v>
      </c>
      <c r="Q21" s="1375">
        <v>132</v>
      </c>
      <c r="R21" s="1375">
        <v>15714355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839</v>
      </c>
      <c r="C22" s="1379">
        <v>0</v>
      </c>
      <c r="D22" s="1379">
        <v>0</v>
      </c>
      <c r="E22" s="1379">
        <v>0</v>
      </c>
      <c r="F22" s="1379">
        <v>0</v>
      </c>
      <c r="G22" s="1379">
        <v>0</v>
      </c>
      <c r="H22" s="1379">
        <v>0</v>
      </c>
      <c r="I22" s="1379">
        <v>0</v>
      </c>
      <c r="J22" s="1379">
        <v>0</v>
      </c>
      <c r="K22" s="1379">
        <v>0</v>
      </c>
      <c r="L22" s="1379">
        <v>0</v>
      </c>
      <c r="M22" s="1379">
        <v>0</v>
      </c>
      <c r="N22" s="1379">
        <v>0</v>
      </c>
      <c r="O22" s="1379">
        <v>0</v>
      </c>
      <c r="P22" s="1379">
        <v>0</v>
      </c>
      <c r="Q22" s="1379">
        <v>0</v>
      </c>
      <c r="R22" s="1379">
        <v>0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841</v>
      </c>
      <c r="C23" s="1382">
        <v>0</v>
      </c>
      <c r="D23" s="1382">
        <v>0</v>
      </c>
      <c r="E23" s="1382">
        <v>1</v>
      </c>
      <c r="F23" s="1382">
        <v>144</v>
      </c>
      <c r="G23" s="1382">
        <v>0</v>
      </c>
      <c r="H23" s="1382">
        <v>0</v>
      </c>
      <c r="I23" s="1382">
        <v>0</v>
      </c>
      <c r="J23" s="1382">
        <v>0</v>
      </c>
      <c r="K23" s="1382">
        <v>0</v>
      </c>
      <c r="L23" s="1382">
        <v>0</v>
      </c>
      <c r="M23" s="1382">
        <v>0</v>
      </c>
      <c r="N23" s="1382">
        <v>0</v>
      </c>
      <c r="O23" s="1382">
        <v>0</v>
      </c>
      <c r="P23" s="1382">
        <v>0</v>
      </c>
      <c r="Q23" s="1382">
        <v>1</v>
      </c>
      <c r="R23" s="1382">
        <v>144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843</v>
      </c>
      <c r="C24" s="1375">
        <v>0</v>
      </c>
      <c r="D24" s="1375">
        <v>0</v>
      </c>
      <c r="E24" s="1375">
        <v>0</v>
      </c>
      <c r="F24" s="1375">
        <v>0</v>
      </c>
      <c r="G24" s="1375">
        <v>0</v>
      </c>
      <c r="H24" s="1375">
        <v>0</v>
      </c>
      <c r="I24" s="1375">
        <v>0</v>
      </c>
      <c r="J24" s="1375">
        <v>0</v>
      </c>
      <c r="K24" s="1375">
        <v>0</v>
      </c>
      <c r="L24" s="1375">
        <v>0</v>
      </c>
      <c r="M24" s="1375">
        <v>0</v>
      </c>
      <c r="N24" s="1375">
        <v>0</v>
      </c>
      <c r="O24" s="1375">
        <v>0</v>
      </c>
      <c r="P24" s="1375">
        <v>0</v>
      </c>
      <c r="Q24" s="1375">
        <v>0</v>
      </c>
      <c r="R24" s="1375">
        <v>0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844</v>
      </c>
      <c r="C25" s="1375">
        <v>0</v>
      </c>
      <c r="D25" s="1375">
        <v>0</v>
      </c>
      <c r="E25" s="1375">
        <v>0</v>
      </c>
      <c r="F25" s="1375">
        <v>0</v>
      </c>
      <c r="G25" s="1375">
        <v>0</v>
      </c>
      <c r="H25" s="1375">
        <v>0</v>
      </c>
      <c r="I25" s="1375">
        <v>0</v>
      </c>
      <c r="J25" s="1375">
        <v>0</v>
      </c>
      <c r="K25" s="1375">
        <v>0</v>
      </c>
      <c r="L25" s="1375">
        <v>0</v>
      </c>
      <c r="M25" s="1375">
        <v>0</v>
      </c>
      <c r="N25" s="1375">
        <v>0</v>
      </c>
      <c r="O25" s="1375">
        <v>0</v>
      </c>
      <c r="P25" s="1375">
        <v>0</v>
      </c>
      <c r="Q25" s="1375">
        <v>0</v>
      </c>
      <c r="R25" s="1375">
        <v>0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846</v>
      </c>
      <c r="C26" s="1375">
        <v>0</v>
      </c>
      <c r="D26" s="1375">
        <v>0</v>
      </c>
      <c r="E26" s="1375">
        <v>0</v>
      </c>
      <c r="F26" s="1375">
        <v>0</v>
      </c>
      <c r="G26" s="1375">
        <v>0</v>
      </c>
      <c r="H26" s="1375">
        <v>0</v>
      </c>
      <c r="I26" s="1375">
        <v>0</v>
      </c>
      <c r="J26" s="1375">
        <v>0</v>
      </c>
      <c r="K26" s="1375">
        <v>0</v>
      </c>
      <c r="L26" s="1375">
        <v>0</v>
      </c>
      <c r="M26" s="1375">
        <v>0</v>
      </c>
      <c r="N26" s="1375">
        <v>0</v>
      </c>
      <c r="O26" s="1375">
        <v>0</v>
      </c>
      <c r="P26" s="1375">
        <v>0</v>
      </c>
      <c r="Q26" s="1375">
        <v>0</v>
      </c>
      <c r="R26" s="1375">
        <v>0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848</v>
      </c>
      <c r="C27" s="1379">
        <v>0</v>
      </c>
      <c r="D27" s="1379">
        <v>0</v>
      </c>
      <c r="E27" s="1379">
        <v>0</v>
      </c>
      <c r="F27" s="1379">
        <v>0</v>
      </c>
      <c r="G27" s="1379">
        <v>0</v>
      </c>
      <c r="H27" s="1379">
        <v>0</v>
      </c>
      <c r="I27" s="1379">
        <v>0</v>
      </c>
      <c r="J27" s="1379">
        <v>0</v>
      </c>
      <c r="K27" s="1379">
        <v>0</v>
      </c>
      <c r="L27" s="1379">
        <v>0</v>
      </c>
      <c r="M27" s="1379">
        <v>0</v>
      </c>
      <c r="N27" s="1379">
        <v>0</v>
      </c>
      <c r="O27" s="1379">
        <v>0</v>
      </c>
      <c r="P27" s="1379">
        <v>0</v>
      </c>
      <c r="Q27" s="1379">
        <v>0</v>
      </c>
      <c r="R27" s="1379">
        <v>0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850</v>
      </c>
      <c r="C28" s="1382">
        <v>0</v>
      </c>
      <c r="D28" s="1382">
        <v>0</v>
      </c>
      <c r="E28" s="1382">
        <v>0</v>
      </c>
      <c r="F28" s="1382">
        <v>0</v>
      </c>
      <c r="G28" s="1382">
        <v>0</v>
      </c>
      <c r="H28" s="1382">
        <v>0</v>
      </c>
      <c r="I28" s="1382">
        <v>0</v>
      </c>
      <c r="J28" s="1382">
        <v>0</v>
      </c>
      <c r="K28" s="1382">
        <v>0</v>
      </c>
      <c r="L28" s="1382">
        <v>0</v>
      </c>
      <c r="M28" s="1382">
        <v>0</v>
      </c>
      <c r="N28" s="1382">
        <v>0</v>
      </c>
      <c r="O28" s="1382">
        <v>0</v>
      </c>
      <c r="P28" s="1382">
        <v>0</v>
      </c>
      <c r="Q28" s="1382">
        <v>0</v>
      </c>
      <c r="R28" s="1382">
        <v>0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852</v>
      </c>
      <c r="C29" s="1375">
        <v>0</v>
      </c>
      <c r="D29" s="1375">
        <v>0</v>
      </c>
      <c r="E29" s="1375">
        <v>1</v>
      </c>
      <c r="F29" s="1375">
        <v>26879</v>
      </c>
      <c r="G29" s="1375">
        <v>0</v>
      </c>
      <c r="H29" s="1375">
        <v>0</v>
      </c>
      <c r="I29" s="1375">
        <v>0</v>
      </c>
      <c r="J29" s="1375">
        <v>0</v>
      </c>
      <c r="K29" s="1375">
        <v>1</v>
      </c>
      <c r="L29" s="1375">
        <v>28280</v>
      </c>
      <c r="M29" s="1375">
        <v>0</v>
      </c>
      <c r="N29" s="1375">
        <v>0</v>
      </c>
      <c r="O29" s="1375">
        <v>0</v>
      </c>
      <c r="P29" s="1375">
        <v>0</v>
      </c>
      <c r="Q29" s="1375">
        <v>2</v>
      </c>
      <c r="R29" s="1375">
        <v>55159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854</v>
      </c>
      <c r="C30" s="1375">
        <v>0</v>
      </c>
      <c r="D30" s="1375">
        <v>0</v>
      </c>
      <c r="E30" s="1375">
        <v>0</v>
      </c>
      <c r="F30" s="1375">
        <v>0</v>
      </c>
      <c r="G30" s="1375">
        <v>0</v>
      </c>
      <c r="H30" s="1375">
        <v>0</v>
      </c>
      <c r="I30" s="1375">
        <v>0</v>
      </c>
      <c r="J30" s="1375">
        <v>0</v>
      </c>
      <c r="K30" s="1375">
        <v>0</v>
      </c>
      <c r="L30" s="1375">
        <v>0</v>
      </c>
      <c r="M30" s="1375">
        <v>0</v>
      </c>
      <c r="N30" s="1375">
        <v>0</v>
      </c>
      <c r="O30" s="1375">
        <v>0</v>
      </c>
      <c r="P30" s="1375">
        <v>0</v>
      </c>
      <c r="Q30" s="1375">
        <v>0</v>
      </c>
      <c r="R30" s="1375">
        <v>0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856</v>
      </c>
      <c r="C31" s="1375">
        <v>0</v>
      </c>
      <c r="D31" s="1375">
        <v>0</v>
      </c>
      <c r="E31" s="1375">
        <v>0</v>
      </c>
      <c r="F31" s="1375">
        <v>0</v>
      </c>
      <c r="G31" s="1375">
        <v>0</v>
      </c>
      <c r="H31" s="1375">
        <v>0</v>
      </c>
      <c r="I31" s="1375">
        <v>0</v>
      </c>
      <c r="J31" s="1375">
        <v>0</v>
      </c>
      <c r="K31" s="1375">
        <v>0</v>
      </c>
      <c r="L31" s="1375">
        <v>0</v>
      </c>
      <c r="M31" s="1375">
        <v>0</v>
      </c>
      <c r="N31" s="1375">
        <v>0</v>
      </c>
      <c r="O31" s="1375">
        <v>0</v>
      </c>
      <c r="P31" s="1375">
        <v>0</v>
      </c>
      <c r="Q31" s="1375">
        <v>0</v>
      </c>
      <c r="R31" s="1375">
        <v>0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858</v>
      </c>
      <c r="C32" s="1379">
        <v>0</v>
      </c>
      <c r="D32" s="1379">
        <v>0</v>
      </c>
      <c r="E32" s="1379">
        <v>0</v>
      </c>
      <c r="F32" s="1379">
        <v>0</v>
      </c>
      <c r="G32" s="1379">
        <v>0</v>
      </c>
      <c r="H32" s="1379">
        <v>0</v>
      </c>
      <c r="I32" s="1379">
        <v>0</v>
      </c>
      <c r="J32" s="1379">
        <v>0</v>
      </c>
      <c r="K32" s="1379">
        <v>0</v>
      </c>
      <c r="L32" s="1379">
        <v>0</v>
      </c>
      <c r="M32" s="1379">
        <v>0</v>
      </c>
      <c r="N32" s="1379">
        <v>0</v>
      </c>
      <c r="O32" s="1379">
        <v>0</v>
      </c>
      <c r="P32" s="1379">
        <v>0</v>
      </c>
      <c r="Q32" s="1379">
        <v>0</v>
      </c>
      <c r="R32" s="1379">
        <v>0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860</v>
      </c>
      <c r="C33" s="1382">
        <v>0</v>
      </c>
      <c r="D33" s="1382">
        <v>0</v>
      </c>
      <c r="E33" s="1382">
        <v>0</v>
      </c>
      <c r="F33" s="1382">
        <v>0</v>
      </c>
      <c r="G33" s="1382">
        <v>0</v>
      </c>
      <c r="H33" s="1382">
        <v>0</v>
      </c>
      <c r="I33" s="1382">
        <v>0</v>
      </c>
      <c r="J33" s="1382">
        <v>0</v>
      </c>
      <c r="K33" s="1382">
        <v>0</v>
      </c>
      <c r="L33" s="1382">
        <v>0</v>
      </c>
      <c r="M33" s="1382">
        <v>0</v>
      </c>
      <c r="N33" s="1382">
        <v>0</v>
      </c>
      <c r="O33" s="1382">
        <v>0</v>
      </c>
      <c r="P33" s="1382">
        <v>0</v>
      </c>
      <c r="Q33" s="1382">
        <v>0</v>
      </c>
      <c r="R33" s="1382">
        <v>0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862</v>
      </c>
      <c r="C34" s="1375">
        <v>6</v>
      </c>
      <c r="D34" s="1375">
        <v>295192</v>
      </c>
      <c r="E34" s="1375">
        <v>7</v>
      </c>
      <c r="F34" s="1375">
        <v>409281</v>
      </c>
      <c r="G34" s="1375">
        <v>3</v>
      </c>
      <c r="H34" s="1375">
        <v>124786</v>
      </c>
      <c r="I34" s="1375">
        <v>0</v>
      </c>
      <c r="J34" s="1375">
        <v>0</v>
      </c>
      <c r="K34" s="1375">
        <v>3</v>
      </c>
      <c r="L34" s="1375">
        <v>54115</v>
      </c>
      <c r="M34" s="1375">
        <v>2</v>
      </c>
      <c r="N34" s="1375">
        <v>118855</v>
      </c>
      <c r="O34" s="1375">
        <v>0</v>
      </c>
      <c r="P34" s="1375">
        <v>0</v>
      </c>
      <c r="Q34" s="1375">
        <v>21</v>
      </c>
      <c r="R34" s="1375">
        <v>1002229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863</v>
      </c>
      <c r="C35" s="1375">
        <v>0</v>
      </c>
      <c r="D35" s="1375">
        <v>0</v>
      </c>
      <c r="E35" s="1375">
        <v>0</v>
      </c>
      <c r="F35" s="1375">
        <v>0</v>
      </c>
      <c r="G35" s="1375">
        <v>0</v>
      </c>
      <c r="H35" s="1375">
        <v>0</v>
      </c>
      <c r="I35" s="1375">
        <v>0</v>
      </c>
      <c r="J35" s="1375">
        <v>0</v>
      </c>
      <c r="K35" s="1375">
        <v>0</v>
      </c>
      <c r="L35" s="1375">
        <v>0</v>
      </c>
      <c r="M35" s="1375">
        <v>0</v>
      </c>
      <c r="N35" s="1375">
        <v>0</v>
      </c>
      <c r="O35" s="1375">
        <v>0</v>
      </c>
      <c r="P35" s="1375">
        <v>0</v>
      </c>
      <c r="Q35" s="1375">
        <v>0</v>
      </c>
      <c r="R35" s="1375">
        <v>0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865</v>
      </c>
      <c r="C36" s="1375">
        <v>0</v>
      </c>
      <c r="D36" s="1375">
        <v>0</v>
      </c>
      <c r="E36" s="1375">
        <v>0</v>
      </c>
      <c r="F36" s="1375">
        <v>0</v>
      </c>
      <c r="G36" s="1375">
        <v>0</v>
      </c>
      <c r="H36" s="1375">
        <v>0</v>
      </c>
      <c r="I36" s="1375">
        <v>0</v>
      </c>
      <c r="J36" s="1375">
        <v>0</v>
      </c>
      <c r="K36" s="1375">
        <v>0</v>
      </c>
      <c r="L36" s="1375">
        <v>0</v>
      </c>
      <c r="M36" s="1375">
        <v>0</v>
      </c>
      <c r="N36" s="1375">
        <v>0</v>
      </c>
      <c r="O36" s="1375">
        <v>0</v>
      </c>
      <c r="P36" s="1375">
        <v>0</v>
      </c>
      <c r="Q36" s="1375">
        <v>0</v>
      </c>
      <c r="R36" s="1375">
        <v>0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867</v>
      </c>
      <c r="C37" s="1379">
        <v>0</v>
      </c>
      <c r="D37" s="1379">
        <v>0</v>
      </c>
      <c r="E37" s="1379">
        <v>0</v>
      </c>
      <c r="F37" s="1379">
        <v>0</v>
      </c>
      <c r="G37" s="1379">
        <v>0</v>
      </c>
      <c r="H37" s="1379">
        <v>0</v>
      </c>
      <c r="I37" s="1379">
        <v>0</v>
      </c>
      <c r="J37" s="1379">
        <v>0</v>
      </c>
      <c r="K37" s="1379">
        <v>0</v>
      </c>
      <c r="L37" s="1379">
        <v>0</v>
      </c>
      <c r="M37" s="1379">
        <v>0</v>
      </c>
      <c r="N37" s="1379">
        <v>0</v>
      </c>
      <c r="O37" s="1379">
        <v>0</v>
      </c>
      <c r="P37" s="1379">
        <v>0</v>
      </c>
      <c r="Q37" s="1379">
        <v>0</v>
      </c>
      <c r="R37" s="1379">
        <v>0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869</v>
      </c>
      <c r="C38" s="1382">
        <v>0</v>
      </c>
      <c r="D38" s="1382">
        <v>0</v>
      </c>
      <c r="E38" s="1382">
        <v>0</v>
      </c>
      <c r="F38" s="1382">
        <v>0</v>
      </c>
      <c r="G38" s="1382">
        <v>0</v>
      </c>
      <c r="H38" s="1382">
        <v>0</v>
      </c>
      <c r="I38" s="1382">
        <v>0</v>
      </c>
      <c r="J38" s="1382">
        <v>0</v>
      </c>
      <c r="K38" s="1382">
        <v>0</v>
      </c>
      <c r="L38" s="1382">
        <v>0</v>
      </c>
      <c r="M38" s="1382">
        <v>0</v>
      </c>
      <c r="N38" s="1382">
        <v>0</v>
      </c>
      <c r="O38" s="1382">
        <v>0</v>
      </c>
      <c r="P38" s="1382">
        <v>0</v>
      </c>
      <c r="Q38" s="1382">
        <v>0</v>
      </c>
      <c r="R38" s="1382">
        <v>0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871</v>
      </c>
      <c r="C39" s="1375">
        <v>0</v>
      </c>
      <c r="D39" s="1375">
        <v>0</v>
      </c>
      <c r="E39" s="1375">
        <v>0</v>
      </c>
      <c r="F39" s="1375">
        <v>0</v>
      </c>
      <c r="G39" s="1375">
        <v>0</v>
      </c>
      <c r="H39" s="1375">
        <v>0</v>
      </c>
      <c r="I39" s="1375">
        <v>0</v>
      </c>
      <c r="J39" s="1375">
        <v>0</v>
      </c>
      <c r="K39" s="1375">
        <v>0</v>
      </c>
      <c r="L39" s="1375">
        <v>0</v>
      </c>
      <c r="M39" s="1375">
        <v>0</v>
      </c>
      <c r="N39" s="1375">
        <v>0</v>
      </c>
      <c r="O39" s="1375">
        <v>0</v>
      </c>
      <c r="P39" s="1375">
        <v>0</v>
      </c>
      <c r="Q39" s="1375">
        <v>0</v>
      </c>
      <c r="R39" s="1375">
        <v>0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873</v>
      </c>
      <c r="C40" s="1375">
        <v>0</v>
      </c>
      <c r="D40" s="1375">
        <v>0</v>
      </c>
      <c r="E40" s="1375">
        <v>0</v>
      </c>
      <c r="F40" s="1375">
        <v>0</v>
      </c>
      <c r="G40" s="1375">
        <v>0</v>
      </c>
      <c r="H40" s="1375">
        <v>0</v>
      </c>
      <c r="I40" s="1375">
        <v>0</v>
      </c>
      <c r="J40" s="1375">
        <v>0</v>
      </c>
      <c r="K40" s="1375">
        <v>0</v>
      </c>
      <c r="L40" s="1375">
        <v>0</v>
      </c>
      <c r="M40" s="1375">
        <v>0</v>
      </c>
      <c r="N40" s="1375">
        <v>0</v>
      </c>
      <c r="O40" s="1375">
        <v>0</v>
      </c>
      <c r="P40" s="1375">
        <v>0</v>
      </c>
      <c r="Q40" s="1375">
        <v>0</v>
      </c>
      <c r="R40" s="1375">
        <v>0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875</v>
      </c>
      <c r="C41" s="1375">
        <v>0</v>
      </c>
      <c r="D41" s="1375">
        <v>0</v>
      </c>
      <c r="E41" s="1375">
        <v>0</v>
      </c>
      <c r="F41" s="1375">
        <v>0</v>
      </c>
      <c r="G41" s="1375">
        <v>0</v>
      </c>
      <c r="H41" s="1375">
        <v>0</v>
      </c>
      <c r="I41" s="1375">
        <v>0</v>
      </c>
      <c r="J41" s="1375">
        <v>0</v>
      </c>
      <c r="K41" s="1375">
        <v>0</v>
      </c>
      <c r="L41" s="1375">
        <v>0</v>
      </c>
      <c r="M41" s="1375">
        <v>0</v>
      </c>
      <c r="N41" s="1375">
        <v>0</v>
      </c>
      <c r="O41" s="1375">
        <v>0</v>
      </c>
      <c r="P41" s="1375">
        <v>0</v>
      </c>
      <c r="Q41" s="1375">
        <v>0</v>
      </c>
      <c r="R41" s="1375">
        <v>0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877</v>
      </c>
      <c r="C42" s="1379">
        <v>0</v>
      </c>
      <c r="D42" s="1379">
        <v>0</v>
      </c>
      <c r="E42" s="1379">
        <v>0</v>
      </c>
      <c r="F42" s="1379">
        <v>0</v>
      </c>
      <c r="G42" s="1379">
        <v>0</v>
      </c>
      <c r="H42" s="1379">
        <v>0</v>
      </c>
      <c r="I42" s="1379">
        <v>18</v>
      </c>
      <c r="J42" s="1379">
        <v>1611444</v>
      </c>
      <c r="K42" s="1379">
        <v>26</v>
      </c>
      <c r="L42" s="1379">
        <v>6456168</v>
      </c>
      <c r="M42" s="1379">
        <v>0</v>
      </c>
      <c r="N42" s="1379">
        <v>0</v>
      </c>
      <c r="O42" s="1379">
        <v>2</v>
      </c>
      <c r="P42" s="1379">
        <v>448926</v>
      </c>
      <c r="Q42" s="1379">
        <v>46</v>
      </c>
      <c r="R42" s="1379">
        <v>8516538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879</v>
      </c>
      <c r="C43" s="1382">
        <v>0</v>
      </c>
      <c r="D43" s="1382">
        <v>0</v>
      </c>
      <c r="E43" s="1382">
        <v>0</v>
      </c>
      <c r="F43" s="1382">
        <v>0</v>
      </c>
      <c r="G43" s="1382">
        <v>0</v>
      </c>
      <c r="H43" s="1382">
        <v>0</v>
      </c>
      <c r="I43" s="1382">
        <v>0</v>
      </c>
      <c r="J43" s="1382">
        <v>0</v>
      </c>
      <c r="K43" s="1382">
        <v>0</v>
      </c>
      <c r="L43" s="1382">
        <v>0</v>
      </c>
      <c r="M43" s="1382">
        <v>0</v>
      </c>
      <c r="N43" s="1382">
        <v>0</v>
      </c>
      <c r="O43" s="1382">
        <v>0</v>
      </c>
      <c r="P43" s="1382">
        <v>0</v>
      </c>
      <c r="Q43" s="1382">
        <v>0</v>
      </c>
      <c r="R43" s="1382">
        <v>0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881</v>
      </c>
      <c r="C44" s="1375">
        <v>0</v>
      </c>
      <c r="D44" s="1375">
        <v>0</v>
      </c>
      <c r="E44" s="1375">
        <v>0</v>
      </c>
      <c r="F44" s="1375">
        <v>0</v>
      </c>
      <c r="G44" s="1375">
        <v>0</v>
      </c>
      <c r="H44" s="1375">
        <v>0</v>
      </c>
      <c r="I44" s="1375">
        <v>0</v>
      </c>
      <c r="J44" s="1375">
        <v>0</v>
      </c>
      <c r="K44" s="1375">
        <v>0</v>
      </c>
      <c r="L44" s="1375">
        <v>0</v>
      </c>
      <c r="M44" s="1375">
        <v>0</v>
      </c>
      <c r="N44" s="1375">
        <v>0</v>
      </c>
      <c r="O44" s="1375">
        <v>0</v>
      </c>
      <c r="P44" s="1375">
        <v>0</v>
      </c>
      <c r="Q44" s="1375">
        <v>0</v>
      </c>
      <c r="R44" s="1375">
        <v>0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883</v>
      </c>
      <c r="C45" s="1375">
        <v>0</v>
      </c>
      <c r="D45" s="1375">
        <v>0</v>
      </c>
      <c r="E45" s="1375">
        <v>0</v>
      </c>
      <c r="F45" s="1375">
        <v>0</v>
      </c>
      <c r="G45" s="1375">
        <v>0</v>
      </c>
      <c r="H45" s="1375">
        <v>0</v>
      </c>
      <c r="I45" s="1375">
        <v>0</v>
      </c>
      <c r="J45" s="1375">
        <v>0</v>
      </c>
      <c r="K45" s="1375">
        <v>0</v>
      </c>
      <c r="L45" s="1375">
        <v>0</v>
      </c>
      <c r="M45" s="1375">
        <v>0</v>
      </c>
      <c r="N45" s="1375">
        <v>0</v>
      </c>
      <c r="O45" s="1375">
        <v>0</v>
      </c>
      <c r="P45" s="1375">
        <v>0</v>
      </c>
      <c r="Q45" s="1375">
        <v>0</v>
      </c>
      <c r="R45" s="1375">
        <v>0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885</v>
      </c>
      <c r="C46" s="1375">
        <v>0</v>
      </c>
      <c r="D46" s="1375">
        <v>0</v>
      </c>
      <c r="E46" s="1375">
        <v>0</v>
      </c>
      <c r="F46" s="1375">
        <v>0</v>
      </c>
      <c r="G46" s="1375">
        <v>0</v>
      </c>
      <c r="H46" s="1375">
        <v>0</v>
      </c>
      <c r="I46" s="1375">
        <v>0</v>
      </c>
      <c r="J46" s="1375">
        <v>0</v>
      </c>
      <c r="K46" s="1375">
        <v>0</v>
      </c>
      <c r="L46" s="1375">
        <v>0</v>
      </c>
      <c r="M46" s="1375">
        <v>0</v>
      </c>
      <c r="N46" s="1375">
        <v>0</v>
      </c>
      <c r="O46" s="1375">
        <v>0</v>
      </c>
      <c r="P46" s="1375">
        <v>0</v>
      </c>
      <c r="Q46" s="1375">
        <v>0</v>
      </c>
      <c r="R46" s="1375">
        <v>0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887</v>
      </c>
      <c r="C47" s="1379">
        <v>0</v>
      </c>
      <c r="D47" s="1379">
        <v>0</v>
      </c>
      <c r="E47" s="1379">
        <v>0</v>
      </c>
      <c r="F47" s="1379">
        <v>0</v>
      </c>
      <c r="G47" s="1379">
        <v>0</v>
      </c>
      <c r="H47" s="1379">
        <v>0</v>
      </c>
      <c r="I47" s="1379">
        <v>0</v>
      </c>
      <c r="J47" s="1379">
        <v>0</v>
      </c>
      <c r="K47" s="1379">
        <v>0</v>
      </c>
      <c r="L47" s="1379">
        <v>0</v>
      </c>
      <c r="M47" s="1379">
        <v>0</v>
      </c>
      <c r="N47" s="1379">
        <v>0</v>
      </c>
      <c r="O47" s="1379">
        <v>0</v>
      </c>
      <c r="P47" s="1379">
        <v>0</v>
      </c>
      <c r="Q47" s="1379">
        <v>0</v>
      </c>
      <c r="R47" s="1379">
        <v>0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888</v>
      </c>
      <c r="C48" s="1382">
        <v>0</v>
      </c>
      <c r="D48" s="1382">
        <v>0</v>
      </c>
      <c r="E48" s="1382">
        <v>0</v>
      </c>
      <c r="F48" s="1382">
        <v>0</v>
      </c>
      <c r="G48" s="1382">
        <v>0</v>
      </c>
      <c r="H48" s="1382">
        <v>0</v>
      </c>
      <c r="I48" s="1382">
        <v>0</v>
      </c>
      <c r="J48" s="1382">
        <v>0</v>
      </c>
      <c r="K48" s="1382">
        <v>0</v>
      </c>
      <c r="L48" s="1382">
        <v>0</v>
      </c>
      <c r="M48" s="1382">
        <v>0</v>
      </c>
      <c r="N48" s="1382">
        <v>0</v>
      </c>
      <c r="O48" s="1382">
        <v>0</v>
      </c>
      <c r="P48" s="1382">
        <v>0</v>
      </c>
      <c r="Q48" s="1382">
        <v>0</v>
      </c>
      <c r="R48" s="1382">
        <v>0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890</v>
      </c>
      <c r="C49" s="1375">
        <v>0</v>
      </c>
      <c r="D49" s="1375">
        <v>0</v>
      </c>
      <c r="E49" s="1375">
        <v>0</v>
      </c>
      <c r="F49" s="1375">
        <v>0</v>
      </c>
      <c r="G49" s="1375">
        <v>0</v>
      </c>
      <c r="H49" s="1375">
        <v>0</v>
      </c>
      <c r="I49" s="1375">
        <v>0</v>
      </c>
      <c r="J49" s="1375">
        <v>0</v>
      </c>
      <c r="K49" s="1375">
        <v>0</v>
      </c>
      <c r="L49" s="1375">
        <v>0</v>
      </c>
      <c r="M49" s="1375">
        <v>0</v>
      </c>
      <c r="N49" s="1375">
        <v>0</v>
      </c>
      <c r="O49" s="1375">
        <v>0</v>
      </c>
      <c r="P49" s="1375">
        <v>0</v>
      </c>
      <c r="Q49" s="1375">
        <v>0</v>
      </c>
      <c r="R49" s="1375">
        <v>0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892</v>
      </c>
      <c r="C50" s="1375">
        <v>0</v>
      </c>
      <c r="D50" s="1375">
        <v>0</v>
      </c>
      <c r="E50" s="1375">
        <v>0</v>
      </c>
      <c r="F50" s="1375">
        <v>0</v>
      </c>
      <c r="G50" s="1375">
        <v>0</v>
      </c>
      <c r="H50" s="1375">
        <v>0</v>
      </c>
      <c r="I50" s="1375">
        <v>0</v>
      </c>
      <c r="J50" s="1375">
        <v>0</v>
      </c>
      <c r="K50" s="1375">
        <v>0</v>
      </c>
      <c r="L50" s="1375">
        <v>0</v>
      </c>
      <c r="M50" s="1375">
        <v>0</v>
      </c>
      <c r="N50" s="1375">
        <v>0</v>
      </c>
      <c r="O50" s="1375">
        <v>0</v>
      </c>
      <c r="P50" s="1375">
        <v>0</v>
      </c>
      <c r="Q50" s="1375">
        <v>0</v>
      </c>
      <c r="R50" s="1375">
        <v>0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894</v>
      </c>
      <c r="C51" s="1375">
        <v>0</v>
      </c>
      <c r="D51" s="1375">
        <v>0</v>
      </c>
      <c r="E51" s="1375">
        <v>0</v>
      </c>
      <c r="F51" s="1375">
        <v>0</v>
      </c>
      <c r="G51" s="1375">
        <v>0</v>
      </c>
      <c r="H51" s="1375">
        <v>0</v>
      </c>
      <c r="I51" s="1375">
        <v>0</v>
      </c>
      <c r="J51" s="1375">
        <v>0</v>
      </c>
      <c r="K51" s="1375">
        <v>0</v>
      </c>
      <c r="L51" s="1375">
        <v>0</v>
      </c>
      <c r="M51" s="1375">
        <v>0</v>
      </c>
      <c r="N51" s="1375">
        <v>0</v>
      </c>
      <c r="O51" s="1375">
        <v>0</v>
      </c>
      <c r="P51" s="1375">
        <v>0</v>
      </c>
      <c r="Q51" s="1375">
        <v>0</v>
      </c>
      <c r="R51" s="1375">
        <v>0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896</v>
      </c>
      <c r="C52" s="1379">
        <v>0</v>
      </c>
      <c r="D52" s="1379">
        <v>0</v>
      </c>
      <c r="E52" s="1379">
        <v>0</v>
      </c>
      <c r="F52" s="1379">
        <v>0</v>
      </c>
      <c r="G52" s="1379">
        <v>0</v>
      </c>
      <c r="H52" s="1379">
        <v>0</v>
      </c>
      <c r="I52" s="1379">
        <v>0</v>
      </c>
      <c r="J52" s="1379">
        <v>0</v>
      </c>
      <c r="K52" s="1379">
        <v>0</v>
      </c>
      <c r="L52" s="1379">
        <v>0</v>
      </c>
      <c r="M52" s="1379">
        <v>0</v>
      </c>
      <c r="N52" s="1379">
        <v>0</v>
      </c>
      <c r="O52" s="1379">
        <v>0</v>
      </c>
      <c r="P52" s="1379">
        <v>0</v>
      </c>
      <c r="Q52" s="1379">
        <v>0</v>
      </c>
      <c r="R52" s="1379">
        <v>0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897</v>
      </c>
      <c r="C53" s="1382">
        <v>0</v>
      </c>
      <c r="D53" s="1382">
        <v>0</v>
      </c>
      <c r="E53" s="1382">
        <v>0</v>
      </c>
      <c r="F53" s="1382">
        <v>0</v>
      </c>
      <c r="G53" s="1382">
        <v>0</v>
      </c>
      <c r="H53" s="1382">
        <v>0</v>
      </c>
      <c r="I53" s="1382">
        <v>0</v>
      </c>
      <c r="J53" s="1382">
        <v>0</v>
      </c>
      <c r="K53" s="1382">
        <v>0</v>
      </c>
      <c r="L53" s="1382">
        <v>0</v>
      </c>
      <c r="M53" s="1382">
        <v>0</v>
      </c>
      <c r="N53" s="1382">
        <v>0</v>
      </c>
      <c r="O53" s="1382">
        <v>0</v>
      </c>
      <c r="P53" s="1382">
        <v>0</v>
      </c>
      <c r="Q53" s="1382">
        <v>0</v>
      </c>
      <c r="R53" s="1382">
        <v>0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898</v>
      </c>
      <c r="C54" s="1375">
        <v>0</v>
      </c>
      <c r="D54" s="1375">
        <v>0</v>
      </c>
      <c r="E54" s="1375">
        <v>0</v>
      </c>
      <c r="F54" s="1375">
        <v>0</v>
      </c>
      <c r="G54" s="1375">
        <v>0</v>
      </c>
      <c r="H54" s="1375">
        <v>0</v>
      </c>
      <c r="I54" s="1375">
        <v>0</v>
      </c>
      <c r="J54" s="1375">
        <v>0</v>
      </c>
      <c r="K54" s="1375">
        <v>0</v>
      </c>
      <c r="L54" s="1375">
        <v>0</v>
      </c>
      <c r="M54" s="1375">
        <v>0</v>
      </c>
      <c r="N54" s="1375">
        <v>0</v>
      </c>
      <c r="O54" s="1375">
        <v>0</v>
      </c>
      <c r="P54" s="1375">
        <v>0</v>
      </c>
      <c r="Q54" s="1375">
        <v>0</v>
      </c>
      <c r="R54" s="1375">
        <v>0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899</v>
      </c>
      <c r="C55" s="1375">
        <v>0</v>
      </c>
      <c r="D55" s="1375">
        <v>0</v>
      </c>
      <c r="E55" s="1375">
        <v>0</v>
      </c>
      <c r="F55" s="1375">
        <v>0</v>
      </c>
      <c r="G55" s="1375">
        <v>0</v>
      </c>
      <c r="H55" s="1375">
        <v>0</v>
      </c>
      <c r="I55" s="1375">
        <v>0</v>
      </c>
      <c r="J55" s="1375">
        <v>0</v>
      </c>
      <c r="K55" s="1375">
        <v>0</v>
      </c>
      <c r="L55" s="1375">
        <v>0</v>
      </c>
      <c r="M55" s="1375">
        <v>0</v>
      </c>
      <c r="N55" s="1375">
        <v>0</v>
      </c>
      <c r="O55" s="1375">
        <v>0</v>
      </c>
      <c r="P55" s="1375">
        <v>0</v>
      </c>
      <c r="Q55" s="1375">
        <v>0</v>
      </c>
      <c r="R55" s="1375">
        <v>0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900</v>
      </c>
      <c r="C56" s="1375">
        <v>0</v>
      </c>
      <c r="D56" s="1375">
        <v>0</v>
      </c>
      <c r="E56" s="1375">
        <v>0</v>
      </c>
      <c r="F56" s="1375">
        <v>0</v>
      </c>
      <c r="G56" s="1375">
        <v>0</v>
      </c>
      <c r="H56" s="1375">
        <v>0</v>
      </c>
      <c r="I56" s="1375">
        <v>0</v>
      </c>
      <c r="J56" s="1375">
        <v>0</v>
      </c>
      <c r="K56" s="1375">
        <v>0</v>
      </c>
      <c r="L56" s="1375">
        <v>0</v>
      </c>
      <c r="M56" s="1375">
        <v>0</v>
      </c>
      <c r="N56" s="1375">
        <v>0</v>
      </c>
      <c r="O56" s="1375">
        <v>0</v>
      </c>
      <c r="P56" s="1375">
        <v>0</v>
      </c>
      <c r="Q56" s="1375">
        <v>0</v>
      </c>
      <c r="R56" s="1375">
        <v>0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902</v>
      </c>
      <c r="C57" s="1385">
        <v>0</v>
      </c>
      <c r="D57" s="1385">
        <v>0</v>
      </c>
      <c r="E57" s="1385">
        <v>0</v>
      </c>
      <c r="F57" s="1385">
        <v>0</v>
      </c>
      <c r="G57" s="1385">
        <v>0</v>
      </c>
      <c r="H57" s="1385">
        <v>0</v>
      </c>
      <c r="I57" s="1385">
        <v>0</v>
      </c>
      <c r="J57" s="1385">
        <v>0</v>
      </c>
      <c r="K57" s="1385">
        <v>0</v>
      </c>
      <c r="L57" s="1385">
        <v>0</v>
      </c>
      <c r="M57" s="1385">
        <v>0</v>
      </c>
      <c r="N57" s="1385">
        <v>0</v>
      </c>
      <c r="O57" s="1385">
        <v>0</v>
      </c>
      <c r="P57" s="1385">
        <v>0</v>
      </c>
      <c r="Q57" s="1385">
        <v>0</v>
      </c>
      <c r="R57" s="1385">
        <v>0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904</v>
      </c>
      <c r="C58" s="1375">
        <v>0</v>
      </c>
      <c r="D58" s="1375">
        <v>0</v>
      </c>
      <c r="E58" s="1375">
        <v>0</v>
      </c>
      <c r="F58" s="1375">
        <v>0</v>
      </c>
      <c r="G58" s="1375">
        <v>0</v>
      </c>
      <c r="H58" s="1375">
        <v>0</v>
      </c>
      <c r="I58" s="1375">
        <v>0</v>
      </c>
      <c r="J58" s="1375">
        <v>0</v>
      </c>
      <c r="K58" s="1375">
        <v>0</v>
      </c>
      <c r="L58" s="1375">
        <v>0</v>
      </c>
      <c r="M58" s="1375">
        <v>0</v>
      </c>
      <c r="N58" s="1375">
        <v>0</v>
      </c>
      <c r="O58" s="1375">
        <v>0</v>
      </c>
      <c r="P58" s="1375">
        <v>0</v>
      </c>
      <c r="Q58" s="1375">
        <v>0</v>
      </c>
      <c r="R58" s="1375">
        <v>0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906</v>
      </c>
      <c r="C59" s="1375">
        <v>0</v>
      </c>
      <c r="D59" s="1375">
        <v>0</v>
      </c>
      <c r="E59" s="1375">
        <v>0</v>
      </c>
      <c r="F59" s="1375">
        <v>0</v>
      </c>
      <c r="G59" s="1375">
        <v>0</v>
      </c>
      <c r="H59" s="1375">
        <v>0</v>
      </c>
      <c r="I59" s="1375">
        <v>0</v>
      </c>
      <c r="J59" s="1375">
        <v>0</v>
      </c>
      <c r="K59" s="1375">
        <v>0</v>
      </c>
      <c r="L59" s="1375">
        <v>0</v>
      </c>
      <c r="M59" s="1375">
        <v>0</v>
      </c>
      <c r="N59" s="1375">
        <v>0</v>
      </c>
      <c r="O59" s="1375">
        <v>0</v>
      </c>
      <c r="P59" s="1375">
        <v>0</v>
      </c>
      <c r="Q59" s="1375">
        <v>0</v>
      </c>
      <c r="R59" s="1375">
        <v>0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908</v>
      </c>
      <c r="C60" s="1375">
        <v>0</v>
      </c>
      <c r="D60" s="1375">
        <v>0</v>
      </c>
      <c r="E60" s="1375">
        <v>0</v>
      </c>
      <c r="F60" s="1375">
        <v>0</v>
      </c>
      <c r="G60" s="1375">
        <v>0</v>
      </c>
      <c r="H60" s="1375">
        <v>0</v>
      </c>
      <c r="I60" s="1375">
        <v>0</v>
      </c>
      <c r="J60" s="1375">
        <v>0</v>
      </c>
      <c r="K60" s="1375">
        <v>0</v>
      </c>
      <c r="L60" s="1375">
        <v>0</v>
      </c>
      <c r="M60" s="1375">
        <v>0</v>
      </c>
      <c r="N60" s="1375">
        <v>0</v>
      </c>
      <c r="O60" s="1375">
        <v>0</v>
      </c>
      <c r="P60" s="1375">
        <v>0</v>
      </c>
      <c r="Q60" s="1375">
        <v>0</v>
      </c>
      <c r="R60" s="1375">
        <v>0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910</v>
      </c>
      <c r="C61" s="1375">
        <v>0</v>
      </c>
      <c r="D61" s="1375">
        <v>0</v>
      </c>
      <c r="E61" s="1375">
        <v>0</v>
      </c>
      <c r="F61" s="1375">
        <v>0</v>
      </c>
      <c r="G61" s="1375">
        <v>0</v>
      </c>
      <c r="H61" s="1375">
        <v>0</v>
      </c>
      <c r="I61" s="1375">
        <v>0</v>
      </c>
      <c r="J61" s="1375">
        <v>0</v>
      </c>
      <c r="K61" s="1375">
        <v>0</v>
      </c>
      <c r="L61" s="1375">
        <v>0</v>
      </c>
      <c r="M61" s="1375">
        <v>0</v>
      </c>
      <c r="N61" s="1375">
        <v>0</v>
      </c>
      <c r="O61" s="1375">
        <v>0</v>
      </c>
      <c r="P61" s="1375">
        <v>0</v>
      </c>
      <c r="Q61" s="1375">
        <v>0</v>
      </c>
      <c r="R61" s="1375">
        <v>0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912</v>
      </c>
      <c r="C62" s="1379">
        <v>0</v>
      </c>
      <c r="D62" s="1379">
        <v>0</v>
      </c>
      <c r="E62" s="1379">
        <v>0</v>
      </c>
      <c r="F62" s="1379">
        <v>0</v>
      </c>
      <c r="G62" s="1379">
        <v>0</v>
      </c>
      <c r="H62" s="1379">
        <v>0</v>
      </c>
      <c r="I62" s="1379">
        <v>0</v>
      </c>
      <c r="J62" s="1379">
        <v>0</v>
      </c>
      <c r="K62" s="1379">
        <v>0</v>
      </c>
      <c r="L62" s="1379">
        <v>0</v>
      </c>
      <c r="M62" s="1379">
        <v>0</v>
      </c>
      <c r="N62" s="1379">
        <v>0</v>
      </c>
      <c r="O62" s="1379">
        <v>0</v>
      </c>
      <c r="P62" s="1379">
        <v>0</v>
      </c>
      <c r="Q62" s="1379">
        <v>0</v>
      </c>
      <c r="R62" s="1379">
        <v>0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914</v>
      </c>
      <c r="C63" s="1382">
        <v>0</v>
      </c>
      <c r="D63" s="1382">
        <v>0</v>
      </c>
      <c r="E63" s="1382">
        <v>0</v>
      </c>
      <c r="F63" s="1382">
        <v>0</v>
      </c>
      <c r="G63" s="1382">
        <v>0</v>
      </c>
      <c r="H63" s="1382">
        <v>0</v>
      </c>
      <c r="I63" s="1382">
        <v>0</v>
      </c>
      <c r="J63" s="1382">
        <v>0</v>
      </c>
      <c r="K63" s="1382">
        <v>0</v>
      </c>
      <c r="L63" s="1382">
        <v>0</v>
      </c>
      <c r="M63" s="1382">
        <v>0</v>
      </c>
      <c r="N63" s="1382">
        <v>0</v>
      </c>
      <c r="O63" s="1382">
        <v>0</v>
      </c>
      <c r="P63" s="1382">
        <v>0</v>
      </c>
      <c r="Q63" s="1382">
        <v>0</v>
      </c>
      <c r="R63" s="1382">
        <v>0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916</v>
      </c>
      <c r="C64" s="1375">
        <v>0</v>
      </c>
      <c r="D64" s="1375">
        <v>0</v>
      </c>
      <c r="E64" s="1375">
        <v>0</v>
      </c>
      <c r="F64" s="1375">
        <v>0</v>
      </c>
      <c r="G64" s="1375">
        <v>0</v>
      </c>
      <c r="H64" s="1375">
        <v>0</v>
      </c>
      <c r="I64" s="1375">
        <v>0</v>
      </c>
      <c r="J64" s="1375">
        <v>0</v>
      </c>
      <c r="K64" s="1375">
        <v>0</v>
      </c>
      <c r="L64" s="1375">
        <v>0</v>
      </c>
      <c r="M64" s="1375">
        <v>0</v>
      </c>
      <c r="N64" s="1375">
        <v>0</v>
      </c>
      <c r="O64" s="1375">
        <v>0</v>
      </c>
      <c r="P64" s="1375">
        <v>0</v>
      </c>
      <c r="Q64" s="1375">
        <v>0</v>
      </c>
      <c r="R64" s="1375">
        <v>0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918</v>
      </c>
      <c r="C65" s="1375">
        <v>0</v>
      </c>
      <c r="D65" s="1375">
        <v>0</v>
      </c>
      <c r="E65" s="1375">
        <v>0</v>
      </c>
      <c r="F65" s="1375">
        <v>0</v>
      </c>
      <c r="G65" s="1375">
        <v>0</v>
      </c>
      <c r="H65" s="1375">
        <v>0</v>
      </c>
      <c r="I65" s="1375">
        <v>0</v>
      </c>
      <c r="J65" s="1375">
        <v>0</v>
      </c>
      <c r="K65" s="1375">
        <v>0</v>
      </c>
      <c r="L65" s="1375">
        <v>0</v>
      </c>
      <c r="M65" s="1375">
        <v>0</v>
      </c>
      <c r="N65" s="1375">
        <v>0</v>
      </c>
      <c r="O65" s="1375">
        <v>0</v>
      </c>
      <c r="P65" s="1375">
        <v>0</v>
      </c>
      <c r="Q65" s="1375">
        <v>0</v>
      </c>
      <c r="R65" s="1375">
        <v>0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919</v>
      </c>
      <c r="C66" s="1375">
        <v>0</v>
      </c>
      <c r="D66" s="1375">
        <v>0</v>
      </c>
      <c r="E66" s="1375">
        <v>0</v>
      </c>
      <c r="F66" s="1375">
        <v>0</v>
      </c>
      <c r="G66" s="1375">
        <v>0</v>
      </c>
      <c r="H66" s="1375">
        <v>0</v>
      </c>
      <c r="I66" s="1375">
        <v>0</v>
      </c>
      <c r="J66" s="1375">
        <v>0</v>
      </c>
      <c r="K66" s="1375">
        <v>1</v>
      </c>
      <c r="L66" s="1375">
        <v>134532</v>
      </c>
      <c r="M66" s="1375">
        <v>0</v>
      </c>
      <c r="N66" s="1375">
        <v>0</v>
      </c>
      <c r="O66" s="1375">
        <v>0</v>
      </c>
      <c r="P66" s="1375">
        <v>0</v>
      </c>
      <c r="Q66" s="1375">
        <v>1</v>
      </c>
      <c r="R66" s="1375">
        <v>134532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920</v>
      </c>
      <c r="C67" s="1379" t="s">
        <v>693</v>
      </c>
      <c r="D67" s="1379" t="s">
        <v>693</v>
      </c>
      <c r="E67" s="1379" t="s">
        <v>693</v>
      </c>
      <c r="F67" s="1379" t="s">
        <v>693</v>
      </c>
      <c r="G67" s="1379" t="s">
        <v>693</v>
      </c>
      <c r="H67" s="1379" t="s">
        <v>693</v>
      </c>
      <c r="I67" s="1379" t="s">
        <v>693</v>
      </c>
      <c r="J67" s="1379" t="s">
        <v>693</v>
      </c>
      <c r="K67" s="1379" t="s">
        <v>693</v>
      </c>
      <c r="L67" s="1379" t="s">
        <v>693</v>
      </c>
      <c r="M67" s="1379" t="s">
        <v>693</v>
      </c>
      <c r="N67" s="1379" t="s">
        <v>693</v>
      </c>
      <c r="O67" s="1379" t="s">
        <v>693</v>
      </c>
      <c r="P67" s="1379" t="s">
        <v>693</v>
      </c>
      <c r="Q67" s="1379" t="s">
        <v>693</v>
      </c>
      <c r="R67" s="1379" t="s">
        <v>693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922</v>
      </c>
      <c r="C68" s="1382" t="s">
        <v>693</v>
      </c>
      <c r="D68" s="1382" t="s">
        <v>693</v>
      </c>
      <c r="E68" s="1382" t="s">
        <v>693</v>
      </c>
      <c r="F68" s="1382" t="s">
        <v>693</v>
      </c>
      <c r="G68" s="1382" t="s">
        <v>693</v>
      </c>
      <c r="H68" s="1382" t="s">
        <v>693</v>
      </c>
      <c r="I68" s="1382" t="s">
        <v>693</v>
      </c>
      <c r="J68" s="1382" t="s">
        <v>693</v>
      </c>
      <c r="K68" s="1382" t="s">
        <v>693</v>
      </c>
      <c r="L68" s="1382" t="s">
        <v>693</v>
      </c>
      <c r="M68" s="1382" t="s">
        <v>693</v>
      </c>
      <c r="N68" s="1382" t="s">
        <v>693</v>
      </c>
      <c r="O68" s="1382" t="s">
        <v>693</v>
      </c>
      <c r="P68" s="1382" t="s">
        <v>693</v>
      </c>
      <c r="Q68" s="1382" t="s">
        <v>693</v>
      </c>
      <c r="R68" s="1382" t="s">
        <v>693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924</v>
      </c>
      <c r="C69" s="1375" t="s">
        <v>693</v>
      </c>
      <c r="D69" s="1375" t="s">
        <v>693</v>
      </c>
      <c r="E69" s="1375" t="s">
        <v>693</v>
      </c>
      <c r="F69" s="1375" t="s">
        <v>693</v>
      </c>
      <c r="G69" s="1375" t="s">
        <v>693</v>
      </c>
      <c r="H69" s="1375" t="s">
        <v>693</v>
      </c>
      <c r="I69" s="1375" t="s">
        <v>693</v>
      </c>
      <c r="J69" s="1375" t="s">
        <v>693</v>
      </c>
      <c r="K69" s="1375" t="s">
        <v>693</v>
      </c>
      <c r="L69" s="1375" t="s">
        <v>693</v>
      </c>
      <c r="M69" s="1375" t="s">
        <v>693</v>
      </c>
      <c r="N69" s="1375" t="s">
        <v>693</v>
      </c>
      <c r="O69" s="1375" t="s">
        <v>693</v>
      </c>
      <c r="P69" s="1375" t="s">
        <v>693</v>
      </c>
      <c r="Q69" s="1375" t="s">
        <v>693</v>
      </c>
      <c r="R69" s="1375" t="s">
        <v>693</v>
      </c>
      <c r="S69" s="67">
        <v>303</v>
      </c>
    </row>
    <row r="70" spans="1:19" s="103" customFormat="1" ht="23.1" customHeight="1" x14ac:dyDescent="0.15">
      <c r="A70" s="66"/>
      <c r="B70" s="65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  <c r="O70" s="1375"/>
      <c r="P70" s="1375"/>
      <c r="Q70" s="1375"/>
      <c r="R70" s="1375"/>
      <c r="S70" s="67"/>
    </row>
    <row r="71" spans="1:19" s="103" customFormat="1" ht="23.1" customHeight="1" x14ac:dyDescent="0.15">
      <c r="A71" s="66"/>
      <c r="B71" s="65"/>
      <c r="C71" s="1375"/>
      <c r="D71" s="1375"/>
      <c r="E71" s="1375"/>
      <c r="F71" s="1375"/>
      <c r="G71" s="1375"/>
      <c r="H71" s="1375"/>
      <c r="I71" s="1375"/>
      <c r="J71" s="1375"/>
      <c r="K71" s="1375"/>
      <c r="L71" s="1375"/>
      <c r="M71" s="1375"/>
      <c r="N71" s="1375"/>
      <c r="O71" s="1375"/>
      <c r="P71" s="1375"/>
      <c r="Q71" s="1375"/>
      <c r="R71" s="1375"/>
      <c r="S71" s="67"/>
    </row>
    <row r="72" spans="1:19" s="103" customFormat="1" ht="23.1" customHeight="1" x14ac:dyDescent="0.15">
      <c r="A72" s="66"/>
      <c r="B72" s="76"/>
      <c r="C72" s="1379"/>
      <c r="D72" s="1379"/>
      <c r="E72" s="1379"/>
      <c r="F72" s="1379"/>
      <c r="G72" s="1379"/>
      <c r="H72" s="1379"/>
      <c r="I72" s="1379"/>
      <c r="J72" s="1379"/>
      <c r="K72" s="1379"/>
      <c r="L72" s="1379"/>
      <c r="M72" s="1379"/>
      <c r="N72" s="1379"/>
      <c r="O72" s="1379"/>
      <c r="P72" s="1379"/>
      <c r="Q72" s="1379"/>
      <c r="R72" s="1379"/>
      <c r="S72" s="67"/>
    </row>
    <row r="73" spans="1:19" s="103" customFormat="1" ht="23.1" customHeight="1" x14ac:dyDescent="0.15">
      <c r="A73" s="70"/>
      <c r="B73" s="65"/>
      <c r="C73" s="1382"/>
      <c r="D73" s="1382"/>
      <c r="E73" s="1382"/>
      <c r="F73" s="1382"/>
      <c r="G73" s="1382"/>
      <c r="H73" s="1382"/>
      <c r="I73" s="1382"/>
      <c r="J73" s="1382"/>
      <c r="K73" s="1382"/>
      <c r="L73" s="1382"/>
      <c r="M73" s="1382"/>
      <c r="N73" s="1382"/>
      <c r="O73" s="1382"/>
      <c r="P73" s="1382"/>
      <c r="Q73" s="1382"/>
      <c r="R73" s="1382"/>
      <c r="S73" s="71"/>
    </row>
    <row r="74" spans="1:19" s="103" customFormat="1" ht="23.1" customHeight="1" x14ac:dyDescent="0.15">
      <c r="A74" s="66"/>
      <c r="B74" s="65"/>
      <c r="C74" s="1375"/>
      <c r="D74" s="1375"/>
      <c r="E74" s="1375"/>
      <c r="F74" s="1375"/>
      <c r="G74" s="1375"/>
      <c r="H74" s="1375"/>
      <c r="I74" s="1375"/>
      <c r="J74" s="1375"/>
      <c r="K74" s="1375"/>
      <c r="L74" s="1375"/>
      <c r="M74" s="1375"/>
      <c r="N74" s="1375"/>
      <c r="O74" s="1375"/>
      <c r="P74" s="1375"/>
      <c r="Q74" s="1375"/>
      <c r="R74" s="1375"/>
      <c r="S74" s="67"/>
    </row>
    <row r="75" spans="1:19" s="103" customFormat="1" ht="23.1" customHeight="1" x14ac:dyDescent="0.15">
      <c r="A75" s="66"/>
      <c r="B75" s="65"/>
      <c r="C75" s="1375"/>
      <c r="D75" s="1375"/>
      <c r="E75" s="1375"/>
      <c r="F75" s="1375"/>
      <c r="G75" s="1375"/>
      <c r="H75" s="1375"/>
      <c r="I75" s="1375"/>
      <c r="J75" s="1375"/>
      <c r="K75" s="1375"/>
      <c r="L75" s="1375"/>
      <c r="M75" s="1375"/>
      <c r="N75" s="1375"/>
      <c r="O75" s="1375"/>
      <c r="P75" s="1375"/>
      <c r="Q75" s="1375"/>
      <c r="R75" s="1375"/>
      <c r="S75" s="67"/>
    </row>
    <row r="76" spans="1:19" s="103" customFormat="1" ht="23.1" customHeight="1" x14ac:dyDescent="0.15">
      <c r="A76" s="66"/>
      <c r="B76" s="65"/>
      <c r="C76" s="1375"/>
      <c r="D76" s="1375"/>
      <c r="E76" s="1375"/>
      <c r="F76" s="1375"/>
      <c r="G76" s="1375"/>
      <c r="H76" s="1375"/>
      <c r="I76" s="1375"/>
      <c r="J76" s="1375"/>
      <c r="K76" s="1375"/>
      <c r="L76" s="1375"/>
      <c r="M76" s="1375"/>
      <c r="N76" s="1375"/>
      <c r="O76" s="1375"/>
      <c r="P76" s="1375"/>
      <c r="Q76" s="1375"/>
      <c r="R76" s="1375"/>
      <c r="S76" s="67"/>
    </row>
    <row r="77" spans="1:19" s="103" customFormat="1" ht="23.1" customHeight="1" x14ac:dyDescent="0.15">
      <c r="A77" s="75"/>
      <c r="B77" s="76"/>
      <c r="C77" s="1379"/>
      <c r="D77" s="1379"/>
      <c r="E77" s="1379"/>
      <c r="F77" s="1379"/>
      <c r="G77" s="1379"/>
      <c r="H77" s="1379"/>
      <c r="I77" s="1379"/>
      <c r="J77" s="1379"/>
      <c r="K77" s="1379"/>
      <c r="L77" s="1379"/>
      <c r="M77" s="1379"/>
      <c r="N77" s="1379"/>
      <c r="O77" s="1379"/>
      <c r="P77" s="1379"/>
      <c r="Q77" s="1379"/>
      <c r="R77" s="1379"/>
      <c r="S77" s="77"/>
    </row>
    <row r="78" spans="1:19" s="124" customFormat="1" ht="23.1" customHeight="1" x14ac:dyDescent="0.15">
      <c r="A78" s="78"/>
      <c r="B78" s="65"/>
      <c r="C78" s="1382"/>
      <c r="D78" s="1382"/>
      <c r="E78" s="1382"/>
      <c r="F78" s="1382"/>
      <c r="G78" s="1382"/>
      <c r="H78" s="1382"/>
      <c r="I78" s="1382"/>
      <c r="J78" s="1382"/>
      <c r="K78" s="1382"/>
      <c r="L78" s="1382"/>
      <c r="M78" s="1382"/>
      <c r="N78" s="1382"/>
      <c r="O78" s="1382"/>
      <c r="P78" s="1382"/>
      <c r="Q78" s="1382"/>
      <c r="R78" s="1382"/>
      <c r="S78" s="79"/>
    </row>
    <row r="79" spans="1:19" s="124" customFormat="1" ht="23.1" customHeight="1" x14ac:dyDescent="0.15">
      <c r="A79" s="66"/>
      <c r="B79" s="65"/>
      <c r="C79" s="1375"/>
      <c r="D79" s="1375"/>
      <c r="E79" s="1375"/>
      <c r="F79" s="1375"/>
      <c r="G79" s="1375"/>
      <c r="H79" s="1375"/>
      <c r="I79" s="1375"/>
      <c r="J79" s="1375"/>
      <c r="K79" s="1375"/>
      <c r="L79" s="1375"/>
      <c r="M79" s="1375"/>
      <c r="N79" s="1375"/>
      <c r="O79" s="1375"/>
      <c r="P79" s="1375"/>
      <c r="Q79" s="1375"/>
      <c r="R79" s="1375"/>
      <c r="S79" s="67"/>
    </row>
    <row r="80" spans="1:19" s="124" customFormat="1" ht="23.1" customHeight="1" x14ac:dyDescent="0.15">
      <c r="A80" s="66"/>
      <c r="B80" s="65"/>
      <c r="C80" s="1375"/>
      <c r="D80" s="1375"/>
      <c r="E80" s="1375"/>
      <c r="F80" s="1375"/>
      <c r="G80" s="1375"/>
      <c r="H80" s="1375"/>
      <c r="I80" s="1375"/>
      <c r="J80" s="1375"/>
      <c r="K80" s="1375"/>
      <c r="L80" s="1375"/>
      <c r="M80" s="1375"/>
      <c r="N80" s="1375"/>
      <c r="O80" s="1375"/>
      <c r="P80" s="1375"/>
      <c r="Q80" s="1375"/>
      <c r="R80" s="1375"/>
      <c r="S80" s="67"/>
    </row>
    <row r="81" spans="1:19" s="124" customFormat="1" ht="23.1" customHeight="1" x14ac:dyDescent="0.15">
      <c r="A81" s="66"/>
      <c r="B81" s="65"/>
      <c r="C81" s="1375"/>
      <c r="D81" s="1375"/>
      <c r="E81" s="1375"/>
      <c r="F81" s="1375"/>
      <c r="G81" s="1375"/>
      <c r="H81" s="1375"/>
      <c r="I81" s="1375"/>
      <c r="J81" s="1375"/>
      <c r="K81" s="1375"/>
      <c r="L81" s="1375"/>
      <c r="M81" s="1375"/>
      <c r="N81" s="1375"/>
      <c r="O81" s="1375"/>
      <c r="P81" s="1375"/>
      <c r="Q81" s="1375"/>
      <c r="R81" s="1375"/>
      <c r="S81" s="67"/>
    </row>
    <row r="82" spans="1:19" s="124" customFormat="1" ht="23.1" customHeight="1" x14ac:dyDescent="0.15">
      <c r="A82" s="66"/>
      <c r="B82" s="65"/>
      <c r="C82" s="1375"/>
      <c r="D82" s="1375"/>
      <c r="E82" s="1375"/>
      <c r="F82" s="1375"/>
      <c r="G82" s="1375"/>
      <c r="H82" s="1375"/>
      <c r="I82" s="1375"/>
      <c r="J82" s="1375"/>
      <c r="K82" s="1375"/>
      <c r="L82" s="1375"/>
      <c r="M82" s="1375"/>
      <c r="N82" s="1375"/>
      <c r="O82" s="1375"/>
      <c r="P82" s="1375"/>
      <c r="Q82" s="1375"/>
      <c r="R82" s="1375"/>
      <c r="S82" s="67"/>
    </row>
    <row r="83" spans="1:19" ht="23.1" customHeight="1" x14ac:dyDescent="0.15">
      <c r="A83" s="61"/>
      <c r="B83" s="96"/>
      <c r="C83" s="1382"/>
      <c r="D83" s="1382"/>
      <c r="E83" s="1382"/>
      <c r="F83" s="1382"/>
      <c r="G83" s="1382"/>
      <c r="H83" s="1382"/>
      <c r="I83" s="1382"/>
      <c r="J83" s="1382"/>
      <c r="K83" s="1382"/>
      <c r="L83" s="1382"/>
      <c r="M83" s="1382"/>
      <c r="N83" s="1382"/>
      <c r="O83" s="1382"/>
      <c r="P83" s="1382"/>
      <c r="Q83" s="1382"/>
      <c r="R83" s="1382"/>
      <c r="S83" s="63"/>
    </row>
    <row r="84" spans="1:19" ht="23.1" customHeight="1" x14ac:dyDescent="0.15">
      <c r="A84" s="64"/>
      <c r="B84" s="97"/>
      <c r="C84" s="1375"/>
      <c r="D84" s="1375"/>
      <c r="E84" s="1375"/>
      <c r="F84" s="1375"/>
      <c r="G84" s="1375"/>
      <c r="H84" s="1375"/>
      <c r="I84" s="1375"/>
      <c r="J84" s="1375"/>
      <c r="K84" s="1375"/>
      <c r="L84" s="1375"/>
      <c r="M84" s="1375"/>
      <c r="N84" s="1375"/>
      <c r="O84" s="1375"/>
      <c r="P84" s="1375"/>
      <c r="Q84" s="1375"/>
      <c r="R84" s="1375"/>
      <c r="S84" s="59"/>
    </row>
    <row r="85" spans="1:19" ht="23.1" customHeight="1" x14ac:dyDescent="0.15">
      <c r="A85" s="64"/>
      <c r="B85" s="97"/>
      <c r="C85" s="1375"/>
      <c r="D85" s="1375"/>
      <c r="E85" s="1375"/>
      <c r="F85" s="1375"/>
      <c r="G85" s="1375"/>
      <c r="H85" s="1375"/>
      <c r="I85" s="1375"/>
      <c r="J85" s="1375"/>
      <c r="K85" s="1375"/>
      <c r="L85" s="1375"/>
      <c r="M85" s="1375"/>
      <c r="N85" s="1375"/>
      <c r="O85" s="1375"/>
      <c r="P85" s="1375"/>
      <c r="Q85" s="1375"/>
      <c r="R85" s="1375"/>
      <c r="S85" s="59"/>
    </row>
    <row r="86" spans="1:19" ht="23.1" customHeight="1" x14ac:dyDescent="0.15">
      <c r="A86" s="64"/>
      <c r="B86" s="97"/>
      <c r="C86" s="1375"/>
      <c r="D86" s="1375"/>
      <c r="E86" s="1375"/>
      <c r="F86" s="1375"/>
      <c r="G86" s="1375"/>
      <c r="H86" s="1375"/>
      <c r="I86" s="1375"/>
      <c r="J86" s="1375"/>
      <c r="K86" s="1375"/>
      <c r="L86" s="1375"/>
      <c r="M86" s="1375"/>
      <c r="N86" s="1375"/>
      <c r="O86" s="1375"/>
      <c r="P86" s="1375"/>
      <c r="Q86" s="1375"/>
      <c r="R86" s="1375"/>
      <c r="S86" s="59"/>
    </row>
    <row r="87" spans="1:19" ht="23.1" customHeight="1" x14ac:dyDescent="0.15">
      <c r="A87" s="64"/>
      <c r="B87" s="97"/>
      <c r="C87" s="1379"/>
      <c r="D87" s="1379"/>
      <c r="E87" s="1379"/>
      <c r="F87" s="1379"/>
      <c r="G87" s="1379"/>
      <c r="H87" s="1379"/>
      <c r="I87" s="1379"/>
      <c r="J87" s="1379"/>
      <c r="K87" s="1379"/>
      <c r="L87" s="1379"/>
      <c r="M87" s="1379"/>
      <c r="N87" s="1379"/>
      <c r="O87" s="1379"/>
      <c r="P87" s="1379"/>
      <c r="Q87" s="1379"/>
      <c r="R87" s="1379"/>
      <c r="S87" s="59"/>
    </row>
    <row r="88" spans="1:19" ht="23.1" customHeight="1" x14ac:dyDescent="0.15">
      <c r="A88" s="61"/>
      <c r="B88" s="96"/>
      <c r="C88" s="1382"/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  <c r="O88" s="1382"/>
      <c r="P88" s="1382"/>
      <c r="Q88" s="1382"/>
      <c r="R88" s="1382"/>
      <c r="S88" s="63"/>
    </row>
    <row r="89" spans="1:19" ht="23.1" customHeight="1" x14ac:dyDescent="0.15">
      <c r="A89" s="64"/>
      <c r="B89" s="97"/>
      <c r="C89" s="1375"/>
      <c r="D89" s="1375"/>
      <c r="E89" s="1375"/>
      <c r="F89" s="1375"/>
      <c r="G89" s="1375"/>
      <c r="H89" s="1375"/>
      <c r="I89" s="1375"/>
      <c r="J89" s="1375"/>
      <c r="K89" s="1375"/>
      <c r="L89" s="1375"/>
      <c r="M89" s="1375"/>
      <c r="N89" s="1375"/>
      <c r="O89" s="1375"/>
      <c r="P89" s="1375"/>
      <c r="Q89" s="1375"/>
      <c r="R89" s="1375"/>
      <c r="S89" s="59"/>
    </row>
    <row r="90" spans="1:19" ht="23.1" customHeight="1" x14ac:dyDescent="0.15">
      <c r="A90" s="64"/>
      <c r="B90" s="97"/>
      <c r="C90" s="1375"/>
      <c r="D90" s="1375"/>
      <c r="E90" s="1375"/>
      <c r="F90" s="1375"/>
      <c r="G90" s="1375"/>
      <c r="H90" s="1375"/>
      <c r="I90" s="1375"/>
      <c r="J90" s="1375"/>
      <c r="K90" s="1375"/>
      <c r="L90" s="1375"/>
      <c r="M90" s="1375"/>
      <c r="N90" s="1375"/>
      <c r="O90" s="1375"/>
      <c r="P90" s="1375"/>
      <c r="Q90" s="1375"/>
      <c r="R90" s="1375"/>
      <c r="S90" s="59"/>
    </row>
    <row r="91" spans="1:19" s="103" customFormat="1" ht="23.1" customHeight="1" x14ac:dyDescent="0.15">
      <c r="A91" s="66"/>
      <c r="B91" s="65"/>
      <c r="C91" s="1375"/>
      <c r="D91" s="1375"/>
      <c r="E91" s="1375"/>
      <c r="F91" s="1375"/>
      <c r="G91" s="1375"/>
      <c r="H91" s="1375"/>
      <c r="I91" s="1375"/>
      <c r="J91" s="1375"/>
      <c r="K91" s="1375"/>
      <c r="L91" s="1375"/>
      <c r="M91" s="1375"/>
      <c r="N91" s="1375"/>
      <c r="O91" s="1375"/>
      <c r="P91" s="1375"/>
      <c r="Q91" s="1375"/>
      <c r="R91" s="1375"/>
      <c r="S91" s="67"/>
    </row>
    <row r="92" spans="1:19" s="103" customFormat="1" ht="23.1" customHeight="1" x14ac:dyDescent="0.15">
      <c r="A92" s="66"/>
      <c r="B92" s="65"/>
      <c r="C92" s="1379"/>
      <c r="D92" s="1379"/>
      <c r="E92" s="1379"/>
      <c r="F92" s="1379"/>
      <c r="G92" s="1379"/>
      <c r="H92" s="1379"/>
      <c r="I92" s="1379"/>
      <c r="J92" s="1379"/>
      <c r="K92" s="1379"/>
      <c r="L92" s="1379"/>
      <c r="M92" s="1379"/>
      <c r="N92" s="1379"/>
      <c r="O92" s="1379"/>
      <c r="P92" s="1379"/>
      <c r="Q92" s="1379"/>
      <c r="R92" s="1379"/>
      <c r="S92" s="67"/>
    </row>
    <row r="93" spans="1:19" s="103" customFormat="1" ht="23.1" customHeight="1" x14ac:dyDescent="0.15">
      <c r="A93" s="70"/>
      <c r="B93" s="62"/>
      <c r="C93" s="1382"/>
      <c r="D93" s="1382"/>
      <c r="E93" s="1382"/>
      <c r="F93" s="1382"/>
      <c r="G93" s="1382"/>
      <c r="H93" s="1382"/>
      <c r="I93" s="1382"/>
      <c r="J93" s="1382"/>
      <c r="K93" s="1382"/>
      <c r="L93" s="1382"/>
      <c r="M93" s="1382"/>
      <c r="N93" s="1382"/>
      <c r="O93" s="1382"/>
      <c r="P93" s="1382"/>
      <c r="Q93" s="1382"/>
      <c r="R93" s="1382"/>
      <c r="S93" s="71"/>
    </row>
    <row r="94" spans="1:19" s="103" customFormat="1" ht="23.1" customHeight="1" x14ac:dyDescent="0.15">
      <c r="A94" s="66"/>
      <c r="B94" s="65"/>
      <c r="C94" s="1375"/>
      <c r="D94" s="1375"/>
      <c r="E94" s="1375"/>
      <c r="F94" s="1375"/>
      <c r="G94" s="1375"/>
      <c r="H94" s="1375"/>
      <c r="I94" s="1375"/>
      <c r="J94" s="1375"/>
      <c r="K94" s="1375"/>
      <c r="L94" s="1375"/>
      <c r="M94" s="1375"/>
      <c r="N94" s="1375"/>
      <c r="O94" s="1375"/>
      <c r="P94" s="1375"/>
      <c r="Q94" s="1375"/>
      <c r="R94" s="1375"/>
      <c r="S94" s="67"/>
    </row>
    <row r="95" spans="1:19" s="103" customFormat="1" ht="23.1" customHeight="1" x14ac:dyDescent="0.15">
      <c r="A95" s="66"/>
      <c r="B95" s="65"/>
      <c r="C95" s="1375"/>
      <c r="D95" s="1375"/>
      <c r="E95" s="1375"/>
      <c r="F95" s="1375"/>
      <c r="G95" s="1375"/>
      <c r="H95" s="1375"/>
      <c r="I95" s="1375"/>
      <c r="J95" s="1375"/>
      <c r="K95" s="1375"/>
      <c r="L95" s="1375"/>
      <c r="M95" s="1375"/>
      <c r="N95" s="1375"/>
      <c r="O95" s="1375"/>
      <c r="P95" s="1375"/>
      <c r="Q95" s="1375"/>
      <c r="R95" s="1375"/>
      <c r="S95" s="67"/>
    </row>
    <row r="96" spans="1:19" s="103" customFormat="1" ht="23.1" customHeight="1" x14ac:dyDescent="0.15">
      <c r="A96" s="66"/>
      <c r="B96" s="65"/>
      <c r="C96" s="1375"/>
      <c r="D96" s="1375"/>
      <c r="E96" s="1375"/>
      <c r="F96" s="1375"/>
      <c r="G96" s="1375"/>
      <c r="H96" s="1375"/>
      <c r="I96" s="1375"/>
      <c r="J96" s="1375"/>
      <c r="K96" s="1375"/>
      <c r="L96" s="1375"/>
      <c r="M96" s="1375"/>
      <c r="N96" s="1375"/>
      <c r="O96" s="1375"/>
      <c r="P96" s="1375"/>
      <c r="Q96" s="1375"/>
      <c r="R96" s="1375"/>
      <c r="S96" s="67"/>
    </row>
    <row r="97" spans="1:19" s="103" customFormat="1" ht="23.1" customHeight="1" x14ac:dyDescent="0.15">
      <c r="A97" s="66"/>
      <c r="B97" s="65"/>
      <c r="C97" s="1379"/>
      <c r="D97" s="1379"/>
      <c r="E97" s="1379"/>
      <c r="F97" s="1379"/>
      <c r="G97" s="1379"/>
      <c r="H97" s="1379"/>
      <c r="I97" s="1379"/>
      <c r="J97" s="1379"/>
      <c r="K97" s="1379"/>
      <c r="L97" s="1379"/>
      <c r="M97" s="1379"/>
      <c r="N97" s="1379"/>
      <c r="O97" s="1379"/>
      <c r="P97" s="1379"/>
      <c r="Q97" s="1379"/>
      <c r="R97" s="1379"/>
      <c r="S97" s="67"/>
    </row>
    <row r="98" spans="1:19" s="103" customFormat="1" ht="23.1" customHeight="1" x14ac:dyDescent="0.15">
      <c r="A98" s="72"/>
      <c r="B98" s="62"/>
      <c r="C98" s="1382"/>
      <c r="D98" s="1382"/>
      <c r="E98" s="1382"/>
      <c r="F98" s="1382"/>
      <c r="G98" s="1382"/>
      <c r="H98" s="1382"/>
      <c r="I98" s="1382"/>
      <c r="J98" s="1382"/>
      <c r="K98" s="1382"/>
      <c r="L98" s="1382"/>
      <c r="M98" s="1382"/>
      <c r="N98" s="1382"/>
      <c r="O98" s="1382"/>
      <c r="P98" s="1382"/>
      <c r="Q98" s="1382"/>
      <c r="R98" s="1382"/>
      <c r="S98" s="73"/>
    </row>
    <row r="99" spans="1:19" s="103" customFormat="1" ht="23.1" customHeight="1" x14ac:dyDescent="0.15">
      <c r="A99" s="66"/>
      <c r="B99" s="65"/>
      <c r="C99" s="1375"/>
      <c r="D99" s="1375"/>
      <c r="E99" s="1375"/>
      <c r="F99" s="1375"/>
      <c r="G99" s="1375"/>
      <c r="H99" s="1375"/>
      <c r="I99" s="1375"/>
      <c r="J99" s="1375"/>
      <c r="K99" s="1375"/>
      <c r="L99" s="1375"/>
      <c r="M99" s="1375"/>
      <c r="N99" s="1375"/>
      <c r="O99" s="1375"/>
      <c r="P99" s="1375"/>
      <c r="Q99" s="1375"/>
      <c r="R99" s="1375"/>
      <c r="S99" s="67"/>
    </row>
    <row r="100" spans="1:19" s="103" customFormat="1" ht="23.1" customHeight="1" x14ac:dyDescent="0.15">
      <c r="A100" s="66"/>
      <c r="B100" s="65"/>
      <c r="C100" s="1375"/>
      <c r="D100" s="1375"/>
      <c r="E100" s="1375"/>
      <c r="F100" s="1375"/>
      <c r="G100" s="1375"/>
      <c r="H100" s="1375"/>
      <c r="I100" s="1375"/>
      <c r="J100" s="1375"/>
      <c r="K100" s="1375"/>
      <c r="L100" s="1375"/>
      <c r="M100" s="1375"/>
      <c r="N100" s="1375"/>
      <c r="O100" s="1375"/>
      <c r="P100" s="1375"/>
      <c r="Q100" s="1375"/>
      <c r="R100" s="1375"/>
      <c r="S100" s="67"/>
    </row>
    <row r="101" spans="1:19" s="103" customFormat="1" ht="23.1" customHeight="1" x14ac:dyDescent="0.15">
      <c r="A101" s="66"/>
      <c r="B101" s="65"/>
      <c r="C101" s="1375"/>
      <c r="D101" s="1375"/>
      <c r="E101" s="1375"/>
      <c r="F101" s="1375"/>
      <c r="G101" s="1375"/>
      <c r="H101" s="1375"/>
      <c r="I101" s="1375"/>
      <c r="J101" s="1375"/>
      <c r="K101" s="1375"/>
      <c r="L101" s="1375"/>
      <c r="M101" s="1375"/>
      <c r="N101" s="1375"/>
      <c r="O101" s="1375"/>
      <c r="P101" s="1375"/>
      <c r="Q101" s="1375"/>
      <c r="R101" s="1375"/>
      <c r="S101" s="67"/>
    </row>
    <row r="102" spans="1:19" s="103" customFormat="1" ht="23.1" customHeight="1" x14ac:dyDescent="0.15">
      <c r="A102" s="66"/>
      <c r="B102" s="65"/>
      <c r="C102" s="1379"/>
      <c r="D102" s="1379"/>
      <c r="E102" s="1379"/>
      <c r="F102" s="1379"/>
      <c r="G102" s="1379"/>
      <c r="H102" s="1379"/>
      <c r="I102" s="1379"/>
      <c r="J102" s="1379"/>
      <c r="K102" s="1379"/>
      <c r="L102" s="1379"/>
      <c r="M102" s="1379"/>
      <c r="N102" s="1379"/>
      <c r="O102" s="1379"/>
      <c r="P102" s="1379"/>
      <c r="Q102" s="1379"/>
      <c r="R102" s="1379"/>
      <c r="S102" s="67"/>
    </row>
    <row r="103" spans="1:19" s="103" customFormat="1" ht="23.1" customHeight="1" x14ac:dyDescent="0.15">
      <c r="A103" s="70"/>
      <c r="B103" s="62"/>
      <c r="C103" s="1382"/>
      <c r="D103" s="1382"/>
      <c r="E103" s="1382"/>
      <c r="F103" s="1382"/>
      <c r="G103" s="1382"/>
      <c r="H103" s="1382"/>
      <c r="I103" s="1382"/>
      <c r="J103" s="1382"/>
      <c r="K103" s="1382"/>
      <c r="L103" s="1382"/>
      <c r="M103" s="1382"/>
      <c r="N103" s="1382"/>
      <c r="O103" s="1382"/>
      <c r="P103" s="1382"/>
      <c r="Q103" s="1382"/>
      <c r="R103" s="1382"/>
      <c r="S103" s="71"/>
    </row>
    <row r="104" spans="1:19" s="103" customFormat="1" ht="23.1" customHeight="1" x14ac:dyDescent="0.15">
      <c r="A104" s="66"/>
      <c r="B104" s="65"/>
      <c r="C104" s="1375"/>
      <c r="D104" s="1375"/>
      <c r="E104" s="1375"/>
      <c r="F104" s="1375"/>
      <c r="G104" s="1375"/>
      <c r="H104" s="1375"/>
      <c r="I104" s="1375"/>
      <c r="J104" s="1375"/>
      <c r="K104" s="1375"/>
      <c r="L104" s="1375"/>
      <c r="M104" s="1375"/>
      <c r="N104" s="1375"/>
      <c r="O104" s="1375"/>
      <c r="P104" s="1375"/>
      <c r="Q104" s="1375"/>
      <c r="R104" s="1375"/>
      <c r="S104" s="67"/>
    </row>
    <row r="105" spans="1:19" s="103" customFormat="1" ht="23.1" customHeight="1" x14ac:dyDescent="0.15">
      <c r="A105" s="66"/>
      <c r="B105" s="65"/>
      <c r="C105" s="1375"/>
      <c r="D105" s="1375"/>
      <c r="E105" s="1375"/>
      <c r="F105" s="1375"/>
      <c r="G105" s="1375"/>
      <c r="H105" s="1375"/>
      <c r="I105" s="1375"/>
      <c r="J105" s="1375"/>
      <c r="K105" s="1375"/>
      <c r="L105" s="1375"/>
      <c r="M105" s="1375"/>
      <c r="N105" s="1375"/>
      <c r="O105" s="1375"/>
      <c r="P105" s="1375"/>
      <c r="Q105" s="1375"/>
      <c r="R105" s="1375"/>
      <c r="S105" s="67"/>
    </row>
    <row r="106" spans="1:19" s="103" customFormat="1" ht="23.1" customHeight="1" x14ac:dyDescent="0.15">
      <c r="A106" s="66"/>
      <c r="B106" s="65"/>
      <c r="C106" s="1375"/>
      <c r="D106" s="1375"/>
      <c r="E106" s="1375"/>
      <c r="F106" s="1375"/>
      <c r="G106" s="1375"/>
      <c r="H106" s="1375"/>
      <c r="I106" s="1375"/>
      <c r="J106" s="1375"/>
      <c r="K106" s="1375"/>
      <c r="L106" s="1375"/>
      <c r="M106" s="1375"/>
      <c r="N106" s="1375"/>
      <c r="O106" s="1375"/>
      <c r="P106" s="1375"/>
      <c r="Q106" s="1375"/>
      <c r="R106" s="1375"/>
      <c r="S106" s="67"/>
    </row>
    <row r="107" spans="1:19" s="103" customFormat="1" ht="23.1" customHeight="1" thickBot="1" x14ac:dyDescent="0.2">
      <c r="A107" s="81"/>
      <c r="B107" s="82"/>
      <c r="C107" s="1385"/>
      <c r="D107" s="1385"/>
      <c r="E107" s="1385"/>
      <c r="F107" s="1385"/>
      <c r="G107" s="1385"/>
      <c r="H107" s="1385"/>
      <c r="I107" s="1385"/>
      <c r="J107" s="1385"/>
      <c r="K107" s="1385"/>
      <c r="L107" s="1385"/>
      <c r="M107" s="1385"/>
      <c r="N107" s="1385"/>
      <c r="O107" s="1385"/>
      <c r="P107" s="1385"/>
      <c r="Q107" s="1385"/>
      <c r="R107" s="1385"/>
      <c r="S107" s="83"/>
    </row>
  </sheetData>
  <mergeCells count="25">
    <mergeCell ref="J6:J7"/>
    <mergeCell ref="Q3:R5"/>
    <mergeCell ref="K6:K7"/>
    <mergeCell ref="P6:P7"/>
    <mergeCell ref="Q6:Q7"/>
    <mergeCell ref="R6:R7"/>
    <mergeCell ref="L6:L7"/>
    <mergeCell ref="M6:M7"/>
    <mergeCell ref="N6:N7"/>
    <mergeCell ref="H6:H7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  <mergeCell ref="O6:O7"/>
    <mergeCell ref="I6:I7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J14" sqref="J14"/>
    </sheetView>
  </sheetViews>
  <sheetFormatPr defaultRowHeight="19.7" customHeight="1" x14ac:dyDescent="0.2"/>
  <cols>
    <col min="1" max="1" width="5.875" style="812" customWidth="1"/>
    <col min="2" max="2" width="18.625" style="792" customWidth="1"/>
    <col min="3" max="3" width="8.625" style="798" customWidth="1"/>
    <col min="4" max="4" width="15.625" style="798" customWidth="1"/>
    <col min="5" max="5" width="8.625" style="798" customWidth="1"/>
    <col min="6" max="6" width="15.625" style="798" customWidth="1"/>
    <col min="7" max="7" width="8.625" style="798" customWidth="1"/>
    <col min="8" max="8" width="15.625" style="798" customWidth="1"/>
    <col min="9" max="9" width="8.625" style="798" customWidth="1"/>
    <col min="10" max="10" width="15.625" style="798" customWidth="1"/>
    <col min="11" max="11" width="8.625" style="798" customWidth="1"/>
    <col min="12" max="12" width="15.625" style="798" customWidth="1"/>
    <col min="13" max="13" width="10.625" style="798" customWidth="1"/>
    <col min="14" max="14" width="18.625" style="798" customWidth="1"/>
    <col min="15" max="15" width="10.625" style="798" customWidth="1"/>
    <col min="16" max="16" width="18.625" style="798" customWidth="1"/>
    <col min="17" max="17" width="10.625" style="798" customWidth="1"/>
    <col min="18" max="18" width="18.625" style="798" customWidth="1"/>
    <col min="19" max="19" width="10.625" style="798" customWidth="1"/>
    <col min="20" max="20" width="18.625" style="798" customWidth="1"/>
    <col min="21" max="21" width="15.625" style="798" customWidth="1"/>
    <col min="22" max="22" width="5.875" style="813" customWidth="1"/>
    <col min="23" max="16384" width="9" style="792"/>
  </cols>
  <sheetData>
    <row r="1" spans="1:22" ht="30.95" customHeight="1" x14ac:dyDescent="0.15">
      <c r="A1" s="760" t="s">
        <v>1008</v>
      </c>
      <c r="B1" s="798"/>
      <c r="V1" s="792"/>
    </row>
    <row r="2" spans="1:22" s="765" customFormat="1" ht="22.5" customHeight="1" thickBot="1" x14ac:dyDescent="0.2">
      <c r="A2" s="763"/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4" t="s">
        <v>510</v>
      </c>
      <c r="V2" s="763"/>
    </row>
    <row r="3" spans="1:22" s="771" customFormat="1" ht="24.95" customHeight="1" x14ac:dyDescent="0.15">
      <c r="A3" s="766" t="s">
        <v>487</v>
      </c>
      <c r="B3" s="767"/>
      <c r="C3" s="768" t="s">
        <v>193</v>
      </c>
      <c r="D3" s="769"/>
      <c r="E3" s="769"/>
      <c r="F3" s="769"/>
      <c r="G3" s="2558" t="s">
        <v>192</v>
      </c>
      <c r="H3" s="2559"/>
      <c r="I3" s="2559"/>
      <c r="J3" s="2559"/>
      <c r="K3" s="2559"/>
      <c r="L3" s="2559"/>
      <c r="M3" s="2559"/>
      <c r="N3" s="2560"/>
      <c r="O3" s="2552" t="s">
        <v>119</v>
      </c>
      <c r="P3" s="2553"/>
      <c r="Q3" s="2552" t="s">
        <v>3</v>
      </c>
      <c r="R3" s="2561"/>
      <c r="S3" s="814"/>
      <c r="T3" s="814"/>
      <c r="U3" s="815"/>
      <c r="V3" s="770" t="s">
        <v>487</v>
      </c>
    </row>
    <row r="4" spans="1:22" s="771" customFormat="1" ht="24.95" customHeight="1" x14ac:dyDescent="0.15">
      <c r="A4" s="772" t="s">
        <v>488</v>
      </c>
      <c r="B4" s="773"/>
      <c r="C4" s="2544" t="s">
        <v>120</v>
      </c>
      <c r="D4" s="2545"/>
      <c r="E4" s="2544" t="s">
        <v>736</v>
      </c>
      <c r="F4" s="2545"/>
      <c r="G4" s="2544" t="s">
        <v>120</v>
      </c>
      <c r="H4" s="2545"/>
      <c r="I4" s="2544" t="s">
        <v>124</v>
      </c>
      <c r="J4" s="2545"/>
      <c r="K4" s="2544" t="s">
        <v>191</v>
      </c>
      <c r="L4" s="2545"/>
      <c r="M4" s="2544" t="s">
        <v>190</v>
      </c>
      <c r="N4" s="2556"/>
      <c r="O4" s="2554"/>
      <c r="P4" s="2555"/>
      <c r="Q4" s="2554"/>
      <c r="R4" s="2562"/>
      <c r="S4" s="2548" t="s">
        <v>121</v>
      </c>
      <c r="T4" s="2549"/>
      <c r="U4" s="817" t="s">
        <v>194</v>
      </c>
      <c r="V4" s="774" t="s">
        <v>488</v>
      </c>
    </row>
    <row r="5" spans="1:22" s="771" customFormat="1" ht="24.95" customHeight="1" x14ac:dyDescent="0.15">
      <c r="A5" s="772" t="s">
        <v>489</v>
      </c>
      <c r="B5" s="773" t="s">
        <v>450</v>
      </c>
      <c r="C5" s="2546"/>
      <c r="D5" s="2547"/>
      <c r="E5" s="2546"/>
      <c r="F5" s="2547"/>
      <c r="G5" s="2546"/>
      <c r="H5" s="2547"/>
      <c r="I5" s="2546"/>
      <c r="J5" s="2547"/>
      <c r="K5" s="2546"/>
      <c r="L5" s="2547"/>
      <c r="M5" s="2546"/>
      <c r="N5" s="2557"/>
      <c r="O5" s="2546"/>
      <c r="P5" s="2547"/>
      <c r="Q5" s="2546"/>
      <c r="R5" s="2557"/>
      <c r="S5" s="2550"/>
      <c r="T5" s="2551"/>
      <c r="U5" s="817" t="s">
        <v>195</v>
      </c>
      <c r="V5" s="774" t="s">
        <v>489</v>
      </c>
    </row>
    <row r="6" spans="1:22" s="771" customFormat="1" ht="24.95" customHeight="1" x14ac:dyDescent="0.15">
      <c r="A6" s="772" t="s">
        <v>490</v>
      </c>
      <c r="B6" s="773"/>
      <c r="C6" s="2490" t="s">
        <v>125</v>
      </c>
      <c r="D6" s="2488" t="s">
        <v>596</v>
      </c>
      <c r="E6" s="2488" t="s">
        <v>473</v>
      </c>
      <c r="F6" s="2488" t="s">
        <v>596</v>
      </c>
      <c r="G6" s="2488" t="s">
        <v>473</v>
      </c>
      <c r="H6" s="2488" t="s">
        <v>596</v>
      </c>
      <c r="I6" s="2488" t="s">
        <v>473</v>
      </c>
      <c r="J6" s="2488" t="s">
        <v>596</v>
      </c>
      <c r="K6" s="2488" t="s">
        <v>473</v>
      </c>
      <c r="L6" s="2488" t="s">
        <v>596</v>
      </c>
      <c r="M6" s="2488" t="s">
        <v>473</v>
      </c>
      <c r="N6" s="2488" t="s">
        <v>596</v>
      </c>
      <c r="O6" s="2488" t="s">
        <v>473</v>
      </c>
      <c r="P6" s="2488" t="s">
        <v>596</v>
      </c>
      <c r="Q6" s="2488" t="s">
        <v>473</v>
      </c>
      <c r="R6" s="2488" t="s">
        <v>596</v>
      </c>
      <c r="S6" s="2488" t="s">
        <v>473</v>
      </c>
      <c r="T6" s="2488" t="s">
        <v>596</v>
      </c>
      <c r="U6" s="817" t="s">
        <v>475</v>
      </c>
      <c r="V6" s="774" t="s">
        <v>490</v>
      </c>
    </row>
    <row r="7" spans="1:22" s="780" customFormat="1" ht="24.95" customHeight="1" thickBot="1" x14ac:dyDescent="0.2">
      <c r="A7" s="777" t="s">
        <v>491</v>
      </c>
      <c r="B7" s="778"/>
      <c r="C7" s="2491"/>
      <c r="D7" s="2489"/>
      <c r="E7" s="2489"/>
      <c r="F7" s="2489"/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2489"/>
      <c r="S7" s="2489"/>
      <c r="T7" s="2489"/>
      <c r="U7" s="818"/>
      <c r="V7" s="779" t="s">
        <v>491</v>
      </c>
    </row>
    <row r="8" spans="1:22" s="771" customFormat="1" ht="30" customHeight="1" x14ac:dyDescent="0.15">
      <c r="A8" s="783"/>
      <c r="B8" s="784" t="s">
        <v>1</v>
      </c>
      <c r="C8" s="1396">
        <v>29106</v>
      </c>
      <c r="D8" s="1396">
        <v>1348305654</v>
      </c>
      <c r="E8" s="1396">
        <v>126458</v>
      </c>
      <c r="F8" s="1396">
        <v>1824220444</v>
      </c>
      <c r="G8" s="1396">
        <v>43982</v>
      </c>
      <c r="H8" s="1396">
        <v>2964510976</v>
      </c>
      <c r="I8" s="1396">
        <v>84030</v>
      </c>
      <c r="J8" s="1396">
        <v>7799701584</v>
      </c>
      <c r="K8" s="1396">
        <v>175170</v>
      </c>
      <c r="L8" s="1396">
        <v>23478725772</v>
      </c>
      <c r="M8" s="1408">
        <v>38091</v>
      </c>
      <c r="N8" s="1396">
        <v>813425957</v>
      </c>
      <c r="O8" s="1396">
        <v>123096</v>
      </c>
      <c r="P8" s="1396">
        <v>3209229661</v>
      </c>
      <c r="Q8" s="1396">
        <v>619933</v>
      </c>
      <c r="R8" s="1396">
        <v>41438120048</v>
      </c>
      <c r="S8" s="1396">
        <v>397570</v>
      </c>
      <c r="T8" s="1397">
        <v>34434756480</v>
      </c>
      <c r="U8" s="1398">
        <v>5726</v>
      </c>
      <c r="V8" s="782"/>
    </row>
    <row r="9" spans="1:22" s="771" customFormat="1" ht="30" customHeight="1" x14ac:dyDescent="0.15">
      <c r="A9" s="783"/>
      <c r="B9" s="784" t="s">
        <v>817</v>
      </c>
      <c r="C9" s="1396">
        <v>28998</v>
      </c>
      <c r="D9" s="1396">
        <v>1339207899</v>
      </c>
      <c r="E9" s="1396">
        <v>126250</v>
      </c>
      <c r="F9" s="1396">
        <v>1813769067</v>
      </c>
      <c r="G9" s="1396">
        <v>43689</v>
      </c>
      <c r="H9" s="1396">
        <v>2937371402</v>
      </c>
      <c r="I9" s="1396">
        <v>83700</v>
      </c>
      <c r="J9" s="1396">
        <v>7776249193</v>
      </c>
      <c r="K9" s="1396">
        <v>174641</v>
      </c>
      <c r="L9" s="1396">
        <v>23401163155</v>
      </c>
      <c r="M9" s="1396">
        <v>37987</v>
      </c>
      <c r="N9" s="1396">
        <v>805694595</v>
      </c>
      <c r="O9" s="1396">
        <v>122844</v>
      </c>
      <c r="P9" s="1396">
        <v>3188170149</v>
      </c>
      <c r="Q9" s="1396">
        <v>618109</v>
      </c>
      <c r="R9" s="1396">
        <v>41261625460</v>
      </c>
      <c r="S9" s="1396">
        <v>396566</v>
      </c>
      <c r="T9" s="1397">
        <v>34317441773</v>
      </c>
      <c r="U9" s="1398">
        <v>5712</v>
      </c>
      <c r="V9" s="785"/>
    </row>
    <row r="10" spans="1:22" s="771" customFormat="1" ht="30" customHeight="1" x14ac:dyDescent="0.15">
      <c r="A10" s="783"/>
      <c r="B10" s="784" t="s">
        <v>818</v>
      </c>
      <c r="C10" s="1396">
        <v>108</v>
      </c>
      <c r="D10" s="1396">
        <v>9097755</v>
      </c>
      <c r="E10" s="1396">
        <v>208</v>
      </c>
      <c r="F10" s="1396">
        <v>10451377</v>
      </c>
      <c r="G10" s="1396">
        <v>293</v>
      </c>
      <c r="H10" s="1396">
        <v>27139574</v>
      </c>
      <c r="I10" s="1396">
        <v>330</v>
      </c>
      <c r="J10" s="1396">
        <v>23452391</v>
      </c>
      <c r="K10" s="1396">
        <v>529</v>
      </c>
      <c r="L10" s="1396">
        <v>77562617</v>
      </c>
      <c r="M10" s="1396">
        <v>104</v>
      </c>
      <c r="N10" s="1396">
        <v>7731362</v>
      </c>
      <c r="O10" s="1396">
        <v>252</v>
      </c>
      <c r="P10" s="1396">
        <v>21059512</v>
      </c>
      <c r="Q10" s="1396">
        <v>1824</v>
      </c>
      <c r="R10" s="1396">
        <v>176494588</v>
      </c>
      <c r="S10" s="1396">
        <v>1004</v>
      </c>
      <c r="T10" s="1397">
        <v>117314707</v>
      </c>
      <c r="U10" s="1398">
        <v>14</v>
      </c>
      <c r="V10" s="785"/>
    </row>
    <row r="11" spans="1:22" s="771" customFormat="1" ht="30" customHeight="1" x14ac:dyDescent="0.15">
      <c r="A11" s="783"/>
      <c r="B11" s="784" t="s">
        <v>819</v>
      </c>
      <c r="C11" s="1396">
        <v>27583</v>
      </c>
      <c r="D11" s="1396">
        <v>1273391004</v>
      </c>
      <c r="E11" s="1396">
        <v>121244</v>
      </c>
      <c r="F11" s="1396">
        <v>1730958333</v>
      </c>
      <c r="G11" s="1396">
        <v>41283</v>
      </c>
      <c r="H11" s="1396">
        <v>2784465424</v>
      </c>
      <c r="I11" s="1396">
        <v>79238</v>
      </c>
      <c r="J11" s="1396">
        <v>7338620390</v>
      </c>
      <c r="K11" s="1396">
        <v>164565</v>
      </c>
      <c r="L11" s="1396">
        <v>22101447742</v>
      </c>
      <c r="M11" s="1396">
        <v>35583</v>
      </c>
      <c r="N11" s="1396">
        <v>756984750</v>
      </c>
      <c r="O11" s="1396">
        <v>116884</v>
      </c>
      <c r="P11" s="1396">
        <v>3019285115</v>
      </c>
      <c r="Q11" s="1396">
        <v>586380</v>
      </c>
      <c r="R11" s="1396">
        <v>39005152758</v>
      </c>
      <c r="S11" s="1396">
        <v>375148</v>
      </c>
      <c r="T11" s="1397">
        <v>32438116211</v>
      </c>
      <c r="U11" s="1398">
        <v>5442</v>
      </c>
      <c r="V11" s="785"/>
    </row>
    <row r="12" spans="1:22" s="771" customFormat="1" ht="30" customHeight="1" x14ac:dyDescent="0.15">
      <c r="A12" s="786"/>
      <c r="B12" s="787" t="s">
        <v>820</v>
      </c>
      <c r="C12" s="1399">
        <v>1415</v>
      </c>
      <c r="D12" s="1399">
        <v>65816895</v>
      </c>
      <c r="E12" s="1399">
        <v>5006</v>
      </c>
      <c r="F12" s="1399">
        <v>82810734</v>
      </c>
      <c r="G12" s="1399">
        <v>2406</v>
      </c>
      <c r="H12" s="1399">
        <v>152905978</v>
      </c>
      <c r="I12" s="1399">
        <v>4462</v>
      </c>
      <c r="J12" s="1399">
        <v>437628803</v>
      </c>
      <c r="K12" s="1399">
        <v>10076</v>
      </c>
      <c r="L12" s="1399">
        <v>1299715413</v>
      </c>
      <c r="M12" s="1399">
        <v>2404</v>
      </c>
      <c r="N12" s="1399">
        <v>48709845</v>
      </c>
      <c r="O12" s="1399">
        <v>5960</v>
      </c>
      <c r="P12" s="1399">
        <v>168885034</v>
      </c>
      <c r="Q12" s="1399">
        <v>31729</v>
      </c>
      <c r="R12" s="1399">
        <v>2256472702</v>
      </c>
      <c r="S12" s="1399">
        <v>21418</v>
      </c>
      <c r="T12" s="1400">
        <v>1879325562</v>
      </c>
      <c r="U12" s="1401">
        <v>270</v>
      </c>
      <c r="V12" s="788"/>
    </row>
    <row r="13" spans="1:22" ht="23.1" customHeight="1" x14ac:dyDescent="0.15">
      <c r="A13" s="789">
        <v>1</v>
      </c>
      <c r="B13" s="790" t="s">
        <v>821</v>
      </c>
      <c r="C13" s="1402">
        <v>3346</v>
      </c>
      <c r="D13" s="1402">
        <v>186273230</v>
      </c>
      <c r="E13" s="1402">
        <v>19047</v>
      </c>
      <c r="F13" s="1402">
        <v>261211183</v>
      </c>
      <c r="G13" s="1402">
        <v>4441</v>
      </c>
      <c r="H13" s="1402">
        <v>235316444</v>
      </c>
      <c r="I13" s="1402">
        <v>10620</v>
      </c>
      <c r="J13" s="1402">
        <v>992996877</v>
      </c>
      <c r="K13" s="1402">
        <v>24493</v>
      </c>
      <c r="L13" s="1402">
        <v>3400880202</v>
      </c>
      <c r="M13" s="1402">
        <v>5377</v>
      </c>
      <c r="N13" s="1402">
        <v>121942086</v>
      </c>
      <c r="O13" s="1402">
        <v>17742</v>
      </c>
      <c r="P13" s="1402">
        <v>466509092</v>
      </c>
      <c r="Q13" s="1402">
        <v>85066</v>
      </c>
      <c r="R13" s="1402">
        <v>5665129114</v>
      </c>
      <c r="S13" s="1402">
        <v>53973</v>
      </c>
      <c r="T13" s="1403">
        <v>4700524434</v>
      </c>
      <c r="U13" s="1404">
        <v>685</v>
      </c>
      <c r="V13" s="791">
        <v>1</v>
      </c>
    </row>
    <row r="14" spans="1:22" ht="23.1" customHeight="1" x14ac:dyDescent="0.15">
      <c r="A14" s="793">
        <v>2</v>
      </c>
      <c r="B14" s="794" t="s">
        <v>823</v>
      </c>
      <c r="C14" s="1396">
        <v>282</v>
      </c>
      <c r="D14" s="1396">
        <v>14792232</v>
      </c>
      <c r="E14" s="1396">
        <v>1489</v>
      </c>
      <c r="F14" s="1396">
        <v>21944123</v>
      </c>
      <c r="G14" s="1396">
        <v>1560</v>
      </c>
      <c r="H14" s="1396">
        <v>123402388</v>
      </c>
      <c r="I14" s="1396">
        <v>1232</v>
      </c>
      <c r="J14" s="1396">
        <v>128882972</v>
      </c>
      <c r="K14" s="1396">
        <v>1899</v>
      </c>
      <c r="L14" s="1396">
        <v>269886647</v>
      </c>
      <c r="M14" s="1396">
        <v>693</v>
      </c>
      <c r="N14" s="1396">
        <v>15671894</v>
      </c>
      <c r="O14" s="1396">
        <v>1711</v>
      </c>
      <c r="P14" s="1396">
        <v>63059147</v>
      </c>
      <c r="Q14" s="1396">
        <v>8866</v>
      </c>
      <c r="R14" s="1396">
        <v>637639403</v>
      </c>
      <c r="S14" s="1396">
        <v>5885</v>
      </c>
      <c r="T14" s="1397">
        <v>530048438</v>
      </c>
      <c r="U14" s="1398">
        <v>83</v>
      </c>
      <c r="V14" s="785">
        <v>2</v>
      </c>
    </row>
    <row r="15" spans="1:22" ht="23.1" customHeight="1" x14ac:dyDescent="0.15">
      <c r="A15" s="793">
        <v>3</v>
      </c>
      <c r="B15" s="794" t="s">
        <v>825</v>
      </c>
      <c r="C15" s="1396">
        <v>3156</v>
      </c>
      <c r="D15" s="1396">
        <v>83880351</v>
      </c>
      <c r="E15" s="1396">
        <v>6987</v>
      </c>
      <c r="F15" s="1396">
        <v>107838782</v>
      </c>
      <c r="G15" s="1396">
        <v>4971</v>
      </c>
      <c r="H15" s="1396">
        <v>400226357</v>
      </c>
      <c r="I15" s="1396">
        <v>4716</v>
      </c>
      <c r="J15" s="1396">
        <v>407542635</v>
      </c>
      <c r="K15" s="1396">
        <v>8771</v>
      </c>
      <c r="L15" s="1396">
        <v>1226978185</v>
      </c>
      <c r="M15" s="1396">
        <v>4332</v>
      </c>
      <c r="N15" s="1396">
        <v>58934969</v>
      </c>
      <c r="O15" s="1396">
        <v>4665</v>
      </c>
      <c r="P15" s="1396">
        <v>188192994</v>
      </c>
      <c r="Q15" s="1396">
        <v>37598</v>
      </c>
      <c r="R15" s="1396">
        <v>2473594273</v>
      </c>
      <c r="S15" s="1396">
        <v>23057</v>
      </c>
      <c r="T15" s="1397">
        <v>2051278412</v>
      </c>
      <c r="U15" s="1398">
        <v>388</v>
      </c>
      <c r="V15" s="785">
        <v>3</v>
      </c>
    </row>
    <row r="16" spans="1:22" ht="23.1" customHeight="1" x14ac:dyDescent="0.15">
      <c r="A16" s="793">
        <v>4</v>
      </c>
      <c r="B16" s="794" t="s">
        <v>827</v>
      </c>
      <c r="C16" s="1396">
        <v>2769</v>
      </c>
      <c r="D16" s="1396">
        <v>140352373</v>
      </c>
      <c r="E16" s="1396">
        <v>15176</v>
      </c>
      <c r="F16" s="1396">
        <v>201043856</v>
      </c>
      <c r="G16" s="1396">
        <v>4353</v>
      </c>
      <c r="H16" s="1396">
        <v>350573854</v>
      </c>
      <c r="I16" s="1396">
        <v>8249</v>
      </c>
      <c r="J16" s="1396">
        <v>785368681</v>
      </c>
      <c r="K16" s="1396">
        <v>14894</v>
      </c>
      <c r="L16" s="1396">
        <v>1919588601</v>
      </c>
      <c r="M16" s="1396">
        <v>2812</v>
      </c>
      <c r="N16" s="1396">
        <v>58750405</v>
      </c>
      <c r="O16" s="1396">
        <v>13273</v>
      </c>
      <c r="P16" s="1396">
        <v>349393794</v>
      </c>
      <c r="Q16" s="1396">
        <v>61526</v>
      </c>
      <c r="R16" s="1396">
        <v>3805071564</v>
      </c>
      <c r="S16" s="1396">
        <v>37653</v>
      </c>
      <c r="T16" s="1397">
        <v>3134509208</v>
      </c>
      <c r="U16" s="1398">
        <v>559</v>
      </c>
      <c r="V16" s="785">
        <v>4</v>
      </c>
    </row>
    <row r="17" spans="1:22" ht="23.1" customHeight="1" x14ac:dyDescent="0.15">
      <c r="A17" s="793">
        <v>5</v>
      </c>
      <c r="B17" s="794" t="s">
        <v>829</v>
      </c>
      <c r="C17" s="1399">
        <v>200</v>
      </c>
      <c r="D17" s="1399">
        <v>10385990</v>
      </c>
      <c r="E17" s="1399">
        <v>1381</v>
      </c>
      <c r="F17" s="1399">
        <v>21696578</v>
      </c>
      <c r="G17" s="1399">
        <v>1276</v>
      </c>
      <c r="H17" s="1399">
        <v>94987974</v>
      </c>
      <c r="I17" s="1399">
        <v>1224</v>
      </c>
      <c r="J17" s="1399">
        <v>73759466</v>
      </c>
      <c r="K17" s="1399">
        <v>1337</v>
      </c>
      <c r="L17" s="1399">
        <v>200019945</v>
      </c>
      <c r="M17" s="1399">
        <v>478</v>
      </c>
      <c r="N17" s="1399">
        <v>13646225</v>
      </c>
      <c r="O17" s="1399">
        <v>1290</v>
      </c>
      <c r="P17" s="1399">
        <v>35622396</v>
      </c>
      <c r="Q17" s="1399">
        <v>7186</v>
      </c>
      <c r="R17" s="1399">
        <v>450118574</v>
      </c>
      <c r="S17" s="1399">
        <v>4578</v>
      </c>
      <c r="T17" s="1400">
        <v>382111230</v>
      </c>
      <c r="U17" s="1401">
        <v>54</v>
      </c>
      <c r="V17" s="785">
        <v>5</v>
      </c>
    </row>
    <row r="18" spans="1:22" ht="23.1" customHeight="1" x14ac:dyDescent="0.15">
      <c r="A18" s="789">
        <v>6</v>
      </c>
      <c r="B18" s="790" t="s">
        <v>831</v>
      </c>
      <c r="C18" s="1402">
        <v>566</v>
      </c>
      <c r="D18" s="1402">
        <v>29259995</v>
      </c>
      <c r="E18" s="1402">
        <v>2830</v>
      </c>
      <c r="F18" s="1402">
        <v>42013435</v>
      </c>
      <c r="G18" s="1402">
        <v>820</v>
      </c>
      <c r="H18" s="1402">
        <v>39364606</v>
      </c>
      <c r="I18" s="1402">
        <v>2229</v>
      </c>
      <c r="J18" s="1402">
        <v>188672343</v>
      </c>
      <c r="K18" s="1402">
        <v>4563</v>
      </c>
      <c r="L18" s="1402">
        <v>606884546</v>
      </c>
      <c r="M18" s="1402">
        <v>766</v>
      </c>
      <c r="N18" s="1402">
        <v>18790723</v>
      </c>
      <c r="O18" s="1402">
        <v>2928</v>
      </c>
      <c r="P18" s="1402">
        <v>69628312</v>
      </c>
      <c r="Q18" s="1402">
        <v>14702</v>
      </c>
      <c r="R18" s="1402">
        <v>994613960</v>
      </c>
      <c r="S18" s="1402">
        <v>9793</v>
      </c>
      <c r="T18" s="1403">
        <v>833465559</v>
      </c>
      <c r="U18" s="1404">
        <v>133</v>
      </c>
      <c r="V18" s="791">
        <v>6</v>
      </c>
    </row>
    <row r="19" spans="1:22" ht="23.1" customHeight="1" x14ac:dyDescent="0.15">
      <c r="A19" s="793">
        <v>7</v>
      </c>
      <c r="B19" s="794" t="s">
        <v>833</v>
      </c>
      <c r="C19" s="1396">
        <v>1949</v>
      </c>
      <c r="D19" s="1396">
        <v>87277049</v>
      </c>
      <c r="E19" s="1396">
        <v>10829</v>
      </c>
      <c r="F19" s="1396">
        <v>145138668</v>
      </c>
      <c r="G19" s="1396">
        <v>4097</v>
      </c>
      <c r="H19" s="1396">
        <v>300238441</v>
      </c>
      <c r="I19" s="1396">
        <v>5777</v>
      </c>
      <c r="J19" s="1396">
        <v>584908105</v>
      </c>
      <c r="K19" s="1396">
        <v>14058</v>
      </c>
      <c r="L19" s="1396">
        <v>1829262434</v>
      </c>
      <c r="M19" s="1396">
        <v>1146</v>
      </c>
      <c r="N19" s="1396">
        <v>24163924</v>
      </c>
      <c r="O19" s="1396">
        <v>9982</v>
      </c>
      <c r="P19" s="1396">
        <v>106689657</v>
      </c>
      <c r="Q19" s="1396">
        <v>47838</v>
      </c>
      <c r="R19" s="1396">
        <v>3077678278</v>
      </c>
      <c r="S19" s="1396">
        <v>29714</v>
      </c>
      <c r="T19" s="1397">
        <v>2573428908</v>
      </c>
      <c r="U19" s="1398">
        <v>565</v>
      </c>
      <c r="V19" s="785">
        <v>7</v>
      </c>
    </row>
    <row r="20" spans="1:22" ht="23.1" customHeight="1" x14ac:dyDescent="0.15">
      <c r="A20" s="793">
        <v>8</v>
      </c>
      <c r="B20" s="794" t="s">
        <v>835</v>
      </c>
      <c r="C20" s="1396">
        <v>660</v>
      </c>
      <c r="D20" s="1396">
        <v>37205769</v>
      </c>
      <c r="E20" s="1396">
        <v>3713</v>
      </c>
      <c r="F20" s="1396">
        <v>52234010</v>
      </c>
      <c r="G20" s="1396">
        <v>2007</v>
      </c>
      <c r="H20" s="1396">
        <v>148282190</v>
      </c>
      <c r="I20" s="1396">
        <v>2069</v>
      </c>
      <c r="J20" s="1396">
        <v>231965118</v>
      </c>
      <c r="K20" s="1396">
        <v>4756</v>
      </c>
      <c r="L20" s="1396">
        <v>633554978</v>
      </c>
      <c r="M20" s="1396">
        <v>913</v>
      </c>
      <c r="N20" s="1396">
        <v>21174780</v>
      </c>
      <c r="O20" s="1396">
        <v>3724</v>
      </c>
      <c r="P20" s="1396">
        <v>85249977</v>
      </c>
      <c r="Q20" s="1396">
        <v>17842</v>
      </c>
      <c r="R20" s="1396">
        <v>1209666822</v>
      </c>
      <c r="S20" s="1396">
        <v>11464</v>
      </c>
      <c r="T20" s="1397">
        <v>995224398</v>
      </c>
      <c r="U20" s="1398">
        <v>132</v>
      </c>
      <c r="V20" s="785">
        <v>8</v>
      </c>
    </row>
    <row r="21" spans="1:22" s="798" customFormat="1" ht="23.1" customHeight="1" x14ac:dyDescent="0.15">
      <c r="A21" s="795">
        <v>9</v>
      </c>
      <c r="B21" s="796" t="s">
        <v>837</v>
      </c>
      <c r="C21" s="1396">
        <v>775</v>
      </c>
      <c r="D21" s="1396">
        <v>20854017</v>
      </c>
      <c r="E21" s="1396">
        <v>1275</v>
      </c>
      <c r="F21" s="1396">
        <v>23221815</v>
      </c>
      <c r="G21" s="1396">
        <v>321</v>
      </c>
      <c r="H21" s="1396">
        <v>17354287</v>
      </c>
      <c r="I21" s="1396">
        <v>1146</v>
      </c>
      <c r="J21" s="1396">
        <v>123538754</v>
      </c>
      <c r="K21" s="1396">
        <v>3186</v>
      </c>
      <c r="L21" s="1396">
        <v>420111895</v>
      </c>
      <c r="M21" s="1396">
        <v>474</v>
      </c>
      <c r="N21" s="1396">
        <v>10556480</v>
      </c>
      <c r="O21" s="1396">
        <v>1979</v>
      </c>
      <c r="P21" s="1396">
        <v>58619355</v>
      </c>
      <c r="Q21" s="1396">
        <v>9156</v>
      </c>
      <c r="R21" s="1396">
        <v>674256603</v>
      </c>
      <c r="S21" s="1396">
        <v>6918</v>
      </c>
      <c r="T21" s="1397">
        <v>592181183</v>
      </c>
      <c r="U21" s="1398">
        <v>91</v>
      </c>
      <c r="V21" s="797">
        <v>9</v>
      </c>
    </row>
    <row r="22" spans="1:22" s="798" customFormat="1" ht="23.1" customHeight="1" x14ac:dyDescent="0.15">
      <c r="A22" s="795">
        <v>10</v>
      </c>
      <c r="B22" s="796" t="s">
        <v>839</v>
      </c>
      <c r="C22" s="1399">
        <v>561</v>
      </c>
      <c r="D22" s="1399">
        <v>28029266</v>
      </c>
      <c r="E22" s="1399">
        <v>1793</v>
      </c>
      <c r="F22" s="1399">
        <v>27393408</v>
      </c>
      <c r="G22" s="1399">
        <v>381</v>
      </c>
      <c r="H22" s="1399">
        <v>19056746</v>
      </c>
      <c r="I22" s="1399">
        <v>1331</v>
      </c>
      <c r="J22" s="1399">
        <v>110361536</v>
      </c>
      <c r="K22" s="1399">
        <v>3065</v>
      </c>
      <c r="L22" s="1399">
        <v>388988595</v>
      </c>
      <c r="M22" s="1399">
        <v>572</v>
      </c>
      <c r="N22" s="1399">
        <v>11411341</v>
      </c>
      <c r="O22" s="1399">
        <v>1852</v>
      </c>
      <c r="P22" s="1399">
        <v>52622816</v>
      </c>
      <c r="Q22" s="1399">
        <v>9555</v>
      </c>
      <c r="R22" s="1399">
        <v>637863708</v>
      </c>
      <c r="S22" s="1399">
        <v>6325</v>
      </c>
      <c r="T22" s="1400">
        <v>530230948</v>
      </c>
      <c r="U22" s="1401">
        <v>85</v>
      </c>
      <c r="V22" s="797">
        <v>10</v>
      </c>
    </row>
    <row r="23" spans="1:22" s="798" customFormat="1" ht="23.1" customHeight="1" x14ac:dyDescent="0.15">
      <c r="A23" s="799">
        <v>11</v>
      </c>
      <c r="B23" s="800" t="s">
        <v>841</v>
      </c>
      <c r="C23" s="1402">
        <v>390</v>
      </c>
      <c r="D23" s="1402">
        <v>20696628</v>
      </c>
      <c r="E23" s="1402">
        <v>1977</v>
      </c>
      <c r="F23" s="1402">
        <v>27876557</v>
      </c>
      <c r="G23" s="1402">
        <v>596</v>
      </c>
      <c r="H23" s="1402">
        <v>25567147</v>
      </c>
      <c r="I23" s="1402">
        <v>1603</v>
      </c>
      <c r="J23" s="1402">
        <v>173949414</v>
      </c>
      <c r="K23" s="1402">
        <v>3740</v>
      </c>
      <c r="L23" s="1402">
        <v>503366407</v>
      </c>
      <c r="M23" s="1402">
        <v>639</v>
      </c>
      <c r="N23" s="1402">
        <v>16939665</v>
      </c>
      <c r="O23" s="1402">
        <v>2131</v>
      </c>
      <c r="P23" s="1402">
        <v>55337978</v>
      </c>
      <c r="Q23" s="1402">
        <v>11076</v>
      </c>
      <c r="R23" s="1402">
        <v>823733796</v>
      </c>
      <c r="S23" s="1402">
        <v>7539</v>
      </c>
      <c r="T23" s="1403">
        <v>713211796</v>
      </c>
      <c r="U23" s="1404">
        <v>131</v>
      </c>
      <c r="V23" s="801">
        <v>11</v>
      </c>
    </row>
    <row r="24" spans="1:22" s="798" customFormat="1" ht="23.1" customHeight="1" x14ac:dyDescent="0.15">
      <c r="A24" s="795">
        <v>12</v>
      </c>
      <c r="B24" s="796" t="s">
        <v>843</v>
      </c>
      <c r="C24" s="1396">
        <v>907</v>
      </c>
      <c r="D24" s="1396">
        <v>46113051</v>
      </c>
      <c r="E24" s="1396">
        <v>4046</v>
      </c>
      <c r="F24" s="1396">
        <v>57762199</v>
      </c>
      <c r="G24" s="1396">
        <v>1639</v>
      </c>
      <c r="H24" s="1396">
        <v>131144213</v>
      </c>
      <c r="I24" s="1396">
        <v>2135</v>
      </c>
      <c r="J24" s="1396">
        <v>211378868</v>
      </c>
      <c r="K24" s="1396">
        <v>4591</v>
      </c>
      <c r="L24" s="1396">
        <v>634106074</v>
      </c>
      <c r="M24" s="1396">
        <v>1151</v>
      </c>
      <c r="N24" s="1396">
        <v>28245501</v>
      </c>
      <c r="O24" s="1396">
        <v>3887</v>
      </c>
      <c r="P24" s="1396">
        <v>87329900</v>
      </c>
      <c r="Q24" s="1396">
        <v>18356</v>
      </c>
      <c r="R24" s="1396">
        <v>1196079806</v>
      </c>
      <c r="S24" s="1396">
        <v>11441</v>
      </c>
      <c r="T24" s="1397">
        <v>958681248</v>
      </c>
      <c r="U24" s="1398">
        <v>163</v>
      </c>
      <c r="V24" s="797">
        <v>12</v>
      </c>
    </row>
    <row r="25" spans="1:22" s="798" customFormat="1" ht="23.1" customHeight="1" x14ac:dyDescent="0.15">
      <c r="A25" s="795">
        <v>13</v>
      </c>
      <c r="B25" s="796" t="s">
        <v>844</v>
      </c>
      <c r="C25" s="1396">
        <v>314</v>
      </c>
      <c r="D25" s="1396">
        <v>15811323</v>
      </c>
      <c r="E25" s="1396">
        <v>1496</v>
      </c>
      <c r="F25" s="1396">
        <v>19151366</v>
      </c>
      <c r="G25" s="1396">
        <v>304</v>
      </c>
      <c r="H25" s="1396">
        <v>17035531</v>
      </c>
      <c r="I25" s="1396">
        <v>964</v>
      </c>
      <c r="J25" s="1396">
        <v>105183673</v>
      </c>
      <c r="K25" s="1396">
        <v>2032</v>
      </c>
      <c r="L25" s="1396">
        <v>256770131</v>
      </c>
      <c r="M25" s="1396">
        <v>382</v>
      </c>
      <c r="N25" s="1396">
        <v>7731097</v>
      </c>
      <c r="O25" s="1396">
        <v>1403</v>
      </c>
      <c r="P25" s="1396">
        <v>34981977</v>
      </c>
      <c r="Q25" s="1396">
        <v>6895</v>
      </c>
      <c r="R25" s="1396">
        <v>456665098</v>
      </c>
      <c r="S25" s="1396">
        <v>4338</v>
      </c>
      <c r="T25" s="1397">
        <v>381686002</v>
      </c>
      <c r="U25" s="1398">
        <v>73</v>
      </c>
      <c r="V25" s="797">
        <v>13</v>
      </c>
    </row>
    <row r="26" spans="1:22" s="798" customFormat="1" ht="23.1" customHeight="1" x14ac:dyDescent="0.15">
      <c r="A26" s="795">
        <v>14</v>
      </c>
      <c r="B26" s="796" t="s">
        <v>846</v>
      </c>
      <c r="C26" s="1396">
        <v>124</v>
      </c>
      <c r="D26" s="1396">
        <v>8604490</v>
      </c>
      <c r="E26" s="1396">
        <v>633</v>
      </c>
      <c r="F26" s="1396">
        <v>10529545</v>
      </c>
      <c r="G26" s="1396">
        <v>205</v>
      </c>
      <c r="H26" s="1396">
        <v>9638565</v>
      </c>
      <c r="I26" s="1396">
        <v>769</v>
      </c>
      <c r="J26" s="1396">
        <v>91166976</v>
      </c>
      <c r="K26" s="1396">
        <v>1643</v>
      </c>
      <c r="L26" s="1396">
        <v>203863199</v>
      </c>
      <c r="M26" s="1396">
        <v>222</v>
      </c>
      <c r="N26" s="1396">
        <v>4576480</v>
      </c>
      <c r="O26" s="1396">
        <v>1065</v>
      </c>
      <c r="P26" s="1396">
        <v>37477047</v>
      </c>
      <c r="Q26" s="1396">
        <v>4661</v>
      </c>
      <c r="R26" s="1396">
        <v>365856302</v>
      </c>
      <c r="S26" s="1396">
        <v>3439</v>
      </c>
      <c r="T26" s="1397">
        <v>295480369</v>
      </c>
      <c r="U26" s="1398">
        <v>62</v>
      </c>
      <c r="V26" s="797">
        <v>14</v>
      </c>
    </row>
    <row r="27" spans="1:22" s="798" customFormat="1" ht="23.1" customHeight="1" x14ac:dyDescent="0.15">
      <c r="A27" s="795">
        <v>15</v>
      </c>
      <c r="B27" s="796" t="s">
        <v>848</v>
      </c>
      <c r="C27" s="1399">
        <v>236</v>
      </c>
      <c r="D27" s="1399">
        <v>10258643</v>
      </c>
      <c r="E27" s="1399">
        <v>854</v>
      </c>
      <c r="F27" s="1399">
        <v>15870985</v>
      </c>
      <c r="G27" s="1399">
        <v>484</v>
      </c>
      <c r="H27" s="1399">
        <v>23119772</v>
      </c>
      <c r="I27" s="1399">
        <v>938</v>
      </c>
      <c r="J27" s="1399">
        <v>111198292</v>
      </c>
      <c r="K27" s="1399">
        <v>2660</v>
      </c>
      <c r="L27" s="1399">
        <v>334923699</v>
      </c>
      <c r="M27" s="1399">
        <v>691</v>
      </c>
      <c r="N27" s="1399">
        <v>16611854</v>
      </c>
      <c r="O27" s="1399">
        <v>1562</v>
      </c>
      <c r="P27" s="1399">
        <v>50167951</v>
      </c>
      <c r="Q27" s="1399">
        <v>7425</v>
      </c>
      <c r="R27" s="1399">
        <v>562151196</v>
      </c>
      <c r="S27" s="1399">
        <v>5243</v>
      </c>
      <c r="T27" s="1400">
        <v>482262168</v>
      </c>
      <c r="U27" s="1401">
        <v>80</v>
      </c>
      <c r="V27" s="797">
        <v>15</v>
      </c>
    </row>
    <row r="28" spans="1:22" s="798" customFormat="1" ht="23.1" customHeight="1" x14ac:dyDescent="0.15">
      <c r="A28" s="802">
        <v>16</v>
      </c>
      <c r="B28" s="800" t="s">
        <v>850</v>
      </c>
      <c r="C28" s="1402">
        <v>880</v>
      </c>
      <c r="D28" s="1402">
        <v>46291004</v>
      </c>
      <c r="E28" s="1402">
        <v>3798</v>
      </c>
      <c r="F28" s="1402">
        <v>51392343</v>
      </c>
      <c r="G28" s="1402">
        <v>466</v>
      </c>
      <c r="H28" s="1402">
        <v>24557763</v>
      </c>
      <c r="I28" s="1402">
        <v>1519</v>
      </c>
      <c r="J28" s="1402">
        <v>127701292</v>
      </c>
      <c r="K28" s="1402">
        <v>4223</v>
      </c>
      <c r="L28" s="1402">
        <v>591032485</v>
      </c>
      <c r="M28" s="1402">
        <v>728</v>
      </c>
      <c r="N28" s="1402">
        <v>15686794</v>
      </c>
      <c r="O28" s="1402">
        <v>3206</v>
      </c>
      <c r="P28" s="1402">
        <v>69596929</v>
      </c>
      <c r="Q28" s="1402">
        <v>14820</v>
      </c>
      <c r="R28" s="1402">
        <v>926258610</v>
      </c>
      <c r="S28" s="1402">
        <v>9035</v>
      </c>
      <c r="T28" s="1403">
        <v>759875594</v>
      </c>
      <c r="U28" s="1404">
        <v>99</v>
      </c>
      <c r="V28" s="803">
        <v>16</v>
      </c>
    </row>
    <row r="29" spans="1:22" s="798" customFormat="1" ht="23.1" customHeight="1" x14ac:dyDescent="0.15">
      <c r="A29" s="795">
        <v>17</v>
      </c>
      <c r="B29" s="796" t="s">
        <v>852</v>
      </c>
      <c r="C29" s="1396">
        <v>1519</v>
      </c>
      <c r="D29" s="1396">
        <v>71829700</v>
      </c>
      <c r="E29" s="1396">
        <v>8416</v>
      </c>
      <c r="F29" s="1396">
        <v>111869433</v>
      </c>
      <c r="G29" s="1396">
        <v>1833</v>
      </c>
      <c r="H29" s="1396">
        <v>105598119</v>
      </c>
      <c r="I29" s="1396">
        <v>5189</v>
      </c>
      <c r="J29" s="1396">
        <v>492383115</v>
      </c>
      <c r="K29" s="1396">
        <v>11096</v>
      </c>
      <c r="L29" s="1396">
        <v>1450402715</v>
      </c>
      <c r="M29" s="1396">
        <v>2258</v>
      </c>
      <c r="N29" s="1396">
        <v>52390197</v>
      </c>
      <c r="O29" s="1396">
        <v>8176</v>
      </c>
      <c r="P29" s="1396">
        <v>245142738</v>
      </c>
      <c r="Q29" s="1396">
        <v>38487</v>
      </c>
      <c r="R29" s="1396">
        <v>2529616017</v>
      </c>
      <c r="S29" s="1396">
        <v>24545</v>
      </c>
      <c r="T29" s="1397">
        <v>2113022911</v>
      </c>
      <c r="U29" s="1398">
        <v>322</v>
      </c>
      <c r="V29" s="797">
        <v>17</v>
      </c>
    </row>
    <row r="30" spans="1:22" s="798" customFormat="1" ht="23.1" customHeight="1" x14ac:dyDescent="0.15">
      <c r="A30" s="795">
        <v>18</v>
      </c>
      <c r="B30" s="796" t="s">
        <v>854</v>
      </c>
      <c r="C30" s="1396">
        <v>56</v>
      </c>
      <c r="D30" s="1396">
        <v>2951743</v>
      </c>
      <c r="E30" s="1396">
        <v>84</v>
      </c>
      <c r="F30" s="1396">
        <v>4577763</v>
      </c>
      <c r="G30" s="1396">
        <v>225</v>
      </c>
      <c r="H30" s="1396">
        <v>10277763</v>
      </c>
      <c r="I30" s="1396">
        <v>296</v>
      </c>
      <c r="J30" s="1396">
        <v>29189806</v>
      </c>
      <c r="K30" s="1396">
        <v>1064</v>
      </c>
      <c r="L30" s="1396">
        <v>132953675</v>
      </c>
      <c r="M30" s="1396">
        <v>147</v>
      </c>
      <c r="N30" s="1396">
        <v>3731269</v>
      </c>
      <c r="O30" s="1396">
        <v>1292</v>
      </c>
      <c r="P30" s="1396">
        <v>20762878</v>
      </c>
      <c r="Q30" s="1396">
        <v>3164</v>
      </c>
      <c r="R30" s="1396">
        <v>204444897</v>
      </c>
      <c r="S30" s="1396">
        <v>2045</v>
      </c>
      <c r="T30" s="1397">
        <v>164380564</v>
      </c>
      <c r="U30" s="1398">
        <v>23</v>
      </c>
      <c r="V30" s="797">
        <v>18</v>
      </c>
    </row>
    <row r="31" spans="1:22" s="798" customFormat="1" ht="23.1" customHeight="1" x14ac:dyDescent="0.15">
      <c r="A31" s="795">
        <v>19</v>
      </c>
      <c r="B31" s="796" t="s">
        <v>856</v>
      </c>
      <c r="C31" s="1396">
        <v>1181</v>
      </c>
      <c r="D31" s="1396">
        <v>62263899</v>
      </c>
      <c r="E31" s="1396">
        <v>5736</v>
      </c>
      <c r="F31" s="1396">
        <v>88297606</v>
      </c>
      <c r="G31" s="1396">
        <v>1640</v>
      </c>
      <c r="H31" s="1396">
        <v>83026580</v>
      </c>
      <c r="I31" s="1396">
        <v>5007</v>
      </c>
      <c r="J31" s="1396">
        <v>397793211</v>
      </c>
      <c r="K31" s="1396">
        <v>8486</v>
      </c>
      <c r="L31" s="1396">
        <v>1117091105</v>
      </c>
      <c r="M31" s="1396">
        <v>1577</v>
      </c>
      <c r="N31" s="1396">
        <v>45935714</v>
      </c>
      <c r="O31" s="1396">
        <v>5589</v>
      </c>
      <c r="P31" s="1396">
        <v>155653110</v>
      </c>
      <c r="Q31" s="1396">
        <v>29216</v>
      </c>
      <c r="R31" s="1396">
        <v>1950061225</v>
      </c>
      <c r="S31" s="1396">
        <v>19161</v>
      </c>
      <c r="T31" s="1397">
        <v>1598827429</v>
      </c>
      <c r="U31" s="1398">
        <v>322</v>
      </c>
      <c r="V31" s="797">
        <v>19</v>
      </c>
    </row>
    <row r="32" spans="1:22" s="798" customFormat="1" ht="23.1" customHeight="1" x14ac:dyDescent="0.15">
      <c r="A32" s="795">
        <v>20</v>
      </c>
      <c r="B32" s="796" t="s">
        <v>858</v>
      </c>
      <c r="C32" s="1399">
        <v>616</v>
      </c>
      <c r="D32" s="1399">
        <v>26527750</v>
      </c>
      <c r="E32" s="1399">
        <v>3272</v>
      </c>
      <c r="F32" s="1399">
        <v>41848419</v>
      </c>
      <c r="G32" s="1399">
        <v>671</v>
      </c>
      <c r="H32" s="1399">
        <v>29961566</v>
      </c>
      <c r="I32" s="1399">
        <v>1827</v>
      </c>
      <c r="J32" s="1399">
        <v>191113274</v>
      </c>
      <c r="K32" s="1399">
        <v>4399</v>
      </c>
      <c r="L32" s="1399">
        <v>620288906</v>
      </c>
      <c r="M32" s="1399">
        <v>687</v>
      </c>
      <c r="N32" s="1399">
        <v>16992112</v>
      </c>
      <c r="O32" s="1399">
        <v>2761</v>
      </c>
      <c r="P32" s="1399">
        <v>78144585</v>
      </c>
      <c r="Q32" s="1399">
        <v>14233</v>
      </c>
      <c r="R32" s="1399">
        <v>1004876612</v>
      </c>
      <c r="S32" s="1399">
        <v>9188</v>
      </c>
      <c r="T32" s="1400">
        <v>871366208</v>
      </c>
      <c r="U32" s="1401">
        <v>122</v>
      </c>
      <c r="V32" s="797">
        <v>20</v>
      </c>
    </row>
    <row r="33" spans="1:22" s="798" customFormat="1" ht="23.1" customHeight="1" x14ac:dyDescent="0.15">
      <c r="A33" s="799">
        <v>21</v>
      </c>
      <c r="B33" s="800" t="s">
        <v>860</v>
      </c>
      <c r="C33" s="1402">
        <v>782</v>
      </c>
      <c r="D33" s="1402">
        <v>44277821</v>
      </c>
      <c r="E33" s="1402">
        <v>4129</v>
      </c>
      <c r="F33" s="1402">
        <v>55329465</v>
      </c>
      <c r="G33" s="1402">
        <v>957</v>
      </c>
      <c r="H33" s="1402">
        <v>66248501</v>
      </c>
      <c r="I33" s="1402">
        <v>2614</v>
      </c>
      <c r="J33" s="1402">
        <v>239393773</v>
      </c>
      <c r="K33" s="1402">
        <v>5334</v>
      </c>
      <c r="L33" s="1402">
        <v>722647501</v>
      </c>
      <c r="M33" s="1402">
        <v>864</v>
      </c>
      <c r="N33" s="1402">
        <v>21904449</v>
      </c>
      <c r="O33" s="1402">
        <v>3756</v>
      </c>
      <c r="P33" s="1402">
        <v>90763877</v>
      </c>
      <c r="Q33" s="1402">
        <v>18436</v>
      </c>
      <c r="R33" s="1402">
        <v>1240565387</v>
      </c>
      <c r="S33" s="1402">
        <v>11898</v>
      </c>
      <c r="T33" s="1403">
        <v>1029644138</v>
      </c>
      <c r="U33" s="1404">
        <v>165</v>
      </c>
      <c r="V33" s="801">
        <v>21</v>
      </c>
    </row>
    <row r="34" spans="1:22" s="798" customFormat="1" ht="23.1" customHeight="1" x14ac:dyDescent="0.15">
      <c r="A34" s="795">
        <v>22</v>
      </c>
      <c r="B34" s="796" t="s">
        <v>862</v>
      </c>
      <c r="C34" s="1396">
        <v>678</v>
      </c>
      <c r="D34" s="1396">
        <v>37258448</v>
      </c>
      <c r="E34" s="1396">
        <v>2958</v>
      </c>
      <c r="F34" s="1396">
        <v>46627488</v>
      </c>
      <c r="G34" s="1396">
        <v>469</v>
      </c>
      <c r="H34" s="1396">
        <v>28814063</v>
      </c>
      <c r="I34" s="1396">
        <v>1429</v>
      </c>
      <c r="J34" s="1396">
        <v>144973172</v>
      </c>
      <c r="K34" s="1396">
        <v>3822</v>
      </c>
      <c r="L34" s="1396">
        <v>527913301</v>
      </c>
      <c r="M34" s="1396">
        <v>903</v>
      </c>
      <c r="N34" s="1396">
        <v>24322058</v>
      </c>
      <c r="O34" s="1396">
        <v>2904</v>
      </c>
      <c r="P34" s="1396">
        <v>61912797</v>
      </c>
      <c r="Q34" s="1396">
        <v>13163</v>
      </c>
      <c r="R34" s="1396">
        <v>871821327</v>
      </c>
      <c r="S34" s="1396">
        <v>8347</v>
      </c>
      <c r="T34" s="1397">
        <v>708510062</v>
      </c>
      <c r="U34" s="1398">
        <v>94</v>
      </c>
      <c r="V34" s="797">
        <v>22</v>
      </c>
    </row>
    <row r="35" spans="1:22" s="798" customFormat="1" ht="23.1" customHeight="1" x14ac:dyDescent="0.15">
      <c r="A35" s="795">
        <v>23</v>
      </c>
      <c r="B35" s="796" t="s">
        <v>863</v>
      </c>
      <c r="C35" s="1396">
        <v>130</v>
      </c>
      <c r="D35" s="1396">
        <v>5605249</v>
      </c>
      <c r="E35" s="1396">
        <v>753</v>
      </c>
      <c r="F35" s="1396">
        <v>12624580</v>
      </c>
      <c r="G35" s="1396">
        <v>232</v>
      </c>
      <c r="H35" s="1396">
        <v>8441175</v>
      </c>
      <c r="I35" s="1396">
        <v>714</v>
      </c>
      <c r="J35" s="1396">
        <v>73993783</v>
      </c>
      <c r="K35" s="1396">
        <v>1736</v>
      </c>
      <c r="L35" s="1396">
        <v>212463920</v>
      </c>
      <c r="M35" s="1396">
        <v>508</v>
      </c>
      <c r="N35" s="1396">
        <v>9333036</v>
      </c>
      <c r="O35" s="1396">
        <v>1111</v>
      </c>
      <c r="P35" s="1396">
        <v>16732059</v>
      </c>
      <c r="Q35" s="1396">
        <v>5184</v>
      </c>
      <c r="R35" s="1396">
        <v>339193802</v>
      </c>
      <c r="S35" s="1396">
        <v>3680</v>
      </c>
      <c r="T35" s="1397">
        <v>300426308</v>
      </c>
      <c r="U35" s="1398">
        <v>59</v>
      </c>
      <c r="V35" s="797">
        <v>23</v>
      </c>
    </row>
    <row r="36" spans="1:22" s="798" customFormat="1" ht="23.1" customHeight="1" x14ac:dyDescent="0.15">
      <c r="A36" s="795">
        <v>24</v>
      </c>
      <c r="B36" s="796" t="s">
        <v>865</v>
      </c>
      <c r="C36" s="1396">
        <v>980</v>
      </c>
      <c r="D36" s="1396">
        <v>24476094</v>
      </c>
      <c r="E36" s="1396">
        <v>2592</v>
      </c>
      <c r="F36" s="1396">
        <v>34732921</v>
      </c>
      <c r="G36" s="1396">
        <v>448</v>
      </c>
      <c r="H36" s="1396">
        <v>21588807</v>
      </c>
      <c r="I36" s="1396">
        <v>1343</v>
      </c>
      <c r="J36" s="1396">
        <v>118709537</v>
      </c>
      <c r="K36" s="1396">
        <v>3404</v>
      </c>
      <c r="L36" s="1396">
        <v>516016724</v>
      </c>
      <c r="M36" s="1396">
        <v>864</v>
      </c>
      <c r="N36" s="1396">
        <v>17382102</v>
      </c>
      <c r="O36" s="1396">
        <v>2422</v>
      </c>
      <c r="P36" s="1396">
        <v>49495040</v>
      </c>
      <c r="Q36" s="1396">
        <v>12053</v>
      </c>
      <c r="R36" s="1396">
        <v>782401225</v>
      </c>
      <c r="S36" s="1396">
        <v>7391</v>
      </c>
      <c r="T36" s="1397">
        <v>671523626</v>
      </c>
      <c r="U36" s="1398">
        <v>110</v>
      </c>
      <c r="V36" s="797">
        <v>24</v>
      </c>
    </row>
    <row r="37" spans="1:22" s="798" customFormat="1" ht="23.1" customHeight="1" x14ac:dyDescent="0.15">
      <c r="A37" s="795">
        <v>25</v>
      </c>
      <c r="B37" s="796" t="s">
        <v>867</v>
      </c>
      <c r="C37" s="1399">
        <v>388</v>
      </c>
      <c r="D37" s="1399">
        <v>20874448</v>
      </c>
      <c r="E37" s="1399">
        <v>1645</v>
      </c>
      <c r="F37" s="1399">
        <v>22000304</v>
      </c>
      <c r="G37" s="1399">
        <v>466</v>
      </c>
      <c r="H37" s="1399">
        <v>24247989</v>
      </c>
      <c r="I37" s="1399">
        <v>1940</v>
      </c>
      <c r="J37" s="1399">
        <v>155679218</v>
      </c>
      <c r="K37" s="1399">
        <v>3085</v>
      </c>
      <c r="L37" s="1399">
        <v>392751604</v>
      </c>
      <c r="M37" s="1399">
        <v>489</v>
      </c>
      <c r="N37" s="1399">
        <v>9679151</v>
      </c>
      <c r="O37" s="1399">
        <v>2036</v>
      </c>
      <c r="P37" s="1399">
        <v>57867141</v>
      </c>
      <c r="Q37" s="1399">
        <v>10049</v>
      </c>
      <c r="R37" s="1399">
        <v>683099855</v>
      </c>
      <c r="S37" s="1399">
        <v>7168</v>
      </c>
      <c r="T37" s="1400">
        <v>598155469</v>
      </c>
      <c r="U37" s="1401">
        <v>106</v>
      </c>
      <c r="V37" s="797">
        <v>25</v>
      </c>
    </row>
    <row r="38" spans="1:22" s="798" customFormat="1" ht="23.1" customHeight="1" x14ac:dyDescent="0.15">
      <c r="A38" s="802">
        <v>26</v>
      </c>
      <c r="B38" s="800" t="s">
        <v>869</v>
      </c>
      <c r="C38" s="1402">
        <v>296</v>
      </c>
      <c r="D38" s="1402">
        <v>14290864</v>
      </c>
      <c r="E38" s="1402">
        <v>1064</v>
      </c>
      <c r="F38" s="1402">
        <v>16565342</v>
      </c>
      <c r="G38" s="1402">
        <v>315</v>
      </c>
      <c r="H38" s="1402">
        <v>17951166</v>
      </c>
      <c r="I38" s="1402">
        <v>1538</v>
      </c>
      <c r="J38" s="1402">
        <v>110712977</v>
      </c>
      <c r="K38" s="1402">
        <v>2351</v>
      </c>
      <c r="L38" s="1402">
        <v>278144483</v>
      </c>
      <c r="M38" s="1402">
        <v>1090</v>
      </c>
      <c r="N38" s="1402">
        <v>6593396</v>
      </c>
      <c r="O38" s="1402">
        <v>1138</v>
      </c>
      <c r="P38" s="1402">
        <v>31205055</v>
      </c>
      <c r="Q38" s="1402">
        <v>7792</v>
      </c>
      <c r="R38" s="1402">
        <v>475463283</v>
      </c>
      <c r="S38" s="1402">
        <v>4680</v>
      </c>
      <c r="T38" s="1403">
        <v>392482517</v>
      </c>
      <c r="U38" s="1404">
        <v>69</v>
      </c>
      <c r="V38" s="803">
        <v>26</v>
      </c>
    </row>
    <row r="39" spans="1:22" s="798" customFormat="1" ht="23.1" customHeight="1" x14ac:dyDescent="0.15">
      <c r="A39" s="795">
        <v>27</v>
      </c>
      <c r="B39" s="796" t="s">
        <v>871</v>
      </c>
      <c r="C39" s="1396">
        <v>542</v>
      </c>
      <c r="D39" s="1396">
        <v>29994217</v>
      </c>
      <c r="E39" s="1396">
        <v>2521</v>
      </c>
      <c r="F39" s="1396">
        <v>42283676</v>
      </c>
      <c r="G39" s="1396">
        <v>594</v>
      </c>
      <c r="H39" s="1396">
        <v>28373420</v>
      </c>
      <c r="I39" s="1396">
        <v>1355</v>
      </c>
      <c r="J39" s="1396">
        <v>123215240</v>
      </c>
      <c r="K39" s="1396">
        <v>2766</v>
      </c>
      <c r="L39" s="1396">
        <v>396735812</v>
      </c>
      <c r="M39" s="1396">
        <v>542</v>
      </c>
      <c r="N39" s="1396">
        <v>12559525</v>
      </c>
      <c r="O39" s="1396">
        <v>2013</v>
      </c>
      <c r="P39" s="1396">
        <v>61059111</v>
      </c>
      <c r="Q39" s="1396">
        <v>10333</v>
      </c>
      <c r="R39" s="1396">
        <v>694221001</v>
      </c>
      <c r="S39" s="1396">
        <v>6029</v>
      </c>
      <c r="T39" s="1397">
        <v>542568844</v>
      </c>
      <c r="U39" s="1398">
        <v>97</v>
      </c>
      <c r="V39" s="797">
        <v>27</v>
      </c>
    </row>
    <row r="40" spans="1:22" s="798" customFormat="1" ht="23.1" customHeight="1" x14ac:dyDescent="0.15">
      <c r="A40" s="795">
        <v>30</v>
      </c>
      <c r="B40" s="796" t="s">
        <v>873</v>
      </c>
      <c r="C40" s="1396">
        <v>415</v>
      </c>
      <c r="D40" s="1396">
        <v>21973426</v>
      </c>
      <c r="E40" s="1396">
        <v>1931</v>
      </c>
      <c r="F40" s="1396">
        <v>30905020</v>
      </c>
      <c r="G40" s="1396">
        <v>477</v>
      </c>
      <c r="H40" s="1396">
        <v>26100879</v>
      </c>
      <c r="I40" s="1396">
        <v>1034</v>
      </c>
      <c r="J40" s="1396">
        <v>91413989</v>
      </c>
      <c r="K40" s="1396">
        <v>2608</v>
      </c>
      <c r="L40" s="1396">
        <v>351387592</v>
      </c>
      <c r="M40" s="1396">
        <v>540</v>
      </c>
      <c r="N40" s="1396">
        <v>15023926</v>
      </c>
      <c r="O40" s="1396">
        <v>2118</v>
      </c>
      <c r="P40" s="1396">
        <v>74882280</v>
      </c>
      <c r="Q40" s="1396">
        <v>9123</v>
      </c>
      <c r="R40" s="1396">
        <v>611687112</v>
      </c>
      <c r="S40" s="1396">
        <v>5684</v>
      </c>
      <c r="T40" s="1397">
        <v>489561270</v>
      </c>
      <c r="U40" s="1398">
        <v>72</v>
      </c>
      <c r="V40" s="797">
        <v>30</v>
      </c>
    </row>
    <row r="41" spans="1:22" s="798" customFormat="1" ht="23.1" customHeight="1" x14ac:dyDescent="0.15">
      <c r="A41" s="795">
        <v>31</v>
      </c>
      <c r="B41" s="796" t="s">
        <v>875</v>
      </c>
      <c r="C41" s="1396">
        <v>93</v>
      </c>
      <c r="D41" s="1396">
        <v>5649630</v>
      </c>
      <c r="E41" s="1396">
        <v>457</v>
      </c>
      <c r="F41" s="1396">
        <v>7797560</v>
      </c>
      <c r="G41" s="1396">
        <v>142</v>
      </c>
      <c r="H41" s="1396">
        <v>10030690</v>
      </c>
      <c r="I41" s="1396">
        <v>216</v>
      </c>
      <c r="J41" s="1396">
        <v>21833489</v>
      </c>
      <c r="K41" s="1396">
        <v>658</v>
      </c>
      <c r="L41" s="1396">
        <v>94756621</v>
      </c>
      <c r="M41" s="1396">
        <v>157</v>
      </c>
      <c r="N41" s="1396">
        <v>3259527</v>
      </c>
      <c r="O41" s="1396">
        <v>503</v>
      </c>
      <c r="P41" s="1396">
        <v>9542206</v>
      </c>
      <c r="Q41" s="1396">
        <v>2226</v>
      </c>
      <c r="R41" s="1396">
        <v>152869723</v>
      </c>
      <c r="S41" s="1396">
        <v>1472</v>
      </c>
      <c r="T41" s="1397">
        <v>126080651</v>
      </c>
      <c r="U41" s="1398">
        <v>17</v>
      </c>
      <c r="V41" s="797">
        <v>31</v>
      </c>
    </row>
    <row r="42" spans="1:22" s="798" customFormat="1" ht="23.1" customHeight="1" x14ac:dyDescent="0.15">
      <c r="A42" s="795">
        <v>32</v>
      </c>
      <c r="B42" s="796" t="s">
        <v>877</v>
      </c>
      <c r="C42" s="1399">
        <v>1041</v>
      </c>
      <c r="D42" s="1399">
        <v>32622152</v>
      </c>
      <c r="E42" s="1399">
        <v>1687</v>
      </c>
      <c r="F42" s="1399">
        <v>25316839</v>
      </c>
      <c r="G42" s="1399">
        <v>406</v>
      </c>
      <c r="H42" s="1399">
        <v>17574578</v>
      </c>
      <c r="I42" s="1399">
        <v>1608</v>
      </c>
      <c r="J42" s="1399">
        <v>120859848</v>
      </c>
      <c r="K42" s="1399">
        <v>2636</v>
      </c>
      <c r="L42" s="1399">
        <v>345553896</v>
      </c>
      <c r="M42" s="1399">
        <v>447</v>
      </c>
      <c r="N42" s="1399">
        <v>14996982</v>
      </c>
      <c r="O42" s="1399">
        <v>1499</v>
      </c>
      <c r="P42" s="1399">
        <v>47932452</v>
      </c>
      <c r="Q42" s="1399">
        <v>9324</v>
      </c>
      <c r="R42" s="1399">
        <v>604856747</v>
      </c>
      <c r="S42" s="1399">
        <v>5774</v>
      </c>
      <c r="T42" s="1400">
        <v>497913705</v>
      </c>
      <c r="U42" s="1401">
        <v>94</v>
      </c>
      <c r="V42" s="797">
        <v>32</v>
      </c>
    </row>
    <row r="43" spans="1:22" s="798" customFormat="1" ht="23.1" customHeight="1" x14ac:dyDescent="0.15">
      <c r="A43" s="799">
        <v>33</v>
      </c>
      <c r="B43" s="800" t="s">
        <v>879</v>
      </c>
      <c r="C43" s="1402">
        <v>199</v>
      </c>
      <c r="D43" s="1402">
        <v>10246679</v>
      </c>
      <c r="E43" s="1402">
        <v>651</v>
      </c>
      <c r="F43" s="1402">
        <v>10140351</v>
      </c>
      <c r="G43" s="1402">
        <v>228</v>
      </c>
      <c r="H43" s="1402">
        <v>16825355</v>
      </c>
      <c r="I43" s="1402">
        <v>693</v>
      </c>
      <c r="J43" s="1402">
        <v>75490603</v>
      </c>
      <c r="K43" s="1402">
        <v>1571</v>
      </c>
      <c r="L43" s="1402">
        <v>209675046</v>
      </c>
      <c r="M43" s="1402">
        <v>234</v>
      </c>
      <c r="N43" s="1402">
        <v>4675537</v>
      </c>
      <c r="O43" s="1402">
        <v>755</v>
      </c>
      <c r="P43" s="1402">
        <v>23880809</v>
      </c>
      <c r="Q43" s="1402">
        <v>4331</v>
      </c>
      <c r="R43" s="1402">
        <v>350934380</v>
      </c>
      <c r="S43" s="1402">
        <v>2973</v>
      </c>
      <c r="T43" s="1403">
        <v>295896178</v>
      </c>
      <c r="U43" s="1404">
        <v>58</v>
      </c>
      <c r="V43" s="801">
        <v>33</v>
      </c>
    </row>
    <row r="44" spans="1:22" s="798" customFormat="1" ht="23.1" customHeight="1" x14ac:dyDescent="0.15">
      <c r="A44" s="795">
        <v>35</v>
      </c>
      <c r="B44" s="796" t="s">
        <v>881</v>
      </c>
      <c r="C44" s="1396">
        <v>177</v>
      </c>
      <c r="D44" s="1396">
        <v>9406379</v>
      </c>
      <c r="E44" s="1396">
        <v>857</v>
      </c>
      <c r="F44" s="1396">
        <v>12869701</v>
      </c>
      <c r="G44" s="1396">
        <v>210</v>
      </c>
      <c r="H44" s="1396">
        <v>12044373</v>
      </c>
      <c r="I44" s="1396">
        <v>911</v>
      </c>
      <c r="J44" s="1396">
        <v>76906553</v>
      </c>
      <c r="K44" s="1396">
        <v>1530</v>
      </c>
      <c r="L44" s="1396">
        <v>241652683</v>
      </c>
      <c r="M44" s="1396">
        <v>318</v>
      </c>
      <c r="N44" s="1396">
        <v>7671728</v>
      </c>
      <c r="O44" s="1396">
        <v>1189</v>
      </c>
      <c r="P44" s="1396">
        <v>24321799</v>
      </c>
      <c r="Q44" s="1396">
        <v>5192</v>
      </c>
      <c r="R44" s="1396">
        <v>384873216</v>
      </c>
      <c r="S44" s="1396">
        <v>3656</v>
      </c>
      <c r="T44" s="1397">
        <v>329058988</v>
      </c>
      <c r="U44" s="1398">
        <v>37</v>
      </c>
      <c r="V44" s="797">
        <v>35</v>
      </c>
    </row>
    <row r="45" spans="1:22" s="798" customFormat="1" ht="23.1" customHeight="1" x14ac:dyDescent="0.15">
      <c r="A45" s="795">
        <v>36</v>
      </c>
      <c r="B45" s="796" t="s">
        <v>883</v>
      </c>
      <c r="C45" s="1396">
        <v>223</v>
      </c>
      <c r="D45" s="1396">
        <v>13745793</v>
      </c>
      <c r="E45" s="1396">
        <v>1231</v>
      </c>
      <c r="F45" s="1396">
        <v>19823568</v>
      </c>
      <c r="G45" s="1396">
        <v>1061</v>
      </c>
      <c r="H45" s="1396">
        <v>95842692</v>
      </c>
      <c r="I45" s="1396">
        <v>894</v>
      </c>
      <c r="J45" s="1396">
        <v>71340596</v>
      </c>
      <c r="K45" s="1396">
        <v>1576</v>
      </c>
      <c r="L45" s="1396">
        <v>229327874</v>
      </c>
      <c r="M45" s="1396">
        <v>798</v>
      </c>
      <c r="N45" s="1396">
        <v>12169293</v>
      </c>
      <c r="O45" s="1396">
        <v>1005</v>
      </c>
      <c r="P45" s="1396">
        <v>57457101</v>
      </c>
      <c r="Q45" s="1396">
        <v>6788</v>
      </c>
      <c r="R45" s="1396">
        <v>499706917</v>
      </c>
      <c r="S45" s="1396">
        <v>4223</v>
      </c>
      <c r="T45" s="1397">
        <v>380102009</v>
      </c>
      <c r="U45" s="1398">
        <v>50</v>
      </c>
      <c r="V45" s="797">
        <v>36</v>
      </c>
    </row>
    <row r="46" spans="1:22" s="798" customFormat="1" ht="23.1" customHeight="1" x14ac:dyDescent="0.15">
      <c r="A46" s="795">
        <v>38</v>
      </c>
      <c r="B46" s="796" t="s">
        <v>885</v>
      </c>
      <c r="C46" s="1396">
        <v>92</v>
      </c>
      <c r="D46" s="1396">
        <v>4510419</v>
      </c>
      <c r="E46" s="1396">
        <v>452</v>
      </c>
      <c r="F46" s="1396">
        <v>5325234</v>
      </c>
      <c r="G46" s="1396">
        <v>154</v>
      </c>
      <c r="H46" s="1396">
        <v>9004408</v>
      </c>
      <c r="I46" s="1396">
        <v>271</v>
      </c>
      <c r="J46" s="1396">
        <v>22535847</v>
      </c>
      <c r="K46" s="1396">
        <v>808</v>
      </c>
      <c r="L46" s="1396">
        <v>113929040</v>
      </c>
      <c r="M46" s="1396">
        <v>140</v>
      </c>
      <c r="N46" s="1396">
        <v>2717251</v>
      </c>
      <c r="O46" s="1396">
        <v>451</v>
      </c>
      <c r="P46" s="1396">
        <v>11363072</v>
      </c>
      <c r="Q46" s="1396">
        <v>2368</v>
      </c>
      <c r="R46" s="1396">
        <v>169385271</v>
      </c>
      <c r="S46" s="1396">
        <v>1559</v>
      </c>
      <c r="T46" s="1397">
        <v>143353372</v>
      </c>
      <c r="U46" s="1398">
        <v>18</v>
      </c>
      <c r="V46" s="797">
        <v>38</v>
      </c>
    </row>
    <row r="47" spans="1:22" s="798" customFormat="1" ht="23.1" customHeight="1" x14ac:dyDescent="0.15">
      <c r="A47" s="795">
        <v>39</v>
      </c>
      <c r="B47" s="796" t="s">
        <v>887</v>
      </c>
      <c r="C47" s="1399">
        <v>39</v>
      </c>
      <c r="D47" s="1399">
        <v>1917477</v>
      </c>
      <c r="E47" s="1399">
        <v>194</v>
      </c>
      <c r="F47" s="1399">
        <v>2887109</v>
      </c>
      <c r="G47" s="1399">
        <v>70</v>
      </c>
      <c r="H47" s="1399">
        <v>2951979</v>
      </c>
      <c r="I47" s="1399">
        <v>139</v>
      </c>
      <c r="J47" s="1399">
        <v>14677744</v>
      </c>
      <c r="K47" s="1399">
        <v>386</v>
      </c>
      <c r="L47" s="1399">
        <v>50228812</v>
      </c>
      <c r="M47" s="1399">
        <v>52</v>
      </c>
      <c r="N47" s="1399">
        <v>901047</v>
      </c>
      <c r="O47" s="1399">
        <v>244</v>
      </c>
      <c r="P47" s="1399">
        <v>8445180</v>
      </c>
      <c r="Q47" s="1399">
        <v>1124</v>
      </c>
      <c r="R47" s="1399">
        <v>82009348</v>
      </c>
      <c r="S47" s="1399">
        <v>761</v>
      </c>
      <c r="T47" s="1400">
        <v>69172140</v>
      </c>
      <c r="U47" s="1401">
        <v>9</v>
      </c>
      <c r="V47" s="797">
        <v>39</v>
      </c>
    </row>
    <row r="48" spans="1:22" s="798" customFormat="1" ht="23.1" customHeight="1" x14ac:dyDescent="0.15">
      <c r="A48" s="802">
        <v>40</v>
      </c>
      <c r="B48" s="800" t="s">
        <v>888</v>
      </c>
      <c r="C48" s="1402">
        <v>47</v>
      </c>
      <c r="D48" s="1402">
        <v>2825725</v>
      </c>
      <c r="E48" s="1402">
        <v>115</v>
      </c>
      <c r="F48" s="1402">
        <v>1886802</v>
      </c>
      <c r="G48" s="1402">
        <v>80</v>
      </c>
      <c r="H48" s="1402">
        <v>5512763</v>
      </c>
      <c r="I48" s="1402">
        <v>67</v>
      </c>
      <c r="J48" s="1402">
        <v>7268441</v>
      </c>
      <c r="K48" s="1402">
        <v>373</v>
      </c>
      <c r="L48" s="1402">
        <v>44395569</v>
      </c>
      <c r="M48" s="1402">
        <v>63</v>
      </c>
      <c r="N48" s="1402">
        <v>1184414</v>
      </c>
      <c r="O48" s="1402">
        <v>171</v>
      </c>
      <c r="P48" s="1402">
        <v>3483271</v>
      </c>
      <c r="Q48" s="1402">
        <v>916</v>
      </c>
      <c r="R48" s="1402">
        <v>66556985</v>
      </c>
      <c r="S48" s="1402">
        <v>656</v>
      </c>
      <c r="T48" s="1403">
        <v>57975661</v>
      </c>
      <c r="U48" s="1404">
        <v>6</v>
      </c>
      <c r="V48" s="803">
        <v>40</v>
      </c>
    </row>
    <row r="49" spans="1:22" s="798" customFormat="1" ht="23.1" customHeight="1" x14ac:dyDescent="0.15">
      <c r="A49" s="795">
        <v>41</v>
      </c>
      <c r="B49" s="796" t="s">
        <v>890</v>
      </c>
      <c r="C49" s="1396">
        <v>96</v>
      </c>
      <c r="D49" s="1396">
        <v>4494453</v>
      </c>
      <c r="E49" s="1396">
        <v>268</v>
      </c>
      <c r="F49" s="1396">
        <v>5377641</v>
      </c>
      <c r="G49" s="1396">
        <v>196</v>
      </c>
      <c r="H49" s="1396">
        <v>13959700</v>
      </c>
      <c r="I49" s="1396">
        <v>159</v>
      </c>
      <c r="J49" s="1396">
        <v>13980876</v>
      </c>
      <c r="K49" s="1396">
        <v>419</v>
      </c>
      <c r="L49" s="1396">
        <v>56492677</v>
      </c>
      <c r="M49" s="1396">
        <v>183</v>
      </c>
      <c r="N49" s="1396">
        <v>3588712</v>
      </c>
      <c r="O49" s="1396">
        <v>164</v>
      </c>
      <c r="P49" s="1396">
        <v>4367670</v>
      </c>
      <c r="Q49" s="1396">
        <v>1485</v>
      </c>
      <c r="R49" s="1396">
        <v>102261729</v>
      </c>
      <c r="S49" s="1396">
        <v>933</v>
      </c>
      <c r="T49" s="1397">
        <v>81101818</v>
      </c>
      <c r="U49" s="1398">
        <v>12</v>
      </c>
      <c r="V49" s="797">
        <v>41</v>
      </c>
    </row>
    <row r="50" spans="1:22" s="798" customFormat="1" ht="23.1" customHeight="1" x14ac:dyDescent="0.15">
      <c r="A50" s="795">
        <v>42</v>
      </c>
      <c r="B50" s="796" t="s">
        <v>892</v>
      </c>
      <c r="C50" s="1396">
        <v>89</v>
      </c>
      <c r="D50" s="1396">
        <v>2283423</v>
      </c>
      <c r="E50" s="1396">
        <v>205</v>
      </c>
      <c r="F50" s="1396">
        <v>2244819</v>
      </c>
      <c r="G50" s="1396">
        <v>51</v>
      </c>
      <c r="H50" s="1396">
        <v>1808887</v>
      </c>
      <c r="I50" s="1396">
        <v>282</v>
      </c>
      <c r="J50" s="1396">
        <v>24051320</v>
      </c>
      <c r="K50" s="1396">
        <v>436</v>
      </c>
      <c r="L50" s="1396">
        <v>53686279</v>
      </c>
      <c r="M50" s="1396">
        <v>80</v>
      </c>
      <c r="N50" s="1396">
        <v>1395749</v>
      </c>
      <c r="O50" s="1396">
        <v>260</v>
      </c>
      <c r="P50" s="1396">
        <v>10340450</v>
      </c>
      <c r="Q50" s="1396">
        <v>1403</v>
      </c>
      <c r="R50" s="1396">
        <v>95810927</v>
      </c>
      <c r="S50" s="1396">
        <v>954</v>
      </c>
      <c r="T50" s="1397">
        <v>81070193</v>
      </c>
      <c r="U50" s="1398">
        <v>16</v>
      </c>
      <c r="V50" s="797">
        <v>42</v>
      </c>
    </row>
    <row r="51" spans="1:22" s="798" customFormat="1" ht="23.1" customHeight="1" x14ac:dyDescent="0.15">
      <c r="A51" s="795">
        <v>43</v>
      </c>
      <c r="B51" s="796" t="s">
        <v>894</v>
      </c>
      <c r="C51" s="1396">
        <v>87</v>
      </c>
      <c r="D51" s="1396">
        <v>2937843</v>
      </c>
      <c r="E51" s="1396">
        <v>52</v>
      </c>
      <c r="F51" s="1396">
        <v>2154568</v>
      </c>
      <c r="G51" s="1396">
        <v>174</v>
      </c>
      <c r="H51" s="1396">
        <v>9902716</v>
      </c>
      <c r="I51" s="1396">
        <v>180</v>
      </c>
      <c r="J51" s="1396">
        <v>13855557</v>
      </c>
      <c r="K51" s="1396">
        <v>318</v>
      </c>
      <c r="L51" s="1396">
        <v>35850922</v>
      </c>
      <c r="M51" s="1396">
        <v>200</v>
      </c>
      <c r="N51" s="1396">
        <v>2390326</v>
      </c>
      <c r="O51" s="1396">
        <v>126</v>
      </c>
      <c r="P51" s="1396">
        <v>2479287</v>
      </c>
      <c r="Q51" s="1396">
        <v>1137</v>
      </c>
      <c r="R51" s="1396">
        <v>69571219</v>
      </c>
      <c r="S51" s="1396">
        <v>769</v>
      </c>
      <c r="T51" s="1397">
        <v>57233699</v>
      </c>
      <c r="U51" s="1398">
        <v>15</v>
      </c>
      <c r="V51" s="797">
        <v>43</v>
      </c>
    </row>
    <row r="52" spans="1:22" s="798" customFormat="1" ht="23.1" customHeight="1" x14ac:dyDescent="0.15">
      <c r="A52" s="795">
        <v>44</v>
      </c>
      <c r="B52" s="796" t="s">
        <v>896</v>
      </c>
      <c r="C52" s="1399">
        <v>47</v>
      </c>
      <c r="D52" s="1399">
        <v>1635944</v>
      </c>
      <c r="E52" s="1399">
        <v>105</v>
      </c>
      <c r="F52" s="1399">
        <v>3645806</v>
      </c>
      <c r="G52" s="1399">
        <v>123</v>
      </c>
      <c r="H52" s="1399">
        <v>7967025</v>
      </c>
      <c r="I52" s="1399">
        <v>173</v>
      </c>
      <c r="J52" s="1399">
        <v>14308842</v>
      </c>
      <c r="K52" s="1399">
        <v>280</v>
      </c>
      <c r="L52" s="1399">
        <v>35332377</v>
      </c>
      <c r="M52" s="1399">
        <v>129</v>
      </c>
      <c r="N52" s="1399">
        <v>2443527</v>
      </c>
      <c r="O52" s="1399">
        <v>192</v>
      </c>
      <c r="P52" s="1399">
        <v>4747827</v>
      </c>
      <c r="Q52" s="1399">
        <v>1049</v>
      </c>
      <c r="R52" s="1399">
        <v>70081348</v>
      </c>
      <c r="S52" s="1399">
        <v>727</v>
      </c>
      <c r="T52" s="1400">
        <v>57371644</v>
      </c>
      <c r="U52" s="1401">
        <v>0</v>
      </c>
      <c r="V52" s="797">
        <v>44</v>
      </c>
    </row>
    <row r="53" spans="1:22" s="798" customFormat="1" ht="23.1" customHeight="1" x14ac:dyDescent="0.15">
      <c r="A53" s="799">
        <v>45</v>
      </c>
      <c r="B53" s="800" t="s">
        <v>897</v>
      </c>
      <c r="C53" s="1402">
        <v>234</v>
      </c>
      <c r="D53" s="1402">
        <v>12069731</v>
      </c>
      <c r="E53" s="1402">
        <v>900</v>
      </c>
      <c r="F53" s="1402">
        <v>16381725</v>
      </c>
      <c r="G53" s="1402">
        <v>255</v>
      </c>
      <c r="H53" s="1402">
        <v>13401981</v>
      </c>
      <c r="I53" s="1402">
        <v>712</v>
      </c>
      <c r="J53" s="1402">
        <v>73059887</v>
      </c>
      <c r="K53" s="1402">
        <v>1486</v>
      </c>
      <c r="L53" s="1402">
        <v>201729108</v>
      </c>
      <c r="M53" s="1402">
        <v>317</v>
      </c>
      <c r="N53" s="1402">
        <v>11739641</v>
      </c>
      <c r="O53" s="1402">
        <v>956</v>
      </c>
      <c r="P53" s="1402">
        <v>24919621</v>
      </c>
      <c r="Q53" s="1402">
        <v>4860</v>
      </c>
      <c r="R53" s="1402">
        <v>353301694</v>
      </c>
      <c r="S53" s="1402">
        <v>3167</v>
      </c>
      <c r="T53" s="1403">
        <v>287584138</v>
      </c>
      <c r="U53" s="1404">
        <v>46</v>
      </c>
      <c r="V53" s="801">
        <v>45</v>
      </c>
    </row>
    <row r="54" spans="1:22" s="798" customFormat="1" ht="23.1" customHeight="1" x14ac:dyDescent="0.15">
      <c r="A54" s="795">
        <v>46</v>
      </c>
      <c r="B54" s="796" t="s">
        <v>898</v>
      </c>
      <c r="C54" s="1396">
        <v>140</v>
      </c>
      <c r="D54" s="1396">
        <v>6469889</v>
      </c>
      <c r="E54" s="1396">
        <v>472</v>
      </c>
      <c r="F54" s="1396">
        <v>6830862</v>
      </c>
      <c r="G54" s="1396">
        <v>131</v>
      </c>
      <c r="H54" s="1396">
        <v>8243838</v>
      </c>
      <c r="I54" s="1396">
        <v>430</v>
      </c>
      <c r="J54" s="1396">
        <v>44374811</v>
      </c>
      <c r="K54" s="1396">
        <v>816</v>
      </c>
      <c r="L54" s="1396">
        <v>107049754</v>
      </c>
      <c r="M54" s="1396">
        <v>123</v>
      </c>
      <c r="N54" s="1396">
        <v>2736167</v>
      </c>
      <c r="O54" s="1396">
        <v>581</v>
      </c>
      <c r="P54" s="1396">
        <v>12574862</v>
      </c>
      <c r="Q54" s="1396">
        <v>2693</v>
      </c>
      <c r="R54" s="1396">
        <v>188280183</v>
      </c>
      <c r="S54" s="1396">
        <v>1811</v>
      </c>
      <c r="T54" s="1397">
        <v>155053904</v>
      </c>
      <c r="U54" s="1398">
        <v>0</v>
      </c>
      <c r="V54" s="797">
        <v>46</v>
      </c>
    </row>
    <row r="55" spans="1:22" s="798" customFormat="1" ht="23.1" customHeight="1" x14ac:dyDescent="0.15">
      <c r="A55" s="795">
        <v>52</v>
      </c>
      <c r="B55" s="796" t="s">
        <v>899</v>
      </c>
      <c r="C55" s="1396">
        <v>70</v>
      </c>
      <c r="D55" s="1396">
        <v>2754900</v>
      </c>
      <c r="E55" s="1396">
        <v>132</v>
      </c>
      <c r="F55" s="1396">
        <v>2479215</v>
      </c>
      <c r="G55" s="1396">
        <v>34</v>
      </c>
      <c r="H55" s="1396">
        <v>1764694</v>
      </c>
      <c r="I55" s="1396">
        <v>111</v>
      </c>
      <c r="J55" s="1396">
        <v>10144067</v>
      </c>
      <c r="K55" s="1396">
        <v>361</v>
      </c>
      <c r="L55" s="1396">
        <v>48945863</v>
      </c>
      <c r="M55" s="1396">
        <v>44</v>
      </c>
      <c r="N55" s="1396">
        <v>759543</v>
      </c>
      <c r="O55" s="1396">
        <v>193</v>
      </c>
      <c r="P55" s="1396">
        <v>9059462</v>
      </c>
      <c r="Q55" s="1396">
        <v>945</v>
      </c>
      <c r="R55" s="1396">
        <v>75907744</v>
      </c>
      <c r="S55" s="1396">
        <v>660</v>
      </c>
      <c r="T55" s="1397">
        <v>65145055</v>
      </c>
      <c r="U55" s="1398">
        <v>9</v>
      </c>
      <c r="V55" s="797">
        <v>52</v>
      </c>
    </row>
    <row r="56" spans="1:22" s="798" customFormat="1" ht="23.1" customHeight="1" x14ac:dyDescent="0.15">
      <c r="A56" s="795">
        <v>54</v>
      </c>
      <c r="B56" s="796" t="s">
        <v>900</v>
      </c>
      <c r="C56" s="1396">
        <v>23</v>
      </c>
      <c r="D56" s="1396">
        <v>1072037</v>
      </c>
      <c r="E56" s="1396">
        <v>148</v>
      </c>
      <c r="F56" s="1396">
        <v>1914817</v>
      </c>
      <c r="G56" s="1396">
        <v>55</v>
      </c>
      <c r="H56" s="1396">
        <v>2941808</v>
      </c>
      <c r="I56" s="1396">
        <v>78</v>
      </c>
      <c r="J56" s="1396">
        <v>8042759</v>
      </c>
      <c r="K56" s="1396">
        <v>249</v>
      </c>
      <c r="L56" s="1396">
        <v>28648263</v>
      </c>
      <c r="M56" s="1396">
        <v>52</v>
      </c>
      <c r="N56" s="1396">
        <v>981264</v>
      </c>
      <c r="O56" s="1396">
        <v>136</v>
      </c>
      <c r="P56" s="1396">
        <v>2291855</v>
      </c>
      <c r="Q56" s="1396">
        <v>741</v>
      </c>
      <c r="R56" s="1396">
        <v>45892803</v>
      </c>
      <c r="S56" s="1396">
        <v>472</v>
      </c>
      <c r="T56" s="1397">
        <v>37310198</v>
      </c>
      <c r="U56" s="1398">
        <v>7</v>
      </c>
      <c r="V56" s="797">
        <v>54</v>
      </c>
    </row>
    <row r="57" spans="1:22" s="798" customFormat="1" ht="23.1" customHeight="1" thickBot="1" x14ac:dyDescent="0.2">
      <c r="A57" s="804">
        <v>59</v>
      </c>
      <c r="B57" s="805" t="s">
        <v>902</v>
      </c>
      <c r="C57" s="1405">
        <v>76</v>
      </c>
      <c r="D57" s="1405">
        <v>3741873</v>
      </c>
      <c r="E57" s="1405">
        <v>269</v>
      </c>
      <c r="F57" s="1405">
        <v>3730938</v>
      </c>
      <c r="G57" s="1405">
        <v>119</v>
      </c>
      <c r="H57" s="1405">
        <v>6961402</v>
      </c>
      <c r="I57" s="1405">
        <v>346</v>
      </c>
      <c r="J57" s="1405">
        <v>40364429</v>
      </c>
      <c r="K57" s="1405">
        <v>690</v>
      </c>
      <c r="L57" s="1405">
        <v>76974210</v>
      </c>
      <c r="M57" s="1405">
        <v>64</v>
      </c>
      <c r="N57" s="1405">
        <v>1255537</v>
      </c>
      <c r="O57" s="1405">
        <v>364</v>
      </c>
      <c r="P57" s="1405">
        <v>13306744</v>
      </c>
      <c r="Q57" s="1405">
        <v>1928</v>
      </c>
      <c r="R57" s="1405">
        <v>146335133</v>
      </c>
      <c r="S57" s="1405">
        <v>1359</v>
      </c>
      <c r="T57" s="1406">
        <v>124699839</v>
      </c>
      <c r="U57" s="1407">
        <v>21</v>
      </c>
      <c r="V57" s="806">
        <v>59</v>
      </c>
    </row>
    <row r="58" spans="1:22" s="798" customFormat="1" ht="23.1" customHeight="1" x14ac:dyDescent="0.15">
      <c r="A58" s="795">
        <v>61</v>
      </c>
      <c r="B58" s="796" t="s">
        <v>904</v>
      </c>
      <c r="C58" s="1396">
        <v>26</v>
      </c>
      <c r="D58" s="1396">
        <v>1922752</v>
      </c>
      <c r="E58" s="1396">
        <v>232</v>
      </c>
      <c r="F58" s="1396">
        <v>3825672</v>
      </c>
      <c r="G58" s="1396">
        <v>99</v>
      </c>
      <c r="H58" s="1396">
        <v>3802351</v>
      </c>
      <c r="I58" s="1396">
        <v>222</v>
      </c>
      <c r="J58" s="1396">
        <v>25763925</v>
      </c>
      <c r="K58" s="1396">
        <v>705</v>
      </c>
      <c r="L58" s="1396">
        <v>86912611</v>
      </c>
      <c r="M58" s="1396">
        <v>123</v>
      </c>
      <c r="N58" s="1396">
        <v>2818509</v>
      </c>
      <c r="O58" s="1396">
        <v>352</v>
      </c>
      <c r="P58" s="1396">
        <v>17648289</v>
      </c>
      <c r="Q58" s="1396">
        <v>1759</v>
      </c>
      <c r="R58" s="1396">
        <v>142694109</v>
      </c>
      <c r="S58" s="1396">
        <v>1290</v>
      </c>
      <c r="T58" s="1397">
        <v>127063132</v>
      </c>
      <c r="U58" s="1398">
        <v>18</v>
      </c>
      <c r="V58" s="797">
        <v>61</v>
      </c>
    </row>
    <row r="59" spans="1:22" s="798" customFormat="1" ht="23.1" customHeight="1" x14ac:dyDescent="0.15">
      <c r="A59" s="795">
        <v>66</v>
      </c>
      <c r="B59" s="796" t="s">
        <v>906</v>
      </c>
      <c r="C59" s="1396">
        <v>346</v>
      </c>
      <c r="D59" s="1396">
        <v>16402831</v>
      </c>
      <c r="E59" s="1396">
        <v>1118</v>
      </c>
      <c r="F59" s="1396">
        <v>17606351</v>
      </c>
      <c r="G59" s="1396">
        <v>933</v>
      </c>
      <c r="H59" s="1396">
        <v>73730432</v>
      </c>
      <c r="I59" s="1396">
        <v>1185</v>
      </c>
      <c r="J59" s="1396">
        <v>93004044</v>
      </c>
      <c r="K59" s="1396">
        <v>1532</v>
      </c>
      <c r="L59" s="1396">
        <v>211118764</v>
      </c>
      <c r="M59" s="1396">
        <v>674</v>
      </c>
      <c r="N59" s="1396">
        <v>9190085</v>
      </c>
      <c r="O59" s="1396">
        <v>726</v>
      </c>
      <c r="P59" s="1396">
        <v>23455805</v>
      </c>
      <c r="Q59" s="1396">
        <v>6514</v>
      </c>
      <c r="R59" s="1396">
        <v>444508312</v>
      </c>
      <c r="S59" s="1396">
        <v>4471</v>
      </c>
      <c r="T59" s="1397">
        <v>380265740</v>
      </c>
      <c r="U59" s="1398">
        <v>58</v>
      </c>
      <c r="V59" s="797">
        <v>66</v>
      </c>
    </row>
    <row r="60" spans="1:22" s="798" customFormat="1" ht="23.1" customHeight="1" x14ac:dyDescent="0.15">
      <c r="A60" s="795">
        <v>67</v>
      </c>
      <c r="B60" s="796" t="s">
        <v>908</v>
      </c>
      <c r="C60" s="1396">
        <v>61</v>
      </c>
      <c r="D60" s="1396">
        <v>2526747</v>
      </c>
      <c r="E60" s="1396">
        <v>192</v>
      </c>
      <c r="F60" s="1396">
        <v>2951797</v>
      </c>
      <c r="G60" s="1396">
        <v>103</v>
      </c>
      <c r="H60" s="1396">
        <v>5750766</v>
      </c>
      <c r="I60" s="1396">
        <v>160</v>
      </c>
      <c r="J60" s="1396">
        <v>14534359</v>
      </c>
      <c r="K60" s="1396">
        <v>523</v>
      </c>
      <c r="L60" s="1396">
        <v>60595837</v>
      </c>
      <c r="M60" s="1396">
        <v>82</v>
      </c>
      <c r="N60" s="1396">
        <v>1961835</v>
      </c>
      <c r="O60" s="1396">
        <v>328</v>
      </c>
      <c r="P60" s="1396">
        <v>11810187</v>
      </c>
      <c r="Q60" s="1396">
        <v>1449</v>
      </c>
      <c r="R60" s="1396">
        <v>100131528</v>
      </c>
      <c r="S60" s="1396">
        <v>1041</v>
      </c>
      <c r="T60" s="1397">
        <v>85713951</v>
      </c>
      <c r="U60" s="1398">
        <v>10</v>
      </c>
      <c r="V60" s="797">
        <v>67</v>
      </c>
    </row>
    <row r="61" spans="1:22" s="798" customFormat="1" ht="23.1" customHeight="1" x14ac:dyDescent="0.15">
      <c r="A61" s="795">
        <v>70</v>
      </c>
      <c r="B61" s="796" t="s">
        <v>910</v>
      </c>
      <c r="C61" s="1396">
        <v>40</v>
      </c>
      <c r="D61" s="1396">
        <v>1868309</v>
      </c>
      <c r="E61" s="1396">
        <v>145</v>
      </c>
      <c r="F61" s="1396">
        <v>3706606</v>
      </c>
      <c r="G61" s="1396">
        <v>86</v>
      </c>
      <c r="H61" s="1396">
        <v>6627720</v>
      </c>
      <c r="I61" s="1396">
        <v>163</v>
      </c>
      <c r="J61" s="1396">
        <v>14746581</v>
      </c>
      <c r="K61" s="1396">
        <v>361</v>
      </c>
      <c r="L61" s="1396">
        <v>55473438</v>
      </c>
      <c r="M61" s="1396">
        <v>92</v>
      </c>
      <c r="N61" s="1396">
        <v>2033221</v>
      </c>
      <c r="O61" s="1396">
        <v>252</v>
      </c>
      <c r="P61" s="1396">
        <v>2441998</v>
      </c>
      <c r="Q61" s="1396">
        <v>1139</v>
      </c>
      <c r="R61" s="1396">
        <v>86897873</v>
      </c>
      <c r="S61" s="1396">
        <v>723</v>
      </c>
      <c r="T61" s="1397">
        <v>62947809</v>
      </c>
      <c r="U61" s="1398">
        <v>11</v>
      </c>
      <c r="V61" s="797">
        <v>70</v>
      </c>
    </row>
    <row r="62" spans="1:22" s="798" customFormat="1" ht="23.1" customHeight="1" x14ac:dyDescent="0.15">
      <c r="A62" s="795">
        <v>72</v>
      </c>
      <c r="B62" s="807" t="s">
        <v>912</v>
      </c>
      <c r="C62" s="1399">
        <v>263</v>
      </c>
      <c r="D62" s="1399">
        <v>11551874</v>
      </c>
      <c r="E62" s="1399">
        <v>1147</v>
      </c>
      <c r="F62" s="1399">
        <v>17089223</v>
      </c>
      <c r="G62" s="1399">
        <v>1365</v>
      </c>
      <c r="H62" s="1399">
        <v>118769180</v>
      </c>
      <c r="I62" s="1399">
        <v>1037</v>
      </c>
      <c r="J62" s="1399">
        <v>87976511</v>
      </c>
      <c r="K62" s="1399">
        <v>1294</v>
      </c>
      <c r="L62" s="1399">
        <v>175345635</v>
      </c>
      <c r="M62" s="1399">
        <v>512</v>
      </c>
      <c r="N62" s="1399">
        <v>11407213</v>
      </c>
      <c r="O62" s="1399">
        <v>1342</v>
      </c>
      <c r="P62" s="1399">
        <v>25062753</v>
      </c>
      <c r="Q62" s="1399">
        <v>6960</v>
      </c>
      <c r="R62" s="1399">
        <v>447202389</v>
      </c>
      <c r="S62" s="1399">
        <v>4733</v>
      </c>
      <c r="T62" s="1400">
        <v>384297585</v>
      </c>
      <c r="U62" s="1401">
        <v>59</v>
      </c>
      <c r="V62" s="797">
        <v>72</v>
      </c>
    </row>
    <row r="63" spans="1:22" s="798" customFormat="1" ht="23.1" customHeight="1" x14ac:dyDescent="0.15">
      <c r="A63" s="799">
        <v>74</v>
      </c>
      <c r="B63" s="796" t="s">
        <v>914</v>
      </c>
      <c r="C63" s="1402">
        <v>68</v>
      </c>
      <c r="D63" s="1402">
        <v>2725869</v>
      </c>
      <c r="E63" s="1402">
        <v>234</v>
      </c>
      <c r="F63" s="1402">
        <v>2647483</v>
      </c>
      <c r="G63" s="1402">
        <v>100</v>
      </c>
      <c r="H63" s="1402">
        <v>4853640</v>
      </c>
      <c r="I63" s="1402">
        <v>171</v>
      </c>
      <c r="J63" s="1402">
        <v>13229810</v>
      </c>
      <c r="K63" s="1402">
        <v>377</v>
      </c>
      <c r="L63" s="1402">
        <v>48507122</v>
      </c>
      <c r="M63" s="1402">
        <v>98</v>
      </c>
      <c r="N63" s="1402">
        <v>1773775</v>
      </c>
      <c r="O63" s="1402">
        <v>257</v>
      </c>
      <c r="P63" s="1402">
        <v>2880930</v>
      </c>
      <c r="Q63" s="1402">
        <v>1305</v>
      </c>
      <c r="R63" s="1402">
        <v>76618629</v>
      </c>
      <c r="S63" s="1402">
        <v>834</v>
      </c>
      <c r="T63" s="1403">
        <v>62624399</v>
      </c>
      <c r="U63" s="1404">
        <v>10</v>
      </c>
      <c r="V63" s="801">
        <v>74</v>
      </c>
    </row>
    <row r="64" spans="1:22" s="798" customFormat="1" ht="23.1" customHeight="1" x14ac:dyDescent="0.15">
      <c r="A64" s="795">
        <v>81</v>
      </c>
      <c r="B64" s="796" t="s">
        <v>916</v>
      </c>
      <c r="C64" s="1396">
        <v>328</v>
      </c>
      <c r="D64" s="1396">
        <v>13774348</v>
      </c>
      <c r="E64" s="1396">
        <v>946</v>
      </c>
      <c r="F64" s="1396">
        <v>15620133</v>
      </c>
      <c r="G64" s="1396">
        <v>387</v>
      </c>
      <c r="H64" s="1396">
        <v>18029273</v>
      </c>
      <c r="I64" s="1396">
        <v>989</v>
      </c>
      <c r="J64" s="1396">
        <v>89238030</v>
      </c>
      <c r="K64" s="1396">
        <v>2031</v>
      </c>
      <c r="L64" s="1396">
        <v>245464798</v>
      </c>
      <c r="M64" s="1396">
        <v>348</v>
      </c>
      <c r="N64" s="1396">
        <v>7874189</v>
      </c>
      <c r="O64" s="1396">
        <v>1241</v>
      </c>
      <c r="P64" s="1396">
        <v>21868580</v>
      </c>
      <c r="Q64" s="1396">
        <v>6270</v>
      </c>
      <c r="R64" s="1396">
        <v>411869351</v>
      </c>
      <c r="S64" s="1396">
        <v>4235</v>
      </c>
      <c r="T64" s="1397">
        <v>341898505</v>
      </c>
      <c r="U64" s="1398">
        <v>63</v>
      </c>
      <c r="V64" s="797">
        <v>81</v>
      </c>
    </row>
    <row r="65" spans="1:22" s="798" customFormat="1" ht="23.1" customHeight="1" x14ac:dyDescent="0.15">
      <c r="A65" s="795">
        <v>82</v>
      </c>
      <c r="B65" s="796" t="s">
        <v>918</v>
      </c>
      <c r="C65" s="1396">
        <v>308</v>
      </c>
      <c r="D65" s="1396">
        <v>17231878</v>
      </c>
      <c r="E65" s="1396">
        <v>1182</v>
      </c>
      <c r="F65" s="1396">
        <v>18511297</v>
      </c>
      <c r="G65" s="1396">
        <v>445</v>
      </c>
      <c r="H65" s="1396">
        <v>21153235</v>
      </c>
      <c r="I65" s="1396">
        <v>1114</v>
      </c>
      <c r="J65" s="1396">
        <v>106658108</v>
      </c>
      <c r="K65" s="1396">
        <v>2333</v>
      </c>
      <c r="L65" s="1396">
        <v>304293685</v>
      </c>
      <c r="M65" s="1396">
        <v>407</v>
      </c>
      <c r="N65" s="1396">
        <v>8318570</v>
      </c>
      <c r="O65" s="1396">
        <v>1411</v>
      </c>
      <c r="P65" s="1396">
        <v>41205823</v>
      </c>
      <c r="Q65" s="1396">
        <v>7200</v>
      </c>
      <c r="R65" s="1396">
        <v>517372596</v>
      </c>
      <c r="S65" s="1396">
        <v>4872</v>
      </c>
      <c r="T65" s="1397">
        <v>434014260</v>
      </c>
      <c r="U65" s="1398">
        <v>79</v>
      </c>
      <c r="V65" s="797">
        <v>82</v>
      </c>
    </row>
    <row r="66" spans="1:22" s="798" customFormat="1" ht="23.1" customHeight="1" x14ac:dyDescent="0.15">
      <c r="A66" s="795">
        <v>83</v>
      </c>
      <c r="B66" s="796" t="s">
        <v>919</v>
      </c>
      <c r="C66" s="1396">
        <v>87</v>
      </c>
      <c r="D66" s="1396">
        <v>4409874</v>
      </c>
      <c r="E66" s="1396">
        <v>434</v>
      </c>
      <c r="F66" s="1396">
        <v>7022080</v>
      </c>
      <c r="G66" s="1396">
        <v>434</v>
      </c>
      <c r="H66" s="1396">
        <v>37419610</v>
      </c>
      <c r="I66" s="1396">
        <v>582</v>
      </c>
      <c r="J66" s="1396">
        <v>60856059</v>
      </c>
      <c r="K66" s="1396">
        <v>830</v>
      </c>
      <c r="L66" s="1396">
        <v>100206910</v>
      </c>
      <c r="M66" s="1396">
        <v>405</v>
      </c>
      <c r="N66" s="1396">
        <v>4769800</v>
      </c>
      <c r="O66" s="1396">
        <v>430</v>
      </c>
      <c r="P66" s="1396">
        <v>17182123</v>
      </c>
      <c r="Q66" s="1396">
        <v>3202</v>
      </c>
      <c r="R66" s="1396">
        <v>231866456</v>
      </c>
      <c r="S66" s="1396">
        <v>2230</v>
      </c>
      <c r="T66" s="1397">
        <v>197823959</v>
      </c>
      <c r="U66" s="1398">
        <v>45</v>
      </c>
      <c r="V66" s="797">
        <v>83</v>
      </c>
    </row>
    <row r="67" spans="1:22" s="798" customFormat="1" ht="23.1" customHeight="1" x14ac:dyDescent="0.15">
      <c r="A67" s="808">
        <v>301</v>
      </c>
      <c r="B67" s="807" t="s">
        <v>920</v>
      </c>
      <c r="C67" s="1399">
        <v>46</v>
      </c>
      <c r="D67" s="1399">
        <v>3787822</v>
      </c>
      <c r="E67" s="1399">
        <v>81</v>
      </c>
      <c r="F67" s="1399">
        <v>5051313</v>
      </c>
      <c r="G67" s="1399">
        <v>155</v>
      </c>
      <c r="H67" s="1399">
        <v>15969083</v>
      </c>
      <c r="I67" s="1399">
        <v>141</v>
      </c>
      <c r="J67" s="1399">
        <v>12755839</v>
      </c>
      <c r="K67" s="1399">
        <v>185</v>
      </c>
      <c r="L67" s="1399">
        <v>26006502</v>
      </c>
      <c r="M67" s="1399">
        <v>64</v>
      </c>
      <c r="N67" s="1399">
        <v>6627215</v>
      </c>
      <c r="O67" s="1399">
        <v>142</v>
      </c>
      <c r="P67" s="1399">
        <v>18960495</v>
      </c>
      <c r="Q67" s="1399">
        <v>814</v>
      </c>
      <c r="R67" s="1399">
        <v>89158269</v>
      </c>
      <c r="S67" s="1399">
        <v>484</v>
      </c>
      <c r="T67" s="1400">
        <v>59730156</v>
      </c>
      <c r="U67" s="1401">
        <v>6</v>
      </c>
      <c r="V67" s="809">
        <v>301</v>
      </c>
    </row>
    <row r="68" spans="1:22" s="798" customFormat="1" ht="23.1" customHeight="1" x14ac:dyDescent="0.15">
      <c r="A68" s="799">
        <v>302</v>
      </c>
      <c r="B68" s="796" t="s">
        <v>922</v>
      </c>
      <c r="C68" s="1402">
        <v>55</v>
      </c>
      <c r="D68" s="1402">
        <v>5079685</v>
      </c>
      <c r="E68" s="1402">
        <v>113</v>
      </c>
      <c r="F68" s="1402">
        <v>5260032</v>
      </c>
      <c r="G68" s="1402">
        <v>127</v>
      </c>
      <c r="H68" s="1402">
        <v>10165759</v>
      </c>
      <c r="I68" s="1402">
        <v>163</v>
      </c>
      <c r="J68" s="1402">
        <v>8290807</v>
      </c>
      <c r="K68" s="1402">
        <v>290</v>
      </c>
      <c r="L68" s="1402">
        <v>45195603</v>
      </c>
      <c r="M68" s="1402">
        <v>35</v>
      </c>
      <c r="N68" s="1402">
        <v>1082015</v>
      </c>
      <c r="O68" s="1402">
        <v>104</v>
      </c>
      <c r="P68" s="1402">
        <v>2063930</v>
      </c>
      <c r="Q68" s="1402">
        <v>887</v>
      </c>
      <c r="R68" s="1402">
        <v>77137831</v>
      </c>
      <c r="S68" s="1402">
        <v>440</v>
      </c>
      <c r="T68" s="1403">
        <v>48677051</v>
      </c>
      <c r="U68" s="1404">
        <v>6</v>
      </c>
      <c r="V68" s="801">
        <v>302</v>
      </c>
    </row>
    <row r="69" spans="1:22" s="798" customFormat="1" ht="23.1" customHeight="1" x14ac:dyDescent="0.15">
      <c r="A69" s="795">
        <v>303</v>
      </c>
      <c r="B69" s="796" t="s">
        <v>924</v>
      </c>
      <c r="C69" s="1396">
        <v>7</v>
      </c>
      <c r="D69" s="1396">
        <v>230248</v>
      </c>
      <c r="E69" s="1396">
        <v>14</v>
      </c>
      <c r="F69" s="1396">
        <v>140032</v>
      </c>
      <c r="G69" s="1396">
        <v>11</v>
      </c>
      <c r="H69" s="1396">
        <v>1004732</v>
      </c>
      <c r="I69" s="1396">
        <v>26</v>
      </c>
      <c r="J69" s="1396">
        <v>2405745</v>
      </c>
      <c r="K69" s="1396">
        <v>54</v>
      </c>
      <c r="L69" s="1396">
        <v>6360512</v>
      </c>
      <c r="M69" s="1396">
        <v>5</v>
      </c>
      <c r="N69" s="1396">
        <v>22132</v>
      </c>
      <c r="O69" s="1396">
        <v>6</v>
      </c>
      <c r="P69" s="1396">
        <v>35087</v>
      </c>
      <c r="Q69" s="1396">
        <v>123</v>
      </c>
      <c r="R69" s="1396">
        <v>10198488</v>
      </c>
      <c r="S69" s="1396">
        <v>80</v>
      </c>
      <c r="T69" s="1397">
        <v>8907500</v>
      </c>
      <c r="U69" s="1398">
        <v>2</v>
      </c>
      <c r="V69" s="797">
        <v>303</v>
      </c>
    </row>
    <row r="70" spans="1:22" s="798" customFormat="1" ht="23.1" customHeight="1" x14ac:dyDescent="0.15">
      <c r="A70" s="795"/>
      <c r="B70" s="796"/>
      <c r="C70" s="1396"/>
      <c r="D70" s="1396"/>
      <c r="E70" s="1396"/>
      <c r="F70" s="1396"/>
      <c r="G70" s="1396"/>
      <c r="H70" s="1396"/>
      <c r="I70" s="1396"/>
      <c r="J70" s="1396"/>
      <c r="K70" s="1396"/>
      <c r="L70" s="1396"/>
      <c r="M70" s="1396"/>
      <c r="N70" s="1396"/>
      <c r="O70" s="1396"/>
      <c r="P70" s="1396"/>
      <c r="Q70" s="1396"/>
      <c r="R70" s="1396"/>
      <c r="S70" s="1396"/>
      <c r="T70" s="1397"/>
      <c r="U70" s="1398"/>
      <c r="V70" s="797"/>
    </row>
    <row r="71" spans="1:22" s="798" customFormat="1" ht="23.1" customHeight="1" x14ac:dyDescent="0.15">
      <c r="A71" s="795"/>
      <c r="B71" s="796"/>
      <c r="C71" s="1396"/>
      <c r="D71" s="1396"/>
      <c r="E71" s="1396"/>
      <c r="F71" s="1396"/>
      <c r="G71" s="1396"/>
      <c r="H71" s="1396"/>
      <c r="I71" s="1396"/>
      <c r="J71" s="1396"/>
      <c r="K71" s="1396"/>
      <c r="L71" s="1396"/>
      <c r="M71" s="1396"/>
      <c r="N71" s="1396"/>
      <c r="O71" s="1396"/>
      <c r="P71" s="1396"/>
      <c r="Q71" s="1396"/>
      <c r="R71" s="1396"/>
      <c r="S71" s="1396"/>
      <c r="T71" s="1397"/>
      <c r="U71" s="1398"/>
      <c r="V71" s="797"/>
    </row>
    <row r="72" spans="1:22" s="798" customFormat="1" ht="23.1" customHeight="1" x14ac:dyDescent="0.15">
      <c r="A72" s="808"/>
      <c r="B72" s="807"/>
      <c r="C72" s="1399"/>
      <c r="D72" s="1399"/>
      <c r="E72" s="1399"/>
      <c r="F72" s="1399"/>
      <c r="G72" s="1399"/>
      <c r="H72" s="1399"/>
      <c r="I72" s="1399"/>
      <c r="J72" s="1399"/>
      <c r="K72" s="1399"/>
      <c r="L72" s="1399"/>
      <c r="M72" s="1399"/>
      <c r="N72" s="1399"/>
      <c r="O72" s="1399"/>
      <c r="P72" s="1399"/>
      <c r="Q72" s="1399"/>
      <c r="R72" s="1399"/>
      <c r="S72" s="1399"/>
      <c r="T72" s="1400"/>
      <c r="U72" s="1401"/>
      <c r="V72" s="809"/>
    </row>
    <row r="73" spans="1:22" s="798" customFormat="1" ht="23.1" customHeight="1" x14ac:dyDescent="0.15">
      <c r="A73" s="799"/>
      <c r="B73" s="796"/>
      <c r="C73" s="1402"/>
      <c r="D73" s="1402"/>
      <c r="E73" s="1402"/>
      <c r="F73" s="1402"/>
      <c r="G73" s="1402"/>
      <c r="H73" s="1402"/>
      <c r="I73" s="1402"/>
      <c r="J73" s="1402"/>
      <c r="K73" s="1402"/>
      <c r="L73" s="1402"/>
      <c r="M73" s="1402"/>
      <c r="N73" s="1402"/>
      <c r="O73" s="1402"/>
      <c r="P73" s="1402"/>
      <c r="Q73" s="1402"/>
      <c r="R73" s="1402"/>
      <c r="S73" s="1402"/>
      <c r="T73" s="1403"/>
      <c r="U73" s="1404"/>
      <c r="V73" s="801"/>
    </row>
    <row r="74" spans="1:22" s="798" customFormat="1" ht="23.1" customHeight="1" x14ac:dyDescent="0.15">
      <c r="A74" s="795"/>
      <c r="B74" s="796"/>
      <c r="C74" s="1396"/>
      <c r="D74" s="1396"/>
      <c r="E74" s="1396"/>
      <c r="F74" s="1396"/>
      <c r="G74" s="1396"/>
      <c r="H74" s="1396"/>
      <c r="I74" s="1396"/>
      <c r="J74" s="1396"/>
      <c r="K74" s="1396"/>
      <c r="L74" s="1396"/>
      <c r="M74" s="1396"/>
      <c r="N74" s="1396"/>
      <c r="O74" s="1396"/>
      <c r="P74" s="1396"/>
      <c r="Q74" s="1396"/>
      <c r="R74" s="1396"/>
      <c r="S74" s="1396"/>
      <c r="T74" s="1397"/>
      <c r="U74" s="1398"/>
      <c r="V74" s="797"/>
    </row>
    <row r="75" spans="1:22" s="798" customFormat="1" ht="23.1" customHeight="1" x14ac:dyDescent="0.15">
      <c r="A75" s="795"/>
      <c r="B75" s="796"/>
      <c r="C75" s="1396"/>
      <c r="D75" s="1396"/>
      <c r="E75" s="1396"/>
      <c r="F75" s="1396"/>
      <c r="G75" s="1396"/>
      <c r="H75" s="1396"/>
      <c r="I75" s="1396"/>
      <c r="J75" s="1396"/>
      <c r="K75" s="1396"/>
      <c r="L75" s="1396"/>
      <c r="M75" s="1396"/>
      <c r="N75" s="1396"/>
      <c r="O75" s="1396"/>
      <c r="P75" s="1396"/>
      <c r="Q75" s="1396"/>
      <c r="R75" s="1396"/>
      <c r="S75" s="1396"/>
      <c r="T75" s="1397"/>
      <c r="U75" s="1398"/>
      <c r="V75" s="797"/>
    </row>
    <row r="76" spans="1:22" s="798" customFormat="1" ht="23.1" customHeight="1" x14ac:dyDescent="0.15">
      <c r="A76" s="795"/>
      <c r="B76" s="796"/>
      <c r="C76" s="1396"/>
      <c r="D76" s="1396"/>
      <c r="E76" s="1396"/>
      <c r="F76" s="1396"/>
      <c r="G76" s="1396"/>
      <c r="H76" s="1396"/>
      <c r="I76" s="1396"/>
      <c r="J76" s="1396"/>
      <c r="K76" s="1396"/>
      <c r="L76" s="1396"/>
      <c r="M76" s="1396"/>
      <c r="N76" s="1396"/>
      <c r="O76" s="1396"/>
      <c r="P76" s="1396"/>
      <c r="Q76" s="1396"/>
      <c r="R76" s="1396"/>
      <c r="S76" s="1396"/>
      <c r="T76" s="1397"/>
      <c r="U76" s="1398"/>
      <c r="V76" s="797"/>
    </row>
    <row r="77" spans="1:22" s="798" customFormat="1" ht="23.1" customHeight="1" x14ac:dyDescent="0.15">
      <c r="A77" s="808"/>
      <c r="B77" s="807"/>
      <c r="C77" s="1399"/>
      <c r="D77" s="1399"/>
      <c r="E77" s="1399"/>
      <c r="F77" s="1399"/>
      <c r="G77" s="1399"/>
      <c r="H77" s="1399"/>
      <c r="I77" s="1399"/>
      <c r="J77" s="1399"/>
      <c r="K77" s="1399"/>
      <c r="L77" s="1399"/>
      <c r="M77" s="1399"/>
      <c r="N77" s="1399"/>
      <c r="O77" s="1399"/>
      <c r="P77" s="1399"/>
      <c r="Q77" s="1399"/>
      <c r="R77" s="1399"/>
      <c r="S77" s="1399"/>
      <c r="T77" s="1400"/>
      <c r="U77" s="1401"/>
      <c r="V77" s="809"/>
    </row>
    <row r="78" spans="1:22" s="780" customFormat="1" ht="23.1" customHeight="1" x14ac:dyDescent="0.15">
      <c r="A78" s="810"/>
      <c r="B78" s="796"/>
      <c r="C78" s="1402"/>
      <c r="D78" s="1402"/>
      <c r="E78" s="1402"/>
      <c r="F78" s="1402"/>
      <c r="G78" s="1402"/>
      <c r="H78" s="1402"/>
      <c r="I78" s="1402"/>
      <c r="J78" s="1402"/>
      <c r="K78" s="1402"/>
      <c r="L78" s="1402"/>
      <c r="M78" s="1402"/>
      <c r="N78" s="1402"/>
      <c r="O78" s="1402"/>
      <c r="P78" s="1402"/>
      <c r="Q78" s="1402"/>
      <c r="R78" s="1402"/>
      <c r="S78" s="1402"/>
      <c r="T78" s="1403"/>
      <c r="U78" s="1404"/>
      <c r="V78" s="811"/>
    </row>
    <row r="79" spans="1:22" s="780" customFormat="1" ht="23.1" customHeight="1" x14ac:dyDescent="0.15">
      <c r="A79" s="795"/>
      <c r="B79" s="796"/>
      <c r="C79" s="1396"/>
      <c r="D79" s="1396"/>
      <c r="E79" s="1396"/>
      <c r="F79" s="1396"/>
      <c r="G79" s="1396"/>
      <c r="H79" s="1396"/>
      <c r="I79" s="1396"/>
      <c r="J79" s="1396"/>
      <c r="K79" s="1396"/>
      <c r="L79" s="1396"/>
      <c r="M79" s="1396"/>
      <c r="N79" s="1396"/>
      <c r="O79" s="1396"/>
      <c r="P79" s="1396"/>
      <c r="Q79" s="1396"/>
      <c r="R79" s="1396"/>
      <c r="S79" s="1396"/>
      <c r="T79" s="1397"/>
      <c r="U79" s="1398"/>
      <c r="V79" s="797"/>
    </row>
    <row r="80" spans="1:22" s="780" customFormat="1" ht="23.1" customHeight="1" x14ac:dyDescent="0.15">
      <c r="A80" s="795"/>
      <c r="B80" s="796"/>
      <c r="C80" s="1396"/>
      <c r="D80" s="1396"/>
      <c r="E80" s="1396"/>
      <c r="F80" s="1396"/>
      <c r="G80" s="1396"/>
      <c r="H80" s="1396"/>
      <c r="I80" s="1396"/>
      <c r="J80" s="1396"/>
      <c r="K80" s="1396"/>
      <c r="L80" s="1396"/>
      <c r="M80" s="1396"/>
      <c r="N80" s="1396"/>
      <c r="O80" s="1396"/>
      <c r="P80" s="1396"/>
      <c r="Q80" s="1396"/>
      <c r="R80" s="1396"/>
      <c r="S80" s="1396"/>
      <c r="T80" s="1397"/>
      <c r="U80" s="1398"/>
      <c r="V80" s="797"/>
    </row>
    <row r="81" spans="1:22" s="780" customFormat="1" ht="23.1" customHeight="1" x14ac:dyDescent="0.15">
      <c r="A81" s="795"/>
      <c r="B81" s="796"/>
      <c r="C81" s="1396"/>
      <c r="D81" s="1396"/>
      <c r="E81" s="1396"/>
      <c r="F81" s="1396"/>
      <c r="G81" s="1396"/>
      <c r="H81" s="1396"/>
      <c r="I81" s="1396"/>
      <c r="J81" s="1396"/>
      <c r="K81" s="1396"/>
      <c r="L81" s="1396"/>
      <c r="M81" s="1396"/>
      <c r="N81" s="1396"/>
      <c r="O81" s="1396"/>
      <c r="P81" s="1396"/>
      <c r="Q81" s="1396"/>
      <c r="R81" s="1396"/>
      <c r="S81" s="1396"/>
      <c r="T81" s="1397"/>
      <c r="U81" s="1398"/>
      <c r="V81" s="797"/>
    </row>
    <row r="82" spans="1:22" s="780" customFormat="1" ht="23.1" customHeight="1" x14ac:dyDescent="0.15">
      <c r="A82" s="795"/>
      <c r="B82" s="796"/>
      <c r="C82" s="1396"/>
      <c r="D82" s="1396"/>
      <c r="E82" s="1396"/>
      <c r="F82" s="1396"/>
      <c r="G82" s="1396"/>
      <c r="H82" s="1396"/>
      <c r="I82" s="1396"/>
      <c r="J82" s="1396"/>
      <c r="K82" s="1396"/>
      <c r="L82" s="1396"/>
      <c r="M82" s="1396"/>
      <c r="N82" s="1396"/>
      <c r="O82" s="1396"/>
      <c r="P82" s="1396"/>
      <c r="Q82" s="1396"/>
      <c r="R82" s="1396"/>
      <c r="S82" s="1396"/>
      <c r="T82" s="1397"/>
      <c r="U82" s="1398"/>
      <c r="V82" s="797"/>
    </row>
    <row r="83" spans="1:22" ht="23.1" customHeight="1" x14ac:dyDescent="0.15">
      <c r="A83" s="789"/>
      <c r="B83" s="790"/>
      <c r="C83" s="1402"/>
      <c r="D83" s="1402"/>
      <c r="E83" s="1402"/>
      <c r="F83" s="1402"/>
      <c r="G83" s="1402"/>
      <c r="H83" s="1402"/>
      <c r="I83" s="1402"/>
      <c r="J83" s="1402"/>
      <c r="K83" s="1402"/>
      <c r="L83" s="1402"/>
      <c r="M83" s="1402"/>
      <c r="N83" s="1402"/>
      <c r="O83" s="1402"/>
      <c r="P83" s="1402"/>
      <c r="Q83" s="1402"/>
      <c r="R83" s="1402"/>
      <c r="S83" s="1402"/>
      <c r="T83" s="1403"/>
      <c r="U83" s="1404"/>
      <c r="V83" s="791"/>
    </row>
    <row r="84" spans="1:22" ht="23.1" customHeight="1" x14ac:dyDescent="0.15">
      <c r="A84" s="793"/>
      <c r="B84" s="794"/>
      <c r="C84" s="1396"/>
      <c r="D84" s="1396"/>
      <c r="E84" s="1396"/>
      <c r="F84" s="1396"/>
      <c r="G84" s="1396"/>
      <c r="H84" s="1396"/>
      <c r="I84" s="1396"/>
      <c r="J84" s="1396"/>
      <c r="K84" s="1396"/>
      <c r="L84" s="1396"/>
      <c r="M84" s="1396"/>
      <c r="N84" s="1396"/>
      <c r="O84" s="1396"/>
      <c r="P84" s="1396"/>
      <c r="Q84" s="1396"/>
      <c r="R84" s="1396"/>
      <c r="S84" s="1396"/>
      <c r="T84" s="1397"/>
      <c r="U84" s="1398"/>
      <c r="V84" s="785"/>
    </row>
    <row r="85" spans="1:22" ht="23.1" customHeight="1" x14ac:dyDescent="0.15">
      <c r="A85" s="793"/>
      <c r="B85" s="794"/>
      <c r="C85" s="1396"/>
      <c r="D85" s="1396"/>
      <c r="E85" s="1396"/>
      <c r="F85" s="1396"/>
      <c r="G85" s="1396"/>
      <c r="H85" s="1396"/>
      <c r="I85" s="1396"/>
      <c r="J85" s="1396"/>
      <c r="K85" s="1396"/>
      <c r="L85" s="1396"/>
      <c r="M85" s="1396"/>
      <c r="N85" s="1396"/>
      <c r="O85" s="1396"/>
      <c r="P85" s="1396"/>
      <c r="Q85" s="1396"/>
      <c r="R85" s="1396"/>
      <c r="S85" s="1396"/>
      <c r="T85" s="1397"/>
      <c r="U85" s="1398"/>
      <c r="V85" s="785"/>
    </row>
    <row r="86" spans="1:22" ht="23.1" customHeight="1" x14ac:dyDescent="0.15">
      <c r="A86" s="793"/>
      <c r="B86" s="794"/>
      <c r="C86" s="1396"/>
      <c r="D86" s="1396"/>
      <c r="E86" s="1396"/>
      <c r="F86" s="1396"/>
      <c r="G86" s="1396"/>
      <c r="H86" s="1396"/>
      <c r="I86" s="1396"/>
      <c r="J86" s="1396"/>
      <c r="K86" s="1396"/>
      <c r="L86" s="1396"/>
      <c r="M86" s="1396"/>
      <c r="N86" s="1396"/>
      <c r="O86" s="1396"/>
      <c r="P86" s="1396"/>
      <c r="Q86" s="1396"/>
      <c r="R86" s="1396"/>
      <c r="S86" s="1396"/>
      <c r="T86" s="1397"/>
      <c r="U86" s="1398"/>
      <c r="V86" s="785"/>
    </row>
    <row r="87" spans="1:22" ht="23.1" customHeight="1" x14ac:dyDescent="0.15">
      <c r="A87" s="793"/>
      <c r="B87" s="794"/>
      <c r="C87" s="1399"/>
      <c r="D87" s="1399"/>
      <c r="E87" s="1399"/>
      <c r="F87" s="1399"/>
      <c r="G87" s="1399"/>
      <c r="H87" s="1399"/>
      <c r="I87" s="1399"/>
      <c r="J87" s="1399"/>
      <c r="K87" s="1399"/>
      <c r="L87" s="1399"/>
      <c r="M87" s="1399"/>
      <c r="N87" s="1399"/>
      <c r="O87" s="1399"/>
      <c r="P87" s="1399"/>
      <c r="Q87" s="1399"/>
      <c r="R87" s="1399"/>
      <c r="S87" s="1399"/>
      <c r="T87" s="1400"/>
      <c r="U87" s="1401"/>
      <c r="V87" s="785"/>
    </row>
    <row r="88" spans="1:22" ht="23.1" customHeight="1" x14ac:dyDescent="0.15">
      <c r="A88" s="789"/>
      <c r="B88" s="790"/>
      <c r="C88" s="1402"/>
      <c r="D88" s="1402"/>
      <c r="E88" s="1402"/>
      <c r="F88" s="1402"/>
      <c r="G88" s="1402"/>
      <c r="H88" s="1402"/>
      <c r="I88" s="1402"/>
      <c r="J88" s="1402"/>
      <c r="K88" s="1402"/>
      <c r="L88" s="1402"/>
      <c r="M88" s="1402"/>
      <c r="N88" s="1402"/>
      <c r="O88" s="1402"/>
      <c r="P88" s="1402"/>
      <c r="Q88" s="1402"/>
      <c r="R88" s="1402"/>
      <c r="S88" s="1402"/>
      <c r="T88" s="1403"/>
      <c r="U88" s="1404"/>
      <c r="V88" s="791"/>
    </row>
    <row r="89" spans="1:22" ht="23.1" customHeight="1" x14ac:dyDescent="0.15">
      <c r="A89" s="793"/>
      <c r="B89" s="794"/>
      <c r="C89" s="1396"/>
      <c r="D89" s="1396"/>
      <c r="E89" s="1396"/>
      <c r="F89" s="1396"/>
      <c r="G89" s="1396"/>
      <c r="H89" s="1396"/>
      <c r="I89" s="1396"/>
      <c r="J89" s="1396"/>
      <c r="K89" s="1396"/>
      <c r="L89" s="1396"/>
      <c r="M89" s="1396"/>
      <c r="N89" s="1396"/>
      <c r="O89" s="1396"/>
      <c r="P89" s="1396"/>
      <c r="Q89" s="1396"/>
      <c r="R89" s="1396"/>
      <c r="S89" s="1396"/>
      <c r="T89" s="1397"/>
      <c r="U89" s="1398"/>
      <c r="V89" s="785"/>
    </row>
    <row r="90" spans="1:22" ht="23.1" customHeight="1" x14ac:dyDescent="0.15">
      <c r="A90" s="793"/>
      <c r="B90" s="794"/>
      <c r="C90" s="1396"/>
      <c r="D90" s="1396"/>
      <c r="E90" s="1396"/>
      <c r="F90" s="1396"/>
      <c r="G90" s="1396"/>
      <c r="H90" s="1396"/>
      <c r="I90" s="1396"/>
      <c r="J90" s="1396"/>
      <c r="K90" s="1396"/>
      <c r="L90" s="1396"/>
      <c r="M90" s="1396"/>
      <c r="N90" s="1396"/>
      <c r="O90" s="1396"/>
      <c r="P90" s="1396"/>
      <c r="Q90" s="1396"/>
      <c r="R90" s="1396"/>
      <c r="S90" s="1396"/>
      <c r="T90" s="1397"/>
      <c r="U90" s="1398"/>
      <c r="V90" s="785"/>
    </row>
    <row r="91" spans="1:22" s="798" customFormat="1" ht="23.1" customHeight="1" x14ac:dyDescent="0.15">
      <c r="A91" s="795"/>
      <c r="B91" s="796"/>
      <c r="C91" s="1396"/>
      <c r="D91" s="1396"/>
      <c r="E91" s="1396"/>
      <c r="F91" s="1396"/>
      <c r="G91" s="1396"/>
      <c r="H91" s="1396"/>
      <c r="I91" s="1396"/>
      <c r="J91" s="1396"/>
      <c r="K91" s="1396"/>
      <c r="L91" s="1396"/>
      <c r="M91" s="1396"/>
      <c r="N91" s="1396"/>
      <c r="O91" s="1396"/>
      <c r="P91" s="1396"/>
      <c r="Q91" s="1396"/>
      <c r="R91" s="1396"/>
      <c r="S91" s="1396"/>
      <c r="T91" s="1397"/>
      <c r="U91" s="1398"/>
      <c r="V91" s="797"/>
    </row>
    <row r="92" spans="1:22" s="798" customFormat="1" ht="23.1" customHeight="1" x14ac:dyDescent="0.15">
      <c r="A92" s="795"/>
      <c r="B92" s="796"/>
      <c r="C92" s="1399"/>
      <c r="D92" s="1399"/>
      <c r="E92" s="1399"/>
      <c r="F92" s="1399"/>
      <c r="G92" s="1399"/>
      <c r="H92" s="1399"/>
      <c r="I92" s="1399"/>
      <c r="J92" s="1399"/>
      <c r="K92" s="1399"/>
      <c r="L92" s="1399"/>
      <c r="M92" s="1399"/>
      <c r="N92" s="1399"/>
      <c r="O92" s="1399"/>
      <c r="P92" s="1399"/>
      <c r="Q92" s="1399"/>
      <c r="R92" s="1399"/>
      <c r="S92" s="1399"/>
      <c r="T92" s="1400"/>
      <c r="U92" s="1401"/>
      <c r="V92" s="797"/>
    </row>
    <row r="93" spans="1:22" s="798" customFormat="1" ht="23.1" customHeight="1" x14ac:dyDescent="0.15">
      <c r="A93" s="799"/>
      <c r="B93" s="800"/>
      <c r="C93" s="1402"/>
      <c r="D93" s="1402"/>
      <c r="E93" s="1402"/>
      <c r="F93" s="1402"/>
      <c r="G93" s="1402"/>
      <c r="H93" s="1402"/>
      <c r="I93" s="1402"/>
      <c r="J93" s="1402"/>
      <c r="K93" s="1402"/>
      <c r="L93" s="1402"/>
      <c r="M93" s="1402"/>
      <c r="N93" s="1402"/>
      <c r="O93" s="1402"/>
      <c r="P93" s="1402"/>
      <c r="Q93" s="1402"/>
      <c r="R93" s="1402"/>
      <c r="S93" s="1402"/>
      <c r="T93" s="1403"/>
      <c r="U93" s="1404"/>
      <c r="V93" s="801"/>
    </row>
    <row r="94" spans="1:22" s="798" customFormat="1" ht="23.1" customHeight="1" x14ac:dyDescent="0.15">
      <c r="A94" s="795"/>
      <c r="B94" s="796"/>
      <c r="C94" s="1396"/>
      <c r="D94" s="1396"/>
      <c r="E94" s="1396"/>
      <c r="F94" s="1396"/>
      <c r="G94" s="1396"/>
      <c r="H94" s="1396"/>
      <c r="I94" s="1396"/>
      <c r="J94" s="1396"/>
      <c r="K94" s="1396"/>
      <c r="L94" s="1396"/>
      <c r="M94" s="1396"/>
      <c r="N94" s="1396"/>
      <c r="O94" s="1396"/>
      <c r="P94" s="1396"/>
      <c r="Q94" s="1396"/>
      <c r="R94" s="1396"/>
      <c r="S94" s="1396"/>
      <c r="T94" s="1397"/>
      <c r="U94" s="1398"/>
      <c r="V94" s="797"/>
    </row>
    <row r="95" spans="1:22" s="798" customFormat="1" ht="23.1" customHeight="1" x14ac:dyDescent="0.15">
      <c r="A95" s="795"/>
      <c r="B95" s="796"/>
      <c r="C95" s="1396"/>
      <c r="D95" s="1396"/>
      <c r="E95" s="1396"/>
      <c r="F95" s="1396"/>
      <c r="G95" s="1396"/>
      <c r="H95" s="1396"/>
      <c r="I95" s="1396"/>
      <c r="J95" s="1396"/>
      <c r="K95" s="1396"/>
      <c r="L95" s="1396"/>
      <c r="M95" s="1396"/>
      <c r="N95" s="1396"/>
      <c r="O95" s="1396"/>
      <c r="P95" s="1396"/>
      <c r="Q95" s="1396"/>
      <c r="R95" s="1396"/>
      <c r="S95" s="1396"/>
      <c r="T95" s="1397"/>
      <c r="U95" s="1398"/>
      <c r="V95" s="797"/>
    </row>
    <row r="96" spans="1:22" s="798" customFormat="1" ht="23.1" customHeight="1" x14ac:dyDescent="0.15">
      <c r="A96" s="795"/>
      <c r="B96" s="796"/>
      <c r="C96" s="1396"/>
      <c r="D96" s="1396"/>
      <c r="E96" s="1396"/>
      <c r="F96" s="1396"/>
      <c r="G96" s="1396"/>
      <c r="H96" s="1396"/>
      <c r="I96" s="1396"/>
      <c r="J96" s="1396"/>
      <c r="K96" s="1396"/>
      <c r="L96" s="1396"/>
      <c r="M96" s="1396"/>
      <c r="N96" s="1396"/>
      <c r="O96" s="1396"/>
      <c r="P96" s="1396"/>
      <c r="Q96" s="1396"/>
      <c r="R96" s="1396"/>
      <c r="S96" s="1396"/>
      <c r="T96" s="1397"/>
      <c r="U96" s="1398"/>
      <c r="V96" s="797"/>
    </row>
    <row r="97" spans="1:22" s="798" customFormat="1" ht="23.1" customHeight="1" x14ac:dyDescent="0.15">
      <c r="A97" s="795"/>
      <c r="B97" s="796"/>
      <c r="C97" s="1399"/>
      <c r="D97" s="1399"/>
      <c r="E97" s="1399"/>
      <c r="F97" s="1399"/>
      <c r="G97" s="1399"/>
      <c r="H97" s="1399"/>
      <c r="I97" s="1399"/>
      <c r="J97" s="1399"/>
      <c r="K97" s="1399"/>
      <c r="L97" s="1399"/>
      <c r="M97" s="1399"/>
      <c r="N97" s="1399"/>
      <c r="O97" s="1399"/>
      <c r="P97" s="1399"/>
      <c r="Q97" s="1399"/>
      <c r="R97" s="1399"/>
      <c r="S97" s="1399"/>
      <c r="T97" s="1400"/>
      <c r="U97" s="1401"/>
      <c r="V97" s="797"/>
    </row>
    <row r="98" spans="1:22" s="798" customFormat="1" ht="23.1" customHeight="1" x14ac:dyDescent="0.15">
      <c r="A98" s="802"/>
      <c r="B98" s="800"/>
      <c r="C98" s="1402"/>
      <c r="D98" s="1402"/>
      <c r="E98" s="1402"/>
      <c r="F98" s="1402"/>
      <c r="G98" s="1402"/>
      <c r="H98" s="1402"/>
      <c r="I98" s="1402"/>
      <c r="J98" s="1402"/>
      <c r="K98" s="1402"/>
      <c r="L98" s="1402"/>
      <c r="M98" s="1402"/>
      <c r="N98" s="1402"/>
      <c r="O98" s="1402"/>
      <c r="P98" s="1402"/>
      <c r="Q98" s="1402"/>
      <c r="R98" s="1402"/>
      <c r="S98" s="1402"/>
      <c r="T98" s="1403"/>
      <c r="U98" s="1404"/>
      <c r="V98" s="803"/>
    </row>
    <row r="99" spans="1:22" s="798" customFormat="1" ht="23.1" customHeight="1" x14ac:dyDescent="0.15">
      <c r="A99" s="795"/>
      <c r="B99" s="796"/>
      <c r="C99" s="1396"/>
      <c r="D99" s="1396"/>
      <c r="E99" s="1396"/>
      <c r="F99" s="1396"/>
      <c r="G99" s="1396"/>
      <c r="H99" s="1396"/>
      <c r="I99" s="1396"/>
      <c r="J99" s="1396"/>
      <c r="K99" s="1396"/>
      <c r="L99" s="1396"/>
      <c r="M99" s="1396"/>
      <c r="N99" s="1396"/>
      <c r="O99" s="1396"/>
      <c r="P99" s="1396"/>
      <c r="Q99" s="1396"/>
      <c r="R99" s="1396"/>
      <c r="S99" s="1396"/>
      <c r="T99" s="1397"/>
      <c r="U99" s="1398"/>
      <c r="V99" s="797"/>
    </row>
    <row r="100" spans="1:22" s="798" customFormat="1" ht="23.1" customHeight="1" x14ac:dyDescent="0.15">
      <c r="A100" s="795"/>
      <c r="B100" s="796"/>
      <c r="C100" s="1396"/>
      <c r="D100" s="1396"/>
      <c r="E100" s="1396"/>
      <c r="F100" s="1396"/>
      <c r="G100" s="1396"/>
      <c r="H100" s="1396"/>
      <c r="I100" s="1396"/>
      <c r="J100" s="1396"/>
      <c r="K100" s="1396"/>
      <c r="L100" s="1396"/>
      <c r="M100" s="1396"/>
      <c r="N100" s="1396"/>
      <c r="O100" s="1396"/>
      <c r="P100" s="1396"/>
      <c r="Q100" s="1396"/>
      <c r="R100" s="1396"/>
      <c r="S100" s="1396"/>
      <c r="T100" s="1397"/>
      <c r="U100" s="1398"/>
      <c r="V100" s="797"/>
    </row>
    <row r="101" spans="1:22" s="798" customFormat="1" ht="23.1" customHeight="1" x14ac:dyDescent="0.15">
      <c r="A101" s="795"/>
      <c r="B101" s="796"/>
      <c r="C101" s="1396"/>
      <c r="D101" s="1396"/>
      <c r="E101" s="1396"/>
      <c r="F101" s="1396"/>
      <c r="G101" s="1396"/>
      <c r="H101" s="1396"/>
      <c r="I101" s="1396"/>
      <c r="J101" s="1396"/>
      <c r="K101" s="1396"/>
      <c r="L101" s="1396"/>
      <c r="M101" s="1396"/>
      <c r="N101" s="1396"/>
      <c r="O101" s="1396"/>
      <c r="P101" s="1396"/>
      <c r="Q101" s="1396"/>
      <c r="R101" s="1396"/>
      <c r="S101" s="1396"/>
      <c r="T101" s="1397"/>
      <c r="U101" s="1398"/>
      <c r="V101" s="797"/>
    </row>
    <row r="102" spans="1:22" s="798" customFormat="1" ht="23.1" customHeight="1" x14ac:dyDescent="0.15">
      <c r="A102" s="795"/>
      <c r="B102" s="796"/>
      <c r="C102" s="1399"/>
      <c r="D102" s="1399"/>
      <c r="E102" s="1399"/>
      <c r="F102" s="1399"/>
      <c r="G102" s="1399"/>
      <c r="H102" s="1399"/>
      <c r="I102" s="1399"/>
      <c r="J102" s="1399"/>
      <c r="K102" s="1399"/>
      <c r="L102" s="1399"/>
      <c r="M102" s="1399"/>
      <c r="N102" s="1399"/>
      <c r="O102" s="1399"/>
      <c r="P102" s="1399"/>
      <c r="Q102" s="1399"/>
      <c r="R102" s="1399"/>
      <c r="S102" s="1399"/>
      <c r="T102" s="1400"/>
      <c r="U102" s="1401"/>
      <c r="V102" s="797"/>
    </row>
    <row r="103" spans="1:22" s="798" customFormat="1" ht="23.1" customHeight="1" x14ac:dyDescent="0.15">
      <c r="A103" s="799"/>
      <c r="B103" s="800"/>
      <c r="C103" s="1402"/>
      <c r="D103" s="1402"/>
      <c r="E103" s="1402"/>
      <c r="F103" s="1402"/>
      <c r="G103" s="1402"/>
      <c r="H103" s="1402"/>
      <c r="I103" s="1402"/>
      <c r="J103" s="1402"/>
      <c r="K103" s="1402"/>
      <c r="L103" s="1402"/>
      <c r="M103" s="1402"/>
      <c r="N103" s="1402"/>
      <c r="O103" s="1402"/>
      <c r="P103" s="1402"/>
      <c r="Q103" s="1402"/>
      <c r="R103" s="1402"/>
      <c r="S103" s="1402"/>
      <c r="T103" s="1403"/>
      <c r="U103" s="1404"/>
      <c r="V103" s="801"/>
    </row>
    <row r="104" spans="1:22" s="798" customFormat="1" ht="23.1" customHeight="1" x14ac:dyDescent="0.15">
      <c r="A104" s="795"/>
      <c r="B104" s="796"/>
      <c r="C104" s="1396"/>
      <c r="D104" s="1396"/>
      <c r="E104" s="1396"/>
      <c r="F104" s="1396"/>
      <c r="G104" s="1396"/>
      <c r="H104" s="1396"/>
      <c r="I104" s="1396"/>
      <c r="J104" s="1396"/>
      <c r="K104" s="1396"/>
      <c r="L104" s="1396"/>
      <c r="M104" s="1396"/>
      <c r="N104" s="1396"/>
      <c r="O104" s="1396"/>
      <c r="P104" s="1396"/>
      <c r="Q104" s="1396"/>
      <c r="R104" s="1396"/>
      <c r="S104" s="1396"/>
      <c r="T104" s="1397"/>
      <c r="U104" s="1398"/>
      <c r="V104" s="797"/>
    </row>
    <row r="105" spans="1:22" s="798" customFormat="1" ht="23.1" customHeight="1" x14ac:dyDescent="0.15">
      <c r="A105" s="795"/>
      <c r="B105" s="796"/>
      <c r="C105" s="1396"/>
      <c r="D105" s="1396"/>
      <c r="E105" s="1396"/>
      <c r="F105" s="1396"/>
      <c r="G105" s="1396"/>
      <c r="H105" s="1396"/>
      <c r="I105" s="1396"/>
      <c r="J105" s="1396"/>
      <c r="K105" s="1396"/>
      <c r="L105" s="1396"/>
      <c r="M105" s="1396"/>
      <c r="N105" s="1396"/>
      <c r="O105" s="1396"/>
      <c r="P105" s="1396"/>
      <c r="Q105" s="1396"/>
      <c r="R105" s="1396"/>
      <c r="S105" s="1396"/>
      <c r="T105" s="1397"/>
      <c r="U105" s="1398"/>
      <c r="V105" s="797"/>
    </row>
    <row r="106" spans="1:22" s="798" customFormat="1" ht="23.1" customHeight="1" x14ac:dyDescent="0.15">
      <c r="A106" s="795"/>
      <c r="B106" s="796"/>
      <c r="C106" s="1396"/>
      <c r="D106" s="1396"/>
      <c r="E106" s="1396"/>
      <c r="F106" s="1396"/>
      <c r="G106" s="1396"/>
      <c r="H106" s="1396"/>
      <c r="I106" s="1396"/>
      <c r="J106" s="1396"/>
      <c r="K106" s="1396"/>
      <c r="L106" s="1396"/>
      <c r="M106" s="1396"/>
      <c r="N106" s="1396"/>
      <c r="O106" s="1396"/>
      <c r="P106" s="1396"/>
      <c r="Q106" s="1396"/>
      <c r="R106" s="1396"/>
      <c r="S106" s="1396"/>
      <c r="T106" s="1397"/>
      <c r="U106" s="1398"/>
      <c r="V106" s="797"/>
    </row>
    <row r="107" spans="1:22" s="798" customFormat="1" ht="23.1" customHeight="1" thickBot="1" x14ac:dyDescent="0.2">
      <c r="A107" s="804"/>
      <c r="B107" s="805"/>
      <c r="C107" s="1405"/>
      <c r="D107" s="1405"/>
      <c r="E107" s="1405"/>
      <c r="F107" s="1405"/>
      <c r="G107" s="1405"/>
      <c r="H107" s="1405"/>
      <c r="I107" s="1405"/>
      <c r="J107" s="1405"/>
      <c r="K107" s="1405"/>
      <c r="L107" s="1405"/>
      <c r="M107" s="1405"/>
      <c r="N107" s="1405"/>
      <c r="O107" s="1405"/>
      <c r="P107" s="1405"/>
      <c r="Q107" s="1405"/>
      <c r="R107" s="1405"/>
      <c r="S107" s="1405"/>
      <c r="T107" s="1406"/>
      <c r="U107" s="1407"/>
      <c r="V107" s="806"/>
    </row>
  </sheetData>
  <mergeCells count="28">
    <mergeCell ref="M6:M7"/>
    <mergeCell ref="N6:N7"/>
    <mergeCell ref="S6:S7"/>
    <mergeCell ref="T6:T7"/>
    <mergeCell ref="O6:O7"/>
    <mergeCell ref="P6:P7"/>
    <mergeCell ref="Q6:Q7"/>
    <mergeCell ref="R6:R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U60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15"/>
  <cols>
    <col min="1" max="1" width="5.875" style="843" customWidth="1"/>
    <col min="2" max="2" width="16.125" style="844" customWidth="1"/>
    <col min="3" max="3" width="10.125" style="844" customWidth="1"/>
    <col min="4" max="4" width="14.625" style="844" customWidth="1"/>
    <col min="5" max="5" width="10.125" style="844" customWidth="1"/>
    <col min="6" max="6" width="14.625" style="844" customWidth="1"/>
    <col min="7" max="7" width="10.125" style="844" customWidth="1"/>
    <col min="8" max="8" width="14.625" style="844" customWidth="1"/>
    <col min="9" max="9" width="10.125" style="844" customWidth="1"/>
    <col min="10" max="10" width="14.625" style="844" customWidth="1"/>
    <col min="11" max="11" width="10.125" style="844" customWidth="1"/>
    <col min="12" max="12" width="14.625" style="844" customWidth="1"/>
    <col min="13" max="13" width="10.125" style="844" customWidth="1"/>
    <col min="14" max="14" width="14.625" style="844" customWidth="1"/>
    <col min="15" max="16" width="17.625" style="845" customWidth="1"/>
    <col min="17" max="19" width="17.625" style="846" customWidth="1"/>
    <col min="20" max="20" width="22.625" style="845" customWidth="1"/>
    <col min="21" max="21" width="5.875" style="848" customWidth="1"/>
    <col min="22" max="16384" width="9" style="844"/>
  </cols>
  <sheetData>
    <row r="1" spans="1:21" s="762" customFormat="1" ht="30.95" customHeight="1" x14ac:dyDescent="0.3">
      <c r="A1" s="760" t="s">
        <v>1009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819"/>
      <c r="P1" s="819"/>
      <c r="Q1" s="819"/>
      <c r="R1" s="819"/>
      <c r="S1" s="819"/>
      <c r="T1" s="819"/>
    </row>
    <row r="2" spans="1:21" s="765" customFormat="1" ht="22.5" customHeight="1" thickBot="1" x14ac:dyDescent="0.2">
      <c r="A2" s="763"/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4" t="s">
        <v>648</v>
      </c>
      <c r="U2" s="763"/>
    </row>
    <row r="3" spans="1:21" s="771" customFormat="1" ht="24.95" customHeight="1" x14ac:dyDescent="0.2">
      <c r="A3" s="766" t="s">
        <v>487</v>
      </c>
      <c r="B3" s="820"/>
      <c r="C3" s="821" t="s">
        <v>597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822"/>
      <c r="O3" s="2563" t="s">
        <v>201</v>
      </c>
      <c r="P3" s="2564"/>
      <c r="Q3" s="2564"/>
      <c r="R3" s="2564"/>
      <c r="S3" s="2565"/>
      <c r="T3" s="823"/>
      <c r="U3" s="770" t="s">
        <v>487</v>
      </c>
    </row>
    <row r="4" spans="1:21" s="771" customFormat="1" ht="24.95" customHeight="1" x14ac:dyDescent="0.2">
      <c r="A4" s="772" t="s">
        <v>488</v>
      </c>
      <c r="B4" s="824"/>
      <c r="C4" s="825" t="s">
        <v>476</v>
      </c>
      <c r="D4" s="826"/>
      <c r="E4" s="827" t="s">
        <v>598</v>
      </c>
      <c r="F4" s="826"/>
      <c r="G4" s="827" t="s">
        <v>198</v>
      </c>
      <c r="H4" s="826"/>
      <c r="I4" s="827" t="s">
        <v>199</v>
      </c>
      <c r="J4" s="826"/>
      <c r="K4" s="827" t="s">
        <v>197</v>
      </c>
      <c r="L4" s="826"/>
      <c r="M4" s="827" t="s">
        <v>449</v>
      </c>
      <c r="N4" s="826"/>
      <c r="O4" s="828"/>
      <c r="P4" s="828"/>
      <c r="Q4" s="828"/>
      <c r="R4" s="828"/>
      <c r="S4" s="828"/>
      <c r="T4" s="829"/>
      <c r="U4" s="774" t="s">
        <v>488</v>
      </c>
    </row>
    <row r="5" spans="1:21" s="771" customFormat="1" ht="24.95" customHeight="1" x14ac:dyDescent="0.15">
      <c r="A5" s="772" t="s">
        <v>489</v>
      </c>
      <c r="B5" s="824" t="s">
        <v>450</v>
      </c>
      <c r="C5" s="775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830" t="s">
        <v>126</v>
      </c>
      <c r="P5" s="830" t="s">
        <v>448</v>
      </c>
      <c r="Q5" s="830" t="s">
        <v>376</v>
      </c>
      <c r="R5" s="830" t="s">
        <v>377</v>
      </c>
      <c r="S5" s="830" t="s">
        <v>737</v>
      </c>
      <c r="T5" s="831" t="s">
        <v>200</v>
      </c>
      <c r="U5" s="774" t="s">
        <v>489</v>
      </c>
    </row>
    <row r="6" spans="1:21" s="771" customFormat="1" ht="24.95" customHeight="1" x14ac:dyDescent="0.15">
      <c r="A6" s="772" t="s">
        <v>490</v>
      </c>
      <c r="B6" s="824"/>
      <c r="C6" s="832" t="s">
        <v>473</v>
      </c>
      <c r="D6" s="831" t="s">
        <v>474</v>
      </c>
      <c r="E6" s="831" t="s">
        <v>473</v>
      </c>
      <c r="F6" s="831" t="s">
        <v>474</v>
      </c>
      <c r="G6" s="831" t="s">
        <v>473</v>
      </c>
      <c r="H6" s="831" t="s">
        <v>474</v>
      </c>
      <c r="I6" s="831" t="s">
        <v>473</v>
      </c>
      <c r="J6" s="831" t="s">
        <v>474</v>
      </c>
      <c r="K6" s="831" t="s">
        <v>473</v>
      </c>
      <c r="L6" s="831" t="s">
        <v>474</v>
      </c>
      <c r="M6" s="831" t="s">
        <v>473</v>
      </c>
      <c r="N6" s="831" t="s">
        <v>474</v>
      </c>
      <c r="O6" s="830"/>
      <c r="P6" s="830"/>
      <c r="Q6" s="830"/>
      <c r="R6" s="830"/>
      <c r="S6" s="830"/>
      <c r="T6" s="833"/>
      <c r="U6" s="774" t="s">
        <v>490</v>
      </c>
    </row>
    <row r="7" spans="1:21" s="771" customFormat="1" ht="24.95" customHeight="1" thickBot="1" x14ac:dyDescent="0.25">
      <c r="A7" s="777" t="s">
        <v>491</v>
      </c>
      <c r="B7" s="834"/>
      <c r="C7" s="835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7" t="s">
        <v>808</v>
      </c>
      <c r="P7" s="837" t="s">
        <v>808</v>
      </c>
      <c r="Q7" s="837" t="s">
        <v>808</v>
      </c>
      <c r="R7" s="837" t="s">
        <v>808</v>
      </c>
      <c r="S7" s="837" t="s">
        <v>808</v>
      </c>
      <c r="T7" s="838"/>
      <c r="U7" s="839" t="s">
        <v>491</v>
      </c>
    </row>
    <row r="8" spans="1:21" s="771" customFormat="1" ht="30" customHeight="1" x14ac:dyDescent="0.15">
      <c r="A8" s="772"/>
      <c r="B8" s="840" t="s">
        <v>1</v>
      </c>
      <c r="C8" s="1424">
        <v>8605</v>
      </c>
      <c r="D8" s="1396">
        <v>3574878713</v>
      </c>
      <c r="E8" s="1396">
        <v>10157</v>
      </c>
      <c r="F8" s="1396">
        <v>523950000</v>
      </c>
      <c r="G8" s="1396">
        <v>118</v>
      </c>
      <c r="H8" s="1396">
        <v>15701000</v>
      </c>
      <c r="I8" s="1396">
        <v>0</v>
      </c>
      <c r="J8" s="1396">
        <v>0</v>
      </c>
      <c r="K8" s="1396">
        <v>1262</v>
      </c>
      <c r="L8" s="1396">
        <v>48252771</v>
      </c>
      <c r="M8" s="1396">
        <v>20142</v>
      </c>
      <c r="N8" s="1396">
        <v>4162782484</v>
      </c>
      <c r="O8" s="1423" t="s">
        <v>28</v>
      </c>
      <c r="P8" s="1423" t="s">
        <v>28</v>
      </c>
      <c r="Q8" s="1423" t="s">
        <v>28</v>
      </c>
      <c r="R8" s="1423" t="s">
        <v>28</v>
      </c>
      <c r="S8" s="1423" t="s">
        <v>28</v>
      </c>
      <c r="T8" s="1411" t="s">
        <v>693</v>
      </c>
      <c r="U8" s="782"/>
    </row>
    <row r="9" spans="1:21" s="771" customFormat="1" ht="30" customHeight="1" x14ac:dyDescent="0.15">
      <c r="A9" s="772"/>
      <c r="B9" s="781" t="s">
        <v>817</v>
      </c>
      <c r="C9" s="1425">
        <v>8404</v>
      </c>
      <c r="D9" s="1412">
        <v>3490078713</v>
      </c>
      <c r="E9" s="1412">
        <v>10117</v>
      </c>
      <c r="F9" s="1412">
        <v>515600000</v>
      </c>
      <c r="G9" s="1412">
        <v>0</v>
      </c>
      <c r="H9" s="1412">
        <v>0</v>
      </c>
      <c r="I9" s="1412">
        <v>0</v>
      </c>
      <c r="J9" s="1412">
        <v>0</v>
      </c>
      <c r="K9" s="1412">
        <v>293</v>
      </c>
      <c r="L9" s="1412">
        <v>4855721</v>
      </c>
      <c r="M9" s="1412">
        <v>18814</v>
      </c>
      <c r="N9" s="1412">
        <v>4010534434</v>
      </c>
      <c r="O9" s="1423" t="s">
        <v>28</v>
      </c>
      <c r="P9" s="1423" t="s">
        <v>28</v>
      </c>
      <c r="Q9" s="1423" t="s">
        <v>28</v>
      </c>
      <c r="R9" s="1423" t="s">
        <v>28</v>
      </c>
      <c r="S9" s="1423" t="s">
        <v>28</v>
      </c>
      <c r="T9" s="1411" t="s">
        <v>693</v>
      </c>
      <c r="U9" s="785"/>
    </row>
    <row r="10" spans="1:21" s="771" customFormat="1" ht="30" customHeight="1" x14ac:dyDescent="0.15">
      <c r="A10" s="772"/>
      <c r="B10" s="840" t="s">
        <v>818</v>
      </c>
      <c r="C10" s="1425">
        <v>201</v>
      </c>
      <c r="D10" s="1412">
        <v>84800000</v>
      </c>
      <c r="E10" s="1412">
        <v>40</v>
      </c>
      <c r="F10" s="1412">
        <v>8350000</v>
      </c>
      <c r="G10" s="1412">
        <v>118</v>
      </c>
      <c r="H10" s="1412">
        <v>15701000</v>
      </c>
      <c r="I10" s="1412">
        <v>0</v>
      </c>
      <c r="J10" s="1412">
        <v>0</v>
      </c>
      <c r="K10" s="1412">
        <v>969</v>
      </c>
      <c r="L10" s="1412">
        <v>43397050</v>
      </c>
      <c r="M10" s="1412">
        <v>1328</v>
      </c>
      <c r="N10" s="1412">
        <v>152248050</v>
      </c>
      <c r="O10" s="1423" t="s">
        <v>28</v>
      </c>
      <c r="P10" s="1423" t="s">
        <v>28</v>
      </c>
      <c r="Q10" s="1423" t="s">
        <v>28</v>
      </c>
      <c r="R10" s="1423" t="s">
        <v>28</v>
      </c>
      <c r="S10" s="1423" t="s">
        <v>28</v>
      </c>
      <c r="T10" s="1411" t="s">
        <v>693</v>
      </c>
      <c r="U10" s="785"/>
    </row>
    <row r="11" spans="1:21" s="771" customFormat="1" ht="30" customHeight="1" x14ac:dyDescent="0.15">
      <c r="A11" s="772"/>
      <c r="B11" s="781" t="s">
        <v>819</v>
      </c>
      <c r="C11" s="1425">
        <v>8025</v>
      </c>
      <c r="D11" s="1412">
        <v>3333529043</v>
      </c>
      <c r="E11" s="1412">
        <v>9526</v>
      </c>
      <c r="F11" s="1412">
        <v>486000000</v>
      </c>
      <c r="G11" s="1412">
        <v>0</v>
      </c>
      <c r="H11" s="1412">
        <v>0</v>
      </c>
      <c r="I11" s="1412">
        <v>0</v>
      </c>
      <c r="J11" s="1412">
        <v>0</v>
      </c>
      <c r="K11" s="1412">
        <v>293</v>
      </c>
      <c r="L11" s="1412">
        <v>4855721</v>
      </c>
      <c r="M11" s="1412">
        <v>17844</v>
      </c>
      <c r="N11" s="1412">
        <v>3824384764</v>
      </c>
      <c r="O11" s="1423" t="s">
        <v>28</v>
      </c>
      <c r="P11" s="1423" t="s">
        <v>28</v>
      </c>
      <c r="Q11" s="1423" t="s">
        <v>28</v>
      </c>
      <c r="R11" s="1423" t="s">
        <v>28</v>
      </c>
      <c r="S11" s="1423" t="s">
        <v>28</v>
      </c>
      <c r="T11" s="1411" t="s">
        <v>693</v>
      </c>
      <c r="U11" s="785"/>
    </row>
    <row r="12" spans="1:21" s="771" customFormat="1" ht="30" customHeight="1" x14ac:dyDescent="0.15">
      <c r="A12" s="841"/>
      <c r="B12" s="842" t="s">
        <v>820</v>
      </c>
      <c r="C12" s="1426">
        <v>379</v>
      </c>
      <c r="D12" s="1399">
        <v>156549670</v>
      </c>
      <c r="E12" s="1399">
        <v>591</v>
      </c>
      <c r="F12" s="1399">
        <v>29600000</v>
      </c>
      <c r="G12" s="1399">
        <v>0</v>
      </c>
      <c r="H12" s="1399">
        <v>0</v>
      </c>
      <c r="I12" s="1399">
        <v>0</v>
      </c>
      <c r="J12" s="1399">
        <v>0</v>
      </c>
      <c r="K12" s="1399">
        <v>0</v>
      </c>
      <c r="L12" s="1399">
        <v>0</v>
      </c>
      <c r="M12" s="1399">
        <v>970</v>
      </c>
      <c r="N12" s="1399">
        <v>186149670</v>
      </c>
      <c r="O12" s="1423" t="s">
        <v>28</v>
      </c>
      <c r="P12" s="1423" t="s">
        <v>28</v>
      </c>
      <c r="Q12" s="1423" t="s">
        <v>28</v>
      </c>
      <c r="R12" s="1423" t="s">
        <v>28</v>
      </c>
      <c r="S12" s="1423" t="s">
        <v>28</v>
      </c>
      <c r="T12" s="1411" t="s">
        <v>693</v>
      </c>
      <c r="U12" s="788"/>
    </row>
    <row r="13" spans="1:21" s="792" customFormat="1" ht="23.1" customHeight="1" x14ac:dyDescent="0.15">
      <c r="A13" s="789">
        <v>1</v>
      </c>
      <c r="B13" s="790" t="s">
        <v>821</v>
      </c>
      <c r="C13" s="1427">
        <v>1227</v>
      </c>
      <c r="D13" s="1413">
        <v>512030000</v>
      </c>
      <c r="E13" s="1414">
        <v>1389</v>
      </c>
      <c r="F13" s="1414">
        <v>69450000</v>
      </c>
      <c r="G13" s="1413">
        <v>0</v>
      </c>
      <c r="H13" s="1414">
        <v>0</v>
      </c>
      <c r="I13" s="1413">
        <v>0</v>
      </c>
      <c r="J13" s="1414">
        <v>0</v>
      </c>
      <c r="K13" s="1413">
        <v>0</v>
      </c>
      <c r="L13" s="1414">
        <v>0</v>
      </c>
      <c r="M13" s="1414">
        <v>2616</v>
      </c>
      <c r="N13" s="1413">
        <v>581480000</v>
      </c>
      <c r="O13" s="1415">
        <v>380000</v>
      </c>
      <c r="P13" s="1415">
        <v>50000</v>
      </c>
      <c r="Q13" s="1415">
        <v>0</v>
      </c>
      <c r="R13" s="1415">
        <v>0</v>
      </c>
      <c r="S13" s="1415"/>
      <c r="T13" s="1416"/>
      <c r="U13" s="791">
        <v>1</v>
      </c>
    </row>
    <row r="14" spans="1:21" s="792" customFormat="1" ht="23.1" customHeight="1" x14ac:dyDescent="0.15">
      <c r="A14" s="793">
        <v>2</v>
      </c>
      <c r="B14" s="794" t="s">
        <v>823</v>
      </c>
      <c r="C14" s="1425">
        <v>72</v>
      </c>
      <c r="D14" s="1412">
        <v>29970000</v>
      </c>
      <c r="E14" s="1412">
        <v>197</v>
      </c>
      <c r="F14" s="1412">
        <v>9850000</v>
      </c>
      <c r="G14" s="1412">
        <v>0</v>
      </c>
      <c r="H14" s="1412">
        <v>0</v>
      </c>
      <c r="I14" s="1412">
        <v>0</v>
      </c>
      <c r="J14" s="1412">
        <v>0</v>
      </c>
      <c r="K14" s="1412">
        <v>0</v>
      </c>
      <c r="L14" s="1412">
        <v>0</v>
      </c>
      <c r="M14" s="1412">
        <v>269</v>
      </c>
      <c r="N14" s="1412">
        <v>39820000</v>
      </c>
      <c r="O14" s="1417">
        <v>380000</v>
      </c>
      <c r="P14" s="1417">
        <v>50000</v>
      </c>
      <c r="Q14" s="1417">
        <v>0</v>
      </c>
      <c r="R14" s="1417">
        <v>0</v>
      </c>
      <c r="S14" s="1417"/>
      <c r="T14" s="1418"/>
      <c r="U14" s="785">
        <v>2</v>
      </c>
    </row>
    <row r="15" spans="1:21" s="792" customFormat="1" ht="23.1" customHeight="1" x14ac:dyDescent="0.15">
      <c r="A15" s="793">
        <v>3</v>
      </c>
      <c r="B15" s="794" t="s">
        <v>825</v>
      </c>
      <c r="C15" s="1425">
        <v>627</v>
      </c>
      <c r="D15" s="1412">
        <v>250556737</v>
      </c>
      <c r="E15" s="1412">
        <v>582</v>
      </c>
      <c r="F15" s="1412">
        <v>30280000</v>
      </c>
      <c r="G15" s="1412">
        <v>0</v>
      </c>
      <c r="H15" s="1412">
        <v>0</v>
      </c>
      <c r="I15" s="1412">
        <v>0</v>
      </c>
      <c r="J15" s="1412">
        <v>0</v>
      </c>
      <c r="K15" s="1412">
        <v>0</v>
      </c>
      <c r="L15" s="1412">
        <v>0</v>
      </c>
      <c r="M15" s="1412">
        <v>1209</v>
      </c>
      <c r="N15" s="1412">
        <v>280836737</v>
      </c>
      <c r="O15" s="1417">
        <v>380000</v>
      </c>
      <c r="P15" s="1417">
        <v>50000</v>
      </c>
      <c r="Q15" s="1417">
        <v>0</v>
      </c>
      <c r="R15" s="1417">
        <v>0</v>
      </c>
      <c r="S15" s="1417"/>
      <c r="T15" s="1418"/>
      <c r="U15" s="785">
        <v>3</v>
      </c>
    </row>
    <row r="16" spans="1:21" s="792" customFormat="1" ht="23.1" customHeight="1" x14ac:dyDescent="0.15">
      <c r="A16" s="793">
        <v>4</v>
      </c>
      <c r="B16" s="794" t="s">
        <v>827</v>
      </c>
      <c r="C16" s="1425">
        <v>755</v>
      </c>
      <c r="D16" s="1412">
        <v>314700000</v>
      </c>
      <c r="E16" s="1412">
        <v>918</v>
      </c>
      <c r="F16" s="1412">
        <v>45900000</v>
      </c>
      <c r="G16" s="1412">
        <v>0</v>
      </c>
      <c r="H16" s="1412">
        <v>0</v>
      </c>
      <c r="I16" s="1412">
        <v>0</v>
      </c>
      <c r="J16" s="1412">
        <v>0</v>
      </c>
      <c r="K16" s="1412">
        <v>0</v>
      </c>
      <c r="L16" s="1412">
        <v>0</v>
      </c>
      <c r="M16" s="1412">
        <v>1673</v>
      </c>
      <c r="N16" s="1412">
        <v>360600000</v>
      </c>
      <c r="O16" s="1417">
        <v>380000</v>
      </c>
      <c r="P16" s="1417">
        <v>50000</v>
      </c>
      <c r="Q16" s="1417">
        <v>0</v>
      </c>
      <c r="R16" s="1417">
        <v>0</v>
      </c>
      <c r="S16" s="1417"/>
      <c r="T16" s="1418"/>
      <c r="U16" s="785">
        <v>4</v>
      </c>
    </row>
    <row r="17" spans="1:21" s="792" customFormat="1" ht="23.1" customHeight="1" x14ac:dyDescent="0.15">
      <c r="A17" s="793">
        <v>5</v>
      </c>
      <c r="B17" s="794" t="s">
        <v>829</v>
      </c>
      <c r="C17" s="1428">
        <v>78</v>
      </c>
      <c r="D17" s="1419">
        <v>32310000</v>
      </c>
      <c r="E17" s="1419">
        <v>76</v>
      </c>
      <c r="F17" s="1419">
        <v>3800000</v>
      </c>
      <c r="G17" s="1419">
        <v>0</v>
      </c>
      <c r="H17" s="1419">
        <v>0</v>
      </c>
      <c r="I17" s="1419">
        <v>0</v>
      </c>
      <c r="J17" s="1419">
        <v>0</v>
      </c>
      <c r="K17" s="1419">
        <v>0</v>
      </c>
      <c r="L17" s="1419">
        <v>0</v>
      </c>
      <c r="M17" s="1419">
        <v>154</v>
      </c>
      <c r="N17" s="1419">
        <v>36110000</v>
      </c>
      <c r="O17" s="1417">
        <v>380000</v>
      </c>
      <c r="P17" s="1417">
        <v>50000</v>
      </c>
      <c r="Q17" s="1417">
        <v>0</v>
      </c>
      <c r="R17" s="1417">
        <v>0</v>
      </c>
      <c r="S17" s="1417"/>
      <c r="T17" s="1418"/>
      <c r="U17" s="785">
        <v>5</v>
      </c>
    </row>
    <row r="18" spans="1:21" s="792" customFormat="1" ht="23.1" customHeight="1" x14ac:dyDescent="0.15">
      <c r="A18" s="789">
        <v>6</v>
      </c>
      <c r="B18" s="790" t="s">
        <v>831</v>
      </c>
      <c r="C18" s="1429">
        <v>206</v>
      </c>
      <c r="D18" s="1413">
        <v>86520000</v>
      </c>
      <c r="E18" s="1413">
        <v>242</v>
      </c>
      <c r="F18" s="1413">
        <v>12100000</v>
      </c>
      <c r="G18" s="1413">
        <v>0</v>
      </c>
      <c r="H18" s="1413">
        <v>0</v>
      </c>
      <c r="I18" s="1413">
        <v>0</v>
      </c>
      <c r="J18" s="1413">
        <v>0</v>
      </c>
      <c r="K18" s="1413">
        <v>0</v>
      </c>
      <c r="L18" s="1413">
        <v>0</v>
      </c>
      <c r="M18" s="1413">
        <v>448</v>
      </c>
      <c r="N18" s="1413">
        <v>98620000</v>
      </c>
      <c r="O18" s="1415">
        <v>380000</v>
      </c>
      <c r="P18" s="1415">
        <v>50000</v>
      </c>
      <c r="Q18" s="1415">
        <v>0</v>
      </c>
      <c r="R18" s="1415">
        <v>0</v>
      </c>
      <c r="S18" s="1415"/>
      <c r="T18" s="1420"/>
      <c r="U18" s="791">
        <v>6</v>
      </c>
    </row>
    <row r="19" spans="1:21" s="792" customFormat="1" ht="23.1" customHeight="1" x14ac:dyDescent="0.15">
      <c r="A19" s="793">
        <v>7</v>
      </c>
      <c r="B19" s="794" t="s">
        <v>833</v>
      </c>
      <c r="C19" s="1425">
        <v>718</v>
      </c>
      <c r="D19" s="1412">
        <v>298980000</v>
      </c>
      <c r="E19" s="1412">
        <v>747</v>
      </c>
      <c r="F19" s="1412">
        <v>37350000</v>
      </c>
      <c r="G19" s="1412">
        <v>0</v>
      </c>
      <c r="H19" s="1412">
        <v>0</v>
      </c>
      <c r="I19" s="1412">
        <v>0</v>
      </c>
      <c r="J19" s="1412">
        <v>0</v>
      </c>
      <c r="K19" s="1412">
        <v>0</v>
      </c>
      <c r="L19" s="1412">
        <v>0</v>
      </c>
      <c r="M19" s="1412">
        <v>1465</v>
      </c>
      <c r="N19" s="1412">
        <v>336330000</v>
      </c>
      <c r="O19" s="1417">
        <v>380000</v>
      </c>
      <c r="P19" s="1417">
        <v>50000</v>
      </c>
      <c r="Q19" s="1417">
        <v>0</v>
      </c>
      <c r="R19" s="1417">
        <v>0</v>
      </c>
      <c r="S19" s="1417"/>
      <c r="T19" s="1418"/>
      <c r="U19" s="785">
        <v>7</v>
      </c>
    </row>
    <row r="20" spans="1:21" s="792" customFormat="1" ht="23.1" customHeight="1" x14ac:dyDescent="0.15">
      <c r="A20" s="793">
        <v>8</v>
      </c>
      <c r="B20" s="794" t="s">
        <v>835</v>
      </c>
      <c r="C20" s="1425">
        <v>217</v>
      </c>
      <c r="D20" s="1412">
        <v>90708480</v>
      </c>
      <c r="E20" s="1412">
        <v>280</v>
      </c>
      <c r="F20" s="1412">
        <v>14000000</v>
      </c>
      <c r="G20" s="1412">
        <v>0</v>
      </c>
      <c r="H20" s="1412">
        <v>0</v>
      </c>
      <c r="I20" s="1412">
        <v>0</v>
      </c>
      <c r="J20" s="1412">
        <v>0</v>
      </c>
      <c r="K20" s="1412">
        <v>0</v>
      </c>
      <c r="L20" s="1412">
        <v>0</v>
      </c>
      <c r="M20" s="1412">
        <v>497</v>
      </c>
      <c r="N20" s="1412">
        <v>104708480</v>
      </c>
      <c r="O20" s="1417">
        <v>380000</v>
      </c>
      <c r="P20" s="1417">
        <v>50000</v>
      </c>
      <c r="Q20" s="1417">
        <v>0</v>
      </c>
      <c r="R20" s="1417">
        <v>0</v>
      </c>
      <c r="S20" s="1417"/>
      <c r="T20" s="1418"/>
      <c r="U20" s="785">
        <v>8</v>
      </c>
    </row>
    <row r="21" spans="1:21" s="798" customFormat="1" ht="23.1" customHeight="1" x14ac:dyDescent="0.15">
      <c r="A21" s="795">
        <v>9</v>
      </c>
      <c r="B21" s="796" t="s">
        <v>837</v>
      </c>
      <c r="C21" s="1424">
        <v>107</v>
      </c>
      <c r="D21" s="1396">
        <v>45270000</v>
      </c>
      <c r="E21" s="1396">
        <v>194</v>
      </c>
      <c r="F21" s="1396">
        <v>9700000</v>
      </c>
      <c r="G21" s="1396">
        <v>0</v>
      </c>
      <c r="H21" s="1396">
        <v>0</v>
      </c>
      <c r="I21" s="1396">
        <v>0</v>
      </c>
      <c r="J21" s="1396">
        <v>0</v>
      </c>
      <c r="K21" s="1396">
        <v>0</v>
      </c>
      <c r="L21" s="1396">
        <v>0</v>
      </c>
      <c r="M21" s="1396">
        <v>301</v>
      </c>
      <c r="N21" s="1396">
        <v>54970000</v>
      </c>
      <c r="O21" s="1417">
        <v>380000</v>
      </c>
      <c r="P21" s="1417">
        <v>50000</v>
      </c>
      <c r="Q21" s="1417">
        <v>0</v>
      </c>
      <c r="R21" s="1417">
        <v>0</v>
      </c>
      <c r="S21" s="1417"/>
      <c r="T21" s="1418"/>
      <c r="U21" s="797">
        <v>9</v>
      </c>
    </row>
    <row r="22" spans="1:21" s="798" customFormat="1" ht="23.1" customHeight="1" x14ac:dyDescent="0.15">
      <c r="A22" s="795">
        <v>10</v>
      </c>
      <c r="B22" s="796" t="s">
        <v>839</v>
      </c>
      <c r="C22" s="1426">
        <v>125</v>
      </c>
      <c r="D22" s="1399">
        <v>52500000</v>
      </c>
      <c r="E22" s="1399">
        <v>178</v>
      </c>
      <c r="F22" s="1399">
        <v>8900000</v>
      </c>
      <c r="G22" s="1399">
        <v>0</v>
      </c>
      <c r="H22" s="1399">
        <v>0</v>
      </c>
      <c r="I22" s="1399">
        <v>0</v>
      </c>
      <c r="J22" s="1399">
        <v>0</v>
      </c>
      <c r="K22" s="1399">
        <v>0</v>
      </c>
      <c r="L22" s="1399">
        <v>0</v>
      </c>
      <c r="M22" s="1399">
        <v>303</v>
      </c>
      <c r="N22" s="1399">
        <v>61400000</v>
      </c>
      <c r="O22" s="1417">
        <v>380000</v>
      </c>
      <c r="P22" s="1417">
        <v>50000</v>
      </c>
      <c r="Q22" s="1417">
        <v>0</v>
      </c>
      <c r="R22" s="1417">
        <v>0</v>
      </c>
      <c r="S22" s="1417"/>
      <c r="T22" s="1418"/>
      <c r="U22" s="797">
        <v>10</v>
      </c>
    </row>
    <row r="23" spans="1:21" s="798" customFormat="1" ht="23.1" customHeight="1" x14ac:dyDescent="0.15">
      <c r="A23" s="799">
        <v>11</v>
      </c>
      <c r="B23" s="800" t="s">
        <v>841</v>
      </c>
      <c r="C23" s="1430">
        <v>206</v>
      </c>
      <c r="D23" s="1402">
        <v>85205943</v>
      </c>
      <c r="E23" s="1402">
        <v>179</v>
      </c>
      <c r="F23" s="1402">
        <v>8900000</v>
      </c>
      <c r="G23" s="1402">
        <v>0</v>
      </c>
      <c r="H23" s="1402">
        <v>0</v>
      </c>
      <c r="I23" s="1402">
        <v>0</v>
      </c>
      <c r="J23" s="1402">
        <v>0</v>
      </c>
      <c r="K23" s="1402">
        <v>0</v>
      </c>
      <c r="L23" s="1402">
        <v>0</v>
      </c>
      <c r="M23" s="1402">
        <v>385</v>
      </c>
      <c r="N23" s="1402">
        <v>94105943</v>
      </c>
      <c r="O23" s="1415">
        <v>380000</v>
      </c>
      <c r="P23" s="1415">
        <v>50000</v>
      </c>
      <c r="Q23" s="1415">
        <v>0</v>
      </c>
      <c r="R23" s="1415">
        <v>0</v>
      </c>
      <c r="S23" s="1415"/>
      <c r="T23" s="1420"/>
      <c r="U23" s="801">
        <v>11</v>
      </c>
    </row>
    <row r="24" spans="1:21" s="798" customFormat="1" ht="23.1" customHeight="1" x14ac:dyDescent="0.15">
      <c r="A24" s="795">
        <v>12</v>
      </c>
      <c r="B24" s="796" t="s">
        <v>843</v>
      </c>
      <c r="C24" s="1424">
        <v>182</v>
      </c>
      <c r="D24" s="1396">
        <v>75840000</v>
      </c>
      <c r="E24" s="1396">
        <v>311</v>
      </c>
      <c r="F24" s="1396">
        <v>14550000</v>
      </c>
      <c r="G24" s="1396">
        <v>0</v>
      </c>
      <c r="H24" s="1396">
        <v>0</v>
      </c>
      <c r="I24" s="1396">
        <v>0</v>
      </c>
      <c r="J24" s="1396">
        <v>0</v>
      </c>
      <c r="K24" s="1396">
        <v>0</v>
      </c>
      <c r="L24" s="1396">
        <v>0</v>
      </c>
      <c r="M24" s="1396">
        <v>493</v>
      </c>
      <c r="N24" s="1396">
        <v>90390000</v>
      </c>
      <c r="O24" s="1417">
        <v>380000</v>
      </c>
      <c r="P24" s="1417">
        <v>50000</v>
      </c>
      <c r="Q24" s="1417">
        <v>0</v>
      </c>
      <c r="R24" s="1417">
        <v>0</v>
      </c>
      <c r="S24" s="1417"/>
      <c r="T24" s="1418"/>
      <c r="U24" s="797">
        <v>12</v>
      </c>
    </row>
    <row r="25" spans="1:21" s="798" customFormat="1" ht="23.1" customHeight="1" x14ac:dyDescent="0.15">
      <c r="A25" s="795">
        <v>13</v>
      </c>
      <c r="B25" s="796" t="s">
        <v>844</v>
      </c>
      <c r="C25" s="1424">
        <v>108</v>
      </c>
      <c r="D25" s="1396">
        <v>45150000</v>
      </c>
      <c r="E25" s="1396">
        <v>118</v>
      </c>
      <c r="F25" s="1396">
        <v>5900000</v>
      </c>
      <c r="G25" s="1396">
        <v>0</v>
      </c>
      <c r="H25" s="1396">
        <v>0</v>
      </c>
      <c r="I25" s="1396">
        <v>0</v>
      </c>
      <c r="J25" s="1396">
        <v>0</v>
      </c>
      <c r="K25" s="1396">
        <v>0</v>
      </c>
      <c r="L25" s="1396">
        <v>0</v>
      </c>
      <c r="M25" s="1396">
        <v>226</v>
      </c>
      <c r="N25" s="1396">
        <v>51050000</v>
      </c>
      <c r="O25" s="1417">
        <v>380000</v>
      </c>
      <c r="P25" s="1417">
        <v>50000</v>
      </c>
      <c r="Q25" s="1417">
        <v>0</v>
      </c>
      <c r="R25" s="1417">
        <v>0</v>
      </c>
      <c r="S25" s="1417"/>
      <c r="T25" s="1418"/>
      <c r="U25" s="797">
        <v>13</v>
      </c>
    </row>
    <row r="26" spans="1:21" s="798" customFormat="1" ht="23.1" customHeight="1" x14ac:dyDescent="0.15">
      <c r="A26" s="795">
        <v>14</v>
      </c>
      <c r="B26" s="796" t="s">
        <v>846</v>
      </c>
      <c r="C26" s="1424">
        <v>66</v>
      </c>
      <c r="D26" s="1396">
        <v>27720000</v>
      </c>
      <c r="E26" s="1396">
        <v>88</v>
      </c>
      <c r="F26" s="1396">
        <v>4400000</v>
      </c>
      <c r="G26" s="1396">
        <v>0</v>
      </c>
      <c r="H26" s="1396">
        <v>0</v>
      </c>
      <c r="I26" s="1396">
        <v>0</v>
      </c>
      <c r="J26" s="1396">
        <v>0</v>
      </c>
      <c r="K26" s="1396">
        <v>0</v>
      </c>
      <c r="L26" s="1396">
        <v>0</v>
      </c>
      <c r="M26" s="1396">
        <v>154</v>
      </c>
      <c r="N26" s="1396">
        <v>32120000</v>
      </c>
      <c r="O26" s="1417">
        <v>380000</v>
      </c>
      <c r="P26" s="1417">
        <v>50000</v>
      </c>
      <c r="Q26" s="1417">
        <v>0</v>
      </c>
      <c r="R26" s="1417">
        <v>0</v>
      </c>
      <c r="S26" s="1417"/>
      <c r="T26" s="1418"/>
      <c r="U26" s="797">
        <v>14</v>
      </c>
    </row>
    <row r="27" spans="1:21" s="798" customFormat="1" ht="23.1" customHeight="1" x14ac:dyDescent="0.15">
      <c r="A27" s="795">
        <v>15</v>
      </c>
      <c r="B27" s="796" t="s">
        <v>848</v>
      </c>
      <c r="C27" s="1426">
        <v>134</v>
      </c>
      <c r="D27" s="1399">
        <v>56160000</v>
      </c>
      <c r="E27" s="1399">
        <v>171</v>
      </c>
      <c r="F27" s="1399">
        <v>11970000</v>
      </c>
      <c r="G27" s="1399">
        <v>0</v>
      </c>
      <c r="H27" s="1399">
        <v>0</v>
      </c>
      <c r="I27" s="1399">
        <v>0</v>
      </c>
      <c r="J27" s="1399">
        <v>0</v>
      </c>
      <c r="K27" s="1399">
        <v>293</v>
      </c>
      <c r="L27" s="1399">
        <v>4855721</v>
      </c>
      <c r="M27" s="1399">
        <v>598</v>
      </c>
      <c r="N27" s="1399">
        <v>72985721</v>
      </c>
      <c r="O27" s="1417">
        <v>380000</v>
      </c>
      <c r="P27" s="1417">
        <v>70000</v>
      </c>
      <c r="Q27" s="1417">
        <v>0</v>
      </c>
      <c r="R27" s="1417">
        <v>0</v>
      </c>
      <c r="S27" s="1417"/>
      <c r="T27" s="1418"/>
      <c r="U27" s="797">
        <v>15</v>
      </c>
    </row>
    <row r="28" spans="1:21" s="798" customFormat="1" ht="23.1" customHeight="1" x14ac:dyDescent="0.15">
      <c r="A28" s="802">
        <v>16</v>
      </c>
      <c r="B28" s="800" t="s">
        <v>850</v>
      </c>
      <c r="C28" s="1430">
        <v>173</v>
      </c>
      <c r="D28" s="1402">
        <v>72000000</v>
      </c>
      <c r="E28" s="1402">
        <v>241</v>
      </c>
      <c r="F28" s="1402">
        <v>16870000</v>
      </c>
      <c r="G28" s="1402">
        <v>0</v>
      </c>
      <c r="H28" s="1402">
        <v>0</v>
      </c>
      <c r="I28" s="1402">
        <v>0</v>
      </c>
      <c r="J28" s="1402">
        <v>0</v>
      </c>
      <c r="K28" s="1402">
        <v>0</v>
      </c>
      <c r="L28" s="1402">
        <v>0</v>
      </c>
      <c r="M28" s="1402">
        <v>414</v>
      </c>
      <c r="N28" s="1402">
        <v>88870000</v>
      </c>
      <c r="O28" s="1415">
        <v>380000</v>
      </c>
      <c r="P28" s="1415">
        <v>70000</v>
      </c>
      <c r="Q28" s="1415">
        <v>0</v>
      </c>
      <c r="R28" s="1415">
        <v>0</v>
      </c>
      <c r="S28" s="1415"/>
      <c r="T28" s="1420"/>
      <c r="U28" s="803">
        <v>16</v>
      </c>
    </row>
    <row r="29" spans="1:21" s="798" customFormat="1" ht="23.1" customHeight="1" x14ac:dyDescent="0.15">
      <c r="A29" s="795">
        <v>17</v>
      </c>
      <c r="B29" s="796" t="s">
        <v>852</v>
      </c>
      <c r="C29" s="1424">
        <v>514</v>
      </c>
      <c r="D29" s="1396">
        <v>215880000</v>
      </c>
      <c r="E29" s="1396">
        <v>557</v>
      </c>
      <c r="F29" s="1396">
        <v>27850000</v>
      </c>
      <c r="G29" s="1396">
        <v>0</v>
      </c>
      <c r="H29" s="1396">
        <v>0</v>
      </c>
      <c r="I29" s="1396">
        <v>0</v>
      </c>
      <c r="J29" s="1396">
        <v>0</v>
      </c>
      <c r="K29" s="1396">
        <v>0</v>
      </c>
      <c r="L29" s="1396">
        <v>0</v>
      </c>
      <c r="M29" s="1396">
        <v>1071</v>
      </c>
      <c r="N29" s="1396">
        <v>243730000</v>
      </c>
      <c r="O29" s="1417">
        <v>380000</v>
      </c>
      <c r="P29" s="1417">
        <v>50000</v>
      </c>
      <c r="Q29" s="1417">
        <v>0</v>
      </c>
      <c r="R29" s="1417">
        <v>0</v>
      </c>
      <c r="S29" s="1417"/>
      <c r="T29" s="1418"/>
      <c r="U29" s="797">
        <v>17</v>
      </c>
    </row>
    <row r="30" spans="1:21" s="798" customFormat="1" ht="23.1" customHeight="1" x14ac:dyDescent="0.15">
      <c r="A30" s="795">
        <v>18</v>
      </c>
      <c r="B30" s="796" t="s">
        <v>854</v>
      </c>
      <c r="C30" s="1424">
        <v>29</v>
      </c>
      <c r="D30" s="1396">
        <v>10890000</v>
      </c>
      <c r="E30" s="1396">
        <v>49</v>
      </c>
      <c r="F30" s="1396">
        <v>3430000</v>
      </c>
      <c r="G30" s="1396">
        <v>0</v>
      </c>
      <c r="H30" s="1396">
        <v>0</v>
      </c>
      <c r="I30" s="1396">
        <v>0</v>
      </c>
      <c r="J30" s="1396">
        <v>0</v>
      </c>
      <c r="K30" s="1396">
        <v>0</v>
      </c>
      <c r="L30" s="1396">
        <v>0</v>
      </c>
      <c r="M30" s="1396">
        <v>78</v>
      </c>
      <c r="N30" s="1396">
        <v>14320000</v>
      </c>
      <c r="O30" s="1417">
        <v>380000</v>
      </c>
      <c r="P30" s="1417">
        <v>70000</v>
      </c>
      <c r="Q30" s="1417">
        <v>0</v>
      </c>
      <c r="R30" s="1417">
        <v>0</v>
      </c>
      <c r="S30" s="1417"/>
      <c r="T30" s="1418"/>
      <c r="U30" s="797">
        <v>18</v>
      </c>
    </row>
    <row r="31" spans="1:21" s="798" customFormat="1" ht="23.1" customHeight="1" x14ac:dyDescent="0.15">
      <c r="A31" s="795">
        <v>19</v>
      </c>
      <c r="B31" s="796" t="s">
        <v>856</v>
      </c>
      <c r="C31" s="1424">
        <v>491</v>
      </c>
      <c r="D31" s="1396">
        <v>205130000</v>
      </c>
      <c r="E31" s="1396">
        <v>510</v>
      </c>
      <c r="F31" s="1396">
        <v>25500000</v>
      </c>
      <c r="G31" s="1396">
        <v>0</v>
      </c>
      <c r="H31" s="1396">
        <v>0</v>
      </c>
      <c r="I31" s="1396">
        <v>0</v>
      </c>
      <c r="J31" s="1396">
        <v>0</v>
      </c>
      <c r="K31" s="1396">
        <v>0</v>
      </c>
      <c r="L31" s="1396">
        <v>0</v>
      </c>
      <c r="M31" s="1396">
        <v>1001</v>
      </c>
      <c r="N31" s="1396">
        <v>230630000</v>
      </c>
      <c r="O31" s="1417">
        <v>380000</v>
      </c>
      <c r="P31" s="1417">
        <v>50000</v>
      </c>
      <c r="Q31" s="1417">
        <v>0</v>
      </c>
      <c r="R31" s="1417">
        <v>0</v>
      </c>
      <c r="S31" s="1417"/>
      <c r="T31" s="1418"/>
      <c r="U31" s="797">
        <v>19</v>
      </c>
    </row>
    <row r="32" spans="1:21" s="798" customFormat="1" ht="23.1" customHeight="1" x14ac:dyDescent="0.15">
      <c r="A32" s="795">
        <v>20</v>
      </c>
      <c r="B32" s="796" t="s">
        <v>858</v>
      </c>
      <c r="C32" s="1426">
        <v>173</v>
      </c>
      <c r="D32" s="1399">
        <v>72660000</v>
      </c>
      <c r="E32" s="1399">
        <v>218</v>
      </c>
      <c r="F32" s="1399">
        <v>10900000</v>
      </c>
      <c r="G32" s="1399">
        <v>0</v>
      </c>
      <c r="H32" s="1399">
        <v>0</v>
      </c>
      <c r="I32" s="1399">
        <v>0</v>
      </c>
      <c r="J32" s="1399">
        <v>0</v>
      </c>
      <c r="K32" s="1399">
        <v>0</v>
      </c>
      <c r="L32" s="1399">
        <v>0</v>
      </c>
      <c r="M32" s="1399">
        <v>391</v>
      </c>
      <c r="N32" s="1399">
        <v>83560000</v>
      </c>
      <c r="O32" s="1417">
        <v>380000</v>
      </c>
      <c r="P32" s="1417">
        <v>50000</v>
      </c>
      <c r="Q32" s="1417">
        <v>0</v>
      </c>
      <c r="R32" s="1417">
        <v>0</v>
      </c>
      <c r="S32" s="1417"/>
      <c r="T32" s="1418"/>
      <c r="U32" s="797">
        <v>20</v>
      </c>
    </row>
    <row r="33" spans="1:21" s="798" customFormat="1" ht="23.1" customHeight="1" x14ac:dyDescent="0.15">
      <c r="A33" s="799">
        <v>21</v>
      </c>
      <c r="B33" s="800" t="s">
        <v>860</v>
      </c>
      <c r="C33" s="1430">
        <v>254</v>
      </c>
      <c r="D33" s="1402">
        <v>106410000</v>
      </c>
      <c r="E33" s="1402">
        <v>293</v>
      </c>
      <c r="F33" s="1402">
        <v>14650000</v>
      </c>
      <c r="G33" s="1402">
        <v>0</v>
      </c>
      <c r="H33" s="1402">
        <v>0</v>
      </c>
      <c r="I33" s="1402">
        <v>0</v>
      </c>
      <c r="J33" s="1402">
        <v>0</v>
      </c>
      <c r="K33" s="1402">
        <v>0</v>
      </c>
      <c r="L33" s="1402">
        <v>0</v>
      </c>
      <c r="M33" s="1402">
        <v>547</v>
      </c>
      <c r="N33" s="1402">
        <v>121060000</v>
      </c>
      <c r="O33" s="1415">
        <v>380000</v>
      </c>
      <c r="P33" s="1415">
        <v>50000</v>
      </c>
      <c r="Q33" s="1415">
        <v>0</v>
      </c>
      <c r="R33" s="1415">
        <v>0</v>
      </c>
      <c r="S33" s="1415"/>
      <c r="T33" s="1420"/>
      <c r="U33" s="801">
        <v>21</v>
      </c>
    </row>
    <row r="34" spans="1:21" s="798" customFormat="1" ht="23.1" customHeight="1" x14ac:dyDescent="0.15">
      <c r="A34" s="795">
        <v>22</v>
      </c>
      <c r="B34" s="796" t="s">
        <v>862</v>
      </c>
      <c r="C34" s="1424">
        <v>142</v>
      </c>
      <c r="D34" s="1396">
        <v>57524538</v>
      </c>
      <c r="E34" s="1396">
        <v>223</v>
      </c>
      <c r="F34" s="1396">
        <v>11150000</v>
      </c>
      <c r="G34" s="1396">
        <v>0</v>
      </c>
      <c r="H34" s="1396">
        <v>0</v>
      </c>
      <c r="I34" s="1396">
        <v>0</v>
      </c>
      <c r="J34" s="1396">
        <v>0</v>
      </c>
      <c r="K34" s="1396">
        <v>0</v>
      </c>
      <c r="L34" s="1396">
        <v>0</v>
      </c>
      <c r="M34" s="1396">
        <v>365</v>
      </c>
      <c r="N34" s="1396">
        <v>68674538</v>
      </c>
      <c r="O34" s="1417">
        <v>380000</v>
      </c>
      <c r="P34" s="1417">
        <v>50000</v>
      </c>
      <c r="Q34" s="1417">
        <v>0</v>
      </c>
      <c r="R34" s="1417">
        <v>0</v>
      </c>
      <c r="S34" s="1417"/>
      <c r="T34" s="1418"/>
      <c r="U34" s="797">
        <v>22</v>
      </c>
    </row>
    <row r="35" spans="1:21" s="798" customFormat="1" ht="23.1" customHeight="1" x14ac:dyDescent="0.15">
      <c r="A35" s="795">
        <v>23</v>
      </c>
      <c r="B35" s="796" t="s">
        <v>863</v>
      </c>
      <c r="C35" s="1424">
        <v>41</v>
      </c>
      <c r="D35" s="1396">
        <v>16800000</v>
      </c>
      <c r="E35" s="1396">
        <v>81</v>
      </c>
      <c r="F35" s="1396">
        <v>4050000</v>
      </c>
      <c r="G35" s="1396">
        <v>0</v>
      </c>
      <c r="H35" s="1396">
        <v>0</v>
      </c>
      <c r="I35" s="1396">
        <v>0</v>
      </c>
      <c r="J35" s="1396">
        <v>0</v>
      </c>
      <c r="K35" s="1396">
        <v>0</v>
      </c>
      <c r="L35" s="1396">
        <v>0</v>
      </c>
      <c r="M35" s="1396">
        <v>122</v>
      </c>
      <c r="N35" s="1396">
        <v>20850000</v>
      </c>
      <c r="O35" s="1417">
        <v>380000</v>
      </c>
      <c r="P35" s="1417">
        <v>50000</v>
      </c>
      <c r="Q35" s="1417">
        <v>0</v>
      </c>
      <c r="R35" s="1417">
        <v>0</v>
      </c>
      <c r="S35" s="1417"/>
      <c r="T35" s="1418"/>
      <c r="U35" s="797">
        <v>23</v>
      </c>
    </row>
    <row r="36" spans="1:21" s="798" customFormat="1" ht="23.1" customHeight="1" x14ac:dyDescent="0.15">
      <c r="A36" s="795">
        <v>24</v>
      </c>
      <c r="B36" s="796" t="s">
        <v>865</v>
      </c>
      <c r="C36" s="1424">
        <v>146</v>
      </c>
      <c r="D36" s="1396">
        <v>61080000</v>
      </c>
      <c r="E36" s="1396">
        <v>187</v>
      </c>
      <c r="F36" s="1396">
        <v>9350000</v>
      </c>
      <c r="G36" s="1396">
        <v>0</v>
      </c>
      <c r="H36" s="1396">
        <v>0</v>
      </c>
      <c r="I36" s="1396">
        <v>0</v>
      </c>
      <c r="J36" s="1396">
        <v>0</v>
      </c>
      <c r="K36" s="1396">
        <v>0</v>
      </c>
      <c r="L36" s="1396">
        <v>0</v>
      </c>
      <c r="M36" s="1396">
        <v>333</v>
      </c>
      <c r="N36" s="1396">
        <v>70430000</v>
      </c>
      <c r="O36" s="1417">
        <v>380000</v>
      </c>
      <c r="P36" s="1417">
        <v>50000</v>
      </c>
      <c r="Q36" s="1417">
        <v>0</v>
      </c>
      <c r="R36" s="1417">
        <v>0</v>
      </c>
      <c r="S36" s="1417"/>
      <c r="T36" s="1418"/>
      <c r="U36" s="797">
        <v>24</v>
      </c>
    </row>
    <row r="37" spans="1:21" s="798" customFormat="1" ht="23.1" customHeight="1" x14ac:dyDescent="0.15">
      <c r="A37" s="795">
        <v>25</v>
      </c>
      <c r="B37" s="796" t="s">
        <v>867</v>
      </c>
      <c r="C37" s="1426">
        <v>121</v>
      </c>
      <c r="D37" s="1399">
        <v>50760000</v>
      </c>
      <c r="E37" s="1399">
        <v>147</v>
      </c>
      <c r="F37" s="1399">
        <v>7350000</v>
      </c>
      <c r="G37" s="1399">
        <v>0</v>
      </c>
      <c r="H37" s="1399">
        <v>0</v>
      </c>
      <c r="I37" s="1399">
        <v>0</v>
      </c>
      <c r="J37" s="1399">
        <v>0</v>
      </c>
      <c r="K37" s="1399">
        <v>0</v>
      </c>
      <c r="L37" s="1399">
        <v>0</v>
      </c>
      <c r="M37" s="1399">
        <v>268</v>
      </c>
      <c r="N37" s="1399">
        <v>58110000</v>
      </c>
      <c r="O37" s="1417">
        <v>380000</v>
      </c>
      <c r="P37" s="1417">
        <v>50000</v>
      </c>
      <c r="Q37" s="1417">
        <v>0</v>
      </c>
      <c r="R37" s="1417">
        <v>0</v>
      </c>
      <c r="S37" s="1417"/>
      <c r="T37" s="1418"/>
      <c r="U37" s="797">
        <v>25</v>
      </c>
    </row>
    <row r="38" spans="1:21" s="798" customFormat="1" ht="23.1" customHeight="1" x14ac:dyDescent="0.15">
      <c r="A38" s="799">
        <v>26</v>
      </c>
      <c r="B38" s="800" t="s">
        <v>869</v>
      </c>
      <c r="C38" s="1430">
        <v>62</v>
      </c>
      <c r="D38" s="1402">
        <v>26040000</v>
      </c>
      <c r="E38" s="1402">
        <v>99</v>
      </c>
      <c r="F38" s="1402">
        <v>4950000</v>
      </c>
      <c r="G38" s="1402">
        <v>0</v>
      </c>
      <c r="H38" s="1402">
        <v>0</v>
      </c>
      <c r="I38" s="1402">
        <v>0</v>
      </c>
      <c r="J38" s="1402">
        <v>0</v>
      </c>
      <c r="K38" s="1402">
        <v>0</v>
      </c>
      <c r="L38" s="1402">
        <v>0</v>
      </c>
      <c r="M38" s="1402">
        <v>161</v>
      </c>
      <c r="N38" s="1402">
        <v>30990000</v>
      </c>
      <c r="O38" s="1415">
        <v>380000</v>
      </c>
      <c r="P38" s="1415">
        <v>50000</v>
      </c>
      <c r="Q38" s="1415">
        <v>0</v>
      </c>
      <c r="R38" s="1415">
        <v>0</v>
      </c>
      <c r="S38" s="1415"/>
      <c r="T38" s="1420"/>
      <c r="U38" s="801">
        <v>26</v>
      </c>
    </row>
    <row r="39" spans="1:21" s="798" customFormat="1" ht="23.1" customHeight="1" x14ac:dyDescent="0.15">
      <c r="A39" s="795">
        <v>27</v>
      </c>
      <c r="B39" s="796" t="s">
        <v>871</v>
      </c>
      <c r="C39" s="1424">
        <v>185</v>
      </c>
      <c r="D39" s="1396">
        <v>77400442</v>
      </c>
      <c r="E39" s="1396">
        <v>151</v>
      </c>
      <c r="F39" s="1396">
        <v>7550000</v>
      </c>
      <c r="G39" s="1396">
        <v>0</v>
      </c>
      <c r="H39" s="1396">
        <v>0</v>
      </c>
      <c r="I39" s="1396">
        <v>0</v>
      </c>
      <c r="J39" s="1396">
        <v>0</v>
      </c>
      <c r="K39" s="1396">
        <v>0</v>
      </c>
      <c r="L39" s="1396">
        <v>0</v>
      </c>
      <c r="M39" s="1396">
        <v>336</v>
      </c>
      <c r="N39" s="1396">
        <v>84950442</v>
      </c>
      <c r="O39" s="1417">
        <v>380000</v>
      </c>
      <c r="P39" s="1417">
        <v>50000</v>
      </c>
      <c r="Q39" s="1417">
        <v>0</v>
      </c>
      <c r="R39" s="1417">
        <v>0</v>
      </c>
      <c r="S39" s="1417"/>
      <c r="T39" s="1418"/>
      <c r="U39" s="797">
        <v>27</v>
      </c>
    </row>
    <row r="40" spans="1:21" s="798" customFormat="1" ht="23.1" customHeight="1" x14ac:dyDescent="0.15">
      <c r="A40" s="795">
        <v>30</v>
      </c>
      <c r="B40" s="796" t="s">
        <v>873</v>
      </c>
      <c r="C40" s="1424">
        <v>144</v>
      </c>
      <c r="D40" s="1396">
        <v>60480000</v>
      </c>
      <c r="E40" s="1396">
        <v>178</v>
      </c>
      <c r="F40" s="1396">
        <v>8900000</v>
      </c>
      <c r="G40" s="1396">
        <v>0</v>
      </c>
      <c r="H40" s="1396">
        <v>0</v>
      </c>
      <c r="I40" s="1396">
        <v>0</v>
      </c>
      <c r="J40" s="1396">
        <v>0</v>
      </c>
      <c r="K40" s="1396">
        <v>0</v>
      </c>
      <c r="L40" s="1396">
        <v>0</v>
      </c>
      <c r="M40" s="1396">
        <v>322</v>
      </c>
      <c r="N40" s="1396">
        <v>69380000</v>
      </c>
      <c r="O40" s="1417">
        <v>380000</v>
      </c>
      <c r="P40" s="1417">
        <v>50000</v>
      </c>
      <c r="Q40" s="1417">
        <v>0</v>
      </c>
      <c r="R40" s="1417">
        <v>0</v>
      </c>
      <c r="S40" s="1417"/>
      <c r="T40" s="1418"/>
      <c r="U40" s="797">
        <v>30</v>
      </c>
    </row>
    <row r="41" spans="1:21" s="798" customFormat="1" ht="23.1" customHeight="1" x14ac:dyDescent="0.15">
      <c r="A41" s="795">
        <v>31</v>
      </c>
      <c r="B41" s="796" t="s">
        <v>875</v>
      </c>
      <c r="C41" s="1424">
        <v>22</v>
      </c>
      <c r="D41" s="1396">
        <v>9209000</v>
      </c>
      <c r="E41" s="1396">
        <v>39</v>
      </c>
      <c r="F41" s="1396">
        <v>1950000</v>
      </c>
      <c r="G41" s="1396">
        <v>0</v>
      </c>
      <c r="H41" s="1396">
        <v>0</v>
      </c>
      <c r="I41" s="1396">
        <v>0</v>
      </c>
      <c r="J41" s="1396">
        <v>0</v>
      </c>
      <c r="K41" s="1396">
        <v>0</v>
      </c>
      <c r="L41" s="1396">
        <v>0</v>
      </c>
      <c r="M41" s="1396">
        <v>61</v>
      </c>
      <c r="N41" s="1396">
        <v>11159000</v>
      </c>
      <c r="O41" s="1417">
        <v>380000</v>
      </c>
      <c r="P41" s="1417">
        <v>50000</v>
      </c>
      <c r="Q41" s="1417">
        <v>0</v>
      </c>
      <c r="R41" s="1417">
        <v>0</v>
      </c>
      <c r="S41" s="1417"/>
      <c r="T41" s="1418"/>
      <c r="U41" s="797">
        <v>31</v>
      </c>
    </row>
    <row r="42" spans="1:21" s="798" customFormat="1" ht="23.1" customHeight="1" x14ac:dyDescent="0.15">
      <c r="A42" s="795">
        <v>32</v>
      </c>
      <c r="B42" s="807" t="s">
        <v>877</v>
      </c>
      <c r="C42" s="1426">
        <v>157</v>
      </c>
      <c r="D42" s="1399">
        <v>65846360</v>
      </c>
      <c r="E42" s="1399">
        <v>166</v>
      </c>
      <c r="F42" s="1399">
        <v>8300000</v>
      </c>
      <c r="G42" s="1399">
        <v>0</v>
      </c>
      <c r="H42" s="1399">
        <v>0</v>
      </c>
      <c r="I42" s="1399">
        <v>0</v>
      </c>
      <c r="J42" s="1399">
        <v>0</v>
      </c>
      <c r="K42" s="1399">
        <v>0</v>
      </c>
      <c r="L42" s="1399">
        <v>0</v>
      </c>
      <c r="M42" s="1399">
        <v>323</v>
      </c>
      <c r="N42" s="1399">
        <v>74146360</v>
      </c>
      <c r="O42" s="1417">
        <v>380000</v>
      </c>
      <c r="P42" s="1417">
        <v>50000</v>
      </c>
      <c r="Q42" s="1417">
        <v>0</v>
      </c>
      <c r="R42" s="1417">
        <v>0</v>
      </c>
      <c r="S42" s="1417"/>
      <c r="T42" s="1418"/>
      <c r="U42" s="797">
        <v>32</v>
      </c>
    </row>
    <row r="43" spans="1:21" s="798" customFormat="1" ht="23.1" customHeight="1" x14ac:dyDescent="0.15">
      <c r="A43" s="802">
        <v>33</v>
      </c>
      <c r="B43" s="800" t="s">
        <v>879</v>
      </c>
      <c r="C43" s="1430">
        <v>110</v>
      </c>
      <c r="D43" s="1402">
        <v>45900000</v>
      </c>
      <c r="E43" s="1402">
        <v>72</v>
      </c>
      <c r="F43" s="1402">
        <v>3600000</v>
      </c>
      <c r="G43" s="1402">
        <v>0</v>
      </c>
      <c r="H43" s="1402">
        <v>0</v>
      </c>
      <c r="I43" s="1402">
        <v>0</v>
      </c>
      <c r="J43" s="1402">
        <v>0</v>
      </c>
      <c r="K43" s="1402">
        <v>0</v>
      </c>
      <c r="L43" s="1402">
        <v>0</v>
      </c>
      <c r="M43" s="1402">
        <v>182</v>
      </c>
      <c r="N43" s="1402">
        <v>49500000</v>
      </c>
      <c r="O43" s="1415">
        <v>380000</v>
      </c>
      <c r="P43" s="1415">
        <v>50000</v>
      </c>
      <c r="Q43" s="1415">
        <v>0</v>
      </c>
      <c r="R43" s="1415">
        <v>0</v>
      </c>
      <c r="S43" s="1415"/>
      <c r="T43" s="1420"/>
      <c r="U43" s="803">
        <v>33</v>
      </c>
    </row>
    <row r="44" spans="1:21" s="798" customFormat="1" ht="23.1" customHeight="1" x14ac:dyDescent="0.15">
      <c r="A44" s="795">
        <v>35</v>
      </c>
      <c r="B44" s="796" t="s">
        <v>881</v>
      </c>
      <c r="C44" s="1424">
        <v>80</v>
      </c>
      <c r="D44" s="1396">
        <v>30190181</v>
      </c>
      <c r="E44" s="1396">
        <v>63</v>
      </c>
      <c r="F44" s="1396">
        <v>3500000</v>
      </c>
      <c r="G44" s="1396">
        <v>0</v>
      </c>
      <c r="H44" s="1396">
        <v>0</v>
      </c>
      <c r="I44" s="1396">
        <v>0</v>
      </c>
      <c r="J44" s="1396">
        <v>0</v>
      </c>
      <c r="K44" s="1396">
        <v>0</v>
      </c>
      <c r="L44" s="1396">
        <v>0</v>
      </c>
      <c r="M44" s="1396">
        <v>143</v>
      </c>
      <c r="N44" s="1396">
        <v>33690181</v>
      </c>
      <c r="O44" s="1417">
        <v>380000</v>
      </c>
      <c r="P44" s="1417">
        <v>50000</v>
      </c>
      <c r="Q44" s="1417">
        <v>0</v>
      </c>
      <c r="R44" s="1417">
        <v>0</v>
      </c>
      <c r="S44" s="1417"/>
      <c r="T44" s="1418"/>
      <c r="U44" s="797">
        <v>35</v>
      </c>
    </row>
    <row r="45" spans="1:21" s="798" customFormat="1" ht="23.1" customHeight="1" x14ac:dyDescent="0.15">
      <c r="A45" s="795">
        <v>36</v>
      </c>
      <c r="B45" s="796" t="s">
        <v>883</v>
      </c>
      <c r="C45" s="1424">
        <v>102</v>
      </c>
      <c r="D45" s="1396">
        <v>39750000</v>
      </c>
      <c r="E45" s="1396">
        <v>115</v>
      </c>
      <c r="F45" s="1396">
        <v>5750000</v>
      </c>
      <c r="G45" s="1396">
        <v>0</v>
      </c>
      <c r="H45" s="1396">
        <v>0</v>
      </c>
      <c r="I45" s="1396">
        <v>0</v>
      </c>
      <c r="J45" s="1396">
        <v>0</v>
      </c>
      <c r="K45" s="1396">
        <v>0</v>
      </c>
      <c r="L45" s="1396">
        <v>0</v>
      </c>
      <c r="M45" s="1396">
        <v>217</v>
      </c>
      <c r="N45" s="1396">
        <v>45500000</v>
      </c>
      <c r="O45" s="1417">
        <v>380000</v>
      </c>
      <c r="P45" s="1417">
        <v>50000</v>
      </c>
      <c r="Q45" s="1417">
        <v>0</v>
      </c>
      <c r="R45" s="1417">
        <v>0</v>
      </c>
      <c r="S45" s="1417"/>
      <c r="T45" s="1418"/>
      <c r="U45" s="797">
        <v>36</v>
      </c>
    </row>
    <row r="46" spans="1:21" s="798" customFormat="1" ht="23.1" customHeight="1" x14ac:dyDescent="0.15">
      <c r="A46" s="795">
        <v>38</v>
      </c>
      <c r="B46" s="796" t="s">
        <v>885</v>
      </c>
      <c r="C46" s="1424">
        <v>24</v>
      </c>
      <c r="D46" s="1396">
        <v>9638000</v>
      </c>
      <c r="E46" s="1396">
        <v>45</v>
      </c>
      <c r="F46" s="1396">
        <v>2300000</v>
      </c>
      <c r="G46" s="1396">
        <v>0</v>
      </c>
      <c r="H46" s="1396">
        <v>0</v>
      </c>
      <c r="I46" s="1396">
        <v>0</v>
      </c>
      <c r="J46" s="1396">
        <v>0</v>
      </c>
      <c r="K46" s="1396">
        <v>0</v>
      </c>
      <c r="L46" s="1396">
        <v>0</v>
      </c>
      <c r="M46" s="1396">
        <v>69</v>
      </c>
      <c r="N46" s="1396">
        <v>11938000</v>
      </c>
      <c r="O46" s="1417">
        <v>380000</v>
      </c>
      <c r="P46" s="1417">
        <v>50000</v>
      </c>
      <c r="Q46" s="1417">
        <v>0</v>
      </c>
      <c r="R46" s="1417">
        <v>0</v>
      </c>
      <c r="S46" s="1417"/>
      <c r="T46" s="1418"/>
      <c r="U46" s="797">
        <v>38</v>
      </c>
    </row>
    <row r="47" spans="1:21" s="798" customFormat="1" ht="23.1" customHeight="1" x14ac:dyDescent="0.15">
      <c r="A47" s="795">
        <v>39</v>
      </c>
      <c r="B47" s="796" t="s">
        <v>887</v>
      </c>
      <c r="C47" s="1426">
        <v>19</v>
      </c>
      <c r="D47" s="1399">
        <v>7980000</v>
      </c>
      <c r="E47" s="1399">
        <v>19</v>
      </c>
      <c r="F47" s="1399">
        <v>950000</v>
      </c>
      <c r="G47" s="1399">
        <v>0</v>
      </c>
      <c r="H47" s="1399">
        <v>0</v>
      </c>
      <c r="I47" s="1399">
        <v>0</v>
      </c>
      <c r="J47" s="1399">
        <v>0</v>
      </c>
      <c r="K47" s="1399">
        <v>0</v>
      </c>
      <c r="L47" s="1399">
        <v>0</v>
      </c>
      <c r="M47" s="1399">
        <v>38</v>
      </c>
      <c r="N47" s="1399">
        <v>8930000</v>
      </c>
      <c r="O47" s="1417">
        <v>380000</v>
      </c>
      <c r="P47" s="1417">
        <v>50000</v>
      </c>
      <c r="Q47" s="1417">
        <v>0</v>
      </c>
      <c r="R47" s="1417">
        <v>0</v>
      </c>
      <c r="S47" s="1417"/>
      <c r="T47" s="1418"/>
      <c r="U47" s="797">
        <v>39</v>
      </c>
    </row>
    <row r="48" spans="1:21" s="798" customFormat="1" ht="23.1" customHeight="1" x14ac:dyDescent="0.15">
      <c r="A48" s="799">
        <v>40</v>
      </c>
      <c r="B48" s="800" t="s">
        <v>888</v>
      </c>
      <c r="C48" s="1430">
        <v>8</v>
      </c>
      <c r="D48" s="1402">
        <v>3360000</v>
      </c>
      <c r="E48" s="1402">
        <v>11</v>
      </c>
      <c r="F48" s="1402">
        <v>550000</v>
      </c>
      <c r="G48" s="1402">
        <v>0</v>
      </c>
      <c r="H48" s="1402">
        <v>0</v>
      </c>
      <c r="I48" s="1402">
        <v>0</v>
      </c>
      <c r="J48" s="1402">
        <v>0</v>
      </c>
      <c r="K48" s="1402">
        <v>0</v>
      </c>
      <c r="L48" s="1402">
        <v>0</v>
      </c>
      <c r="M48" s="1402">
        <v>19</v>
      </c>
      <c r="N48" s="1402">
        <v>3910000</v>
      </c>
      <c r="O48" s="1415">
        <v>380000</v>
      </c>
      <c r="P48" s="1415">
        <v>50000</v>
      </c>
      <c r="Q48" s="1415">
        <v>0</v>
      </c>
      <c r="R48" s="1415">
        <v>0</v>
      </c>
      <c r="S48" s="1415"/>
      <c r="T48" s="1420"/>
      <c r="U48" s="801">
        <v>40</v>
      </c>
    </row>
    <row r="49" spans="1:21" s="798" customFormat="1" ht="23.1" customHeight="1" x14ac:dyDescent="0.15">
      <c r="A49" s="795">
        <v>41</v>
      </c>
      <c r="B49" s="796" t="s">
        <v>890</v>
      </c>
      <c r="C49" s="1424">
        <v>24</v>
      </c>
      <c r="D49" s="1396">
        <v>10080000</v>
      </c>
      <c r="E49" s="1396">
        <v>23</v>
      </c>
      <c r="F49" s="1396">
        <v>1150000</v>
      </c>
      <c r="G49" s="1396">
        <v>0</v>
      </c>
      <c r="H49" s="1396">
        <v>0</v>
      </c>
      <c r="I49" s="1396">
        <v>0</v>
      </c>
      <c r="J49" s="1396">
        <v>0</v>
      </c>
      <c r="K49" s="1396">
        <v>0</v>
      </c>
      <c r="L49" s="1396">
        <v>0</v>
      </c>
      <c r="M49" s="1396">
        <v>47</v>
      </c>
      <c r="N49" s="1396">
        <v>11230000</v>
      </c>
      <c r="O49" s="1417">
        <v>380000</v>
      </c>
      <c r="P49" s="1417">
        <v>50000</v>
      </c>
      <c r="Q49" s="1417">
        <v>0</v>
      </c>
      <c r="R49" s="1417">
        <v>0</v>
      </c>
      <c r="S49" s="1417"/>
      <c r="T49" s="1418"/>
      <c r="U49" s="797">
        <v>41</v>
      </c>
    </row>
    <row r="50" spans="1:21" s="798" customFormat="1" ht="23.1" customHeight="1" x14ac:dyDescent="0.15">
      <c r="A50" s="795">
        <v>42</v>
      </c>
      <c r="B50" s="796" t="s">
        <v>892</v>
      </c>
      <c r="C50" s="1424">
        <v>17</v>
      </c>
      <c r="D50" s="1396">
        <v>7140000</v>
      </c>
      <c r="E50" s="1396">
        <v>31</v>
      </c>
      <c r="F50" s="1396">
        <v>1550000</v>
      </c>
      <c r="G50" s="1396">
        <v>0</v>
      </c>
      <c r="H50" s="1396">
        <v>0</v>
      </c>
      <c r="I50" s="1396">
        <v>0</v>
      </c>
      <c r="J50" s="1396">
        <v>0</v>
      </c>
      <c r="K50" s="1396">
        <v>0</v>
      </c>
      <c r="L50" s="1396">
        <v>0</v>
      </c>
      <c r="M50" s="1396">
        <v>48</v>
      </c>
      <c r="N50" s="1396">
        <v>8690000</v>
      </c>
      <c r="O50" s="1417">
        <v>380000</v>
      </c>
      <c r="P50" s="1417">
        <v>50000</v>
      </c>
      <c r="Q50" s="1417">
        <v>0</v>
      </c>
      <c r="R50" s="1417">
        <v>0</v>
      </c>
      <c r="S50" s="1417"/>
      <c r="T50" s="1418"/>
      <c r="U50" s="797">
        <v>42</v>
      </c>
    </row>
    <row r="51" spans="1:21" s="798" customFormat="1" ht="23.1" customHeight="1" x14ac:dyDescent="0.15">
      <c r="A51" s="795">
        <v>43</v>
      </c>
      <c r="B51" s="796" t="s">
        <v>894</v>
      </c>
      <c r="C51" s="1424">
        <v>12</v>
      </c>
      <c r="D51" s="1396">
        <v>5040000</v>
      </c>
      <c r="E51" s="1396">
        <v>19</v>
      </c>
      <c r="F51" s="1396">
        <v>950000</v>
      </c>
      <c r="G51" s="1396">
        <v>0</v>
      </c>
      <c r="H51" s="1396">
        <v>0</v>
      </c>
      <c r="I51" s="1396">
        <v>0</v>
      </c>
      <c r="J51" s="1396">
        <v>0</v>
      </c>
      <c r="K51" s="1396">
        <v>0</v>
      </c>
      <c r="L51" s="1396">
        <v>0</v>
      </c>
      <c r="M51" s="1396">
        <v>31</v>
      </c>
      <c r="N51" s="1396">
        <v>5990000</v>
      </c>
      <c r="O51" s="1417">
        <v>380000</v>
      </c>
      <c r="P51" s="1417">
        <v>50000</v>
      </c>
      <c r="Q51" s="1417">
        <v>0</v>
      </c>
      <c r="R51" s="1417">
        <v>0</v>
      </c>
      <c r="S51" s="1417"/>
      <c r="T51" s="1418"/>
      <c r="U51" s="797">
        <v>43</v>
      </c>
    </row>
    <row r="52" spans="1:21" s="798" customFormat="1" ht="23.1" customHeight="1" x14ac:dyDescent="0.15">
      <c r="A52" s="795">
        <v>44</v>
      </c>
      <c r="B52" s="807" t="s">
        <v>896</v>
      </c>
      <c r="C52" s="1426">
        <v>9</v>
      </c>
      <c r="D52" s="1399">
        <v>3750000</v>
      </c>
      <c r="E52" s="1399">
        <v>20</v>
      </c>
      <c r="F52" s="1399">
        <v>1000000</v>
      </c>
      <c r="G52" s="1399">
        <v>0</v>
      </c>
      <c r="H52" s="1399">
        <v>0</v>
      </c>
      <c r="I52" s="1399">
        <v>0</v>
      </c>
      <c r="J52" s="1399">
        <v>0</v>
      </c>
      <c r="K52" s="1399">
        <v>0</v>
      </c>
      <c r="L52" s="1399">
        <v>0</v>
      </c>
      <c r="M52" s="1399">
        <v>29</v>
      </c>
      <c r="N52" s="1399">
        <v>4750000</v>
      </c>
      <c r="O52" s="1417">
        <v>400000</v>
      </c>
      <c r="P52" s="1417">
        <v>50000</v>
      </c>
      <c r="Q52" s="1417">
        <v>0</v>
      </c>
      <c r="R52" s="1417">
        <v>0</v>
      </c>
      <c r="S52" s="1417"/>
      <c r="T52" s="1418"/>
      <c r="U52" s="797">
        <v>44</v>
      </c>
    </row>
    <row r="53" spans="1:21" s="798" customFormat="1" ht="23.1" customHeight="1" x14ac:dyDescent="0.15">
      <c r="A53" s="799">
        <v>45</v>
      </c>
      <c r="B53" s="796" t="s">
        <v>897</v>
      </c>
      <c r="C53" s="1430">
        <v>80</v>
      </c>
      <c r="D53" s="1402">
        <v>33420000</v>
      </c>
      <c r="E53" s="1402">
        <v>103</v>
      </c>
      <c r="F53" s="1402">
        <v>5150000</v>
      </c>
      <c r="G53" s="1402">
        <v>0</v>
      </c>
      <c r="H53" s="1402">
        <v>0</v>
      </c>
      <c r="I53" s="1402">
        <v>0</v>
      </c>
      <c r="J53" s="1402">
        <v>0</v>
      </c>
      <c r="K53" s="1402">
        <v>0</v>
      </c>
      <c r="L53" s="1402">
        <v>0</v>
      </c>
      <c r="M53" s="1402">
        <v>183</v>
      </c>
      <c r="N53" s="1402">
        <v>38570000</v>
      </c>
      <c r="O53" s="1415">
        <v>380000</v>
      </c>
      <c r="P53" s="1415">
        <v>50000</v>
      </c>
      <c r="Q53" s="1415">
        <v>0</v>
      </c>
      <c r="R53" s="1415">
        <v>0</v>
      </c>
      <c r="S53" s="1415"/>
      <c r="T53" s="1420"/>
      <c r="U53" s="801">
        <v>45</v>
      </c>
    </row>
    <row r="54" spans="1:21" s="798" customFormat="1" ht="23.1" customHeight="1" x14ac:dyDescent="0.15">
      <c r="A54" s="795">
        <v>46</v>
      </c>
      <c r="B54" s="796" t="s">
        <v>898</v>
      </c>
      <c r="C54" s="1424">
        <v>33</v>
      </c>
      <c r="D54" s="1396">
        <v>12900000</v>
      </c>
      <c r="E54" s="1396">
        <v>40</v>
      </c>
      <c r="F54" s="1396">
        <v>2000000</v>
      </c>
      <c r="G54" s="1396">
        <v>0</v>
      </c>
      <c r="H54" s="1396">
        <v>0</v>
      </c>
      <c r="I54" s="1396">
        <v>0</v>
      </c>
      <c r="J54" s="1396">
        <v>0</v>
      </c>
      <c r="K54" s="1396">
        <v>0</v>
      </c>
      <c r="L54" s="1396">
        <v>0</v>
      </c>
      <c r="M54" s="1396">
        <v>73</v>
      </c>
      <c r="N54" s="1396">
        <v>14900000</v>
      </c>
      <c r="O54" s="1417">
        <v>380000</v>
      </c>
      <c r="P54" s="1417">
        <v>50000</v>
      </c>
      <c r="Q54" s="1417">
        <v>0</v>
      </c>
      <c r="R54" s="1417">
        <v>0</v>
      </c>
      <c r="S54" s="1417"/>
      <c r="T54" s="1418"/>
      <c r="U54" s="797">
        <v>46</v>
      </c>
    </row>
    <row r="55" spans="1:21" s="798" customFormat="1" ht="23.1" customHeight="1" x14ac:dyDescent="0.15">
      <c r="A55" s="795">
        <v>52</v>
      </c>
      <c r="B55" s="796" t="s">
        <v>899</v>
      </c>
      <c r="C55" s="1424">
        <v>12</v>
      </c>
      <c r="D55" s="1396">
        <v>5040000</v>
      </c>
      <c r="E55" s="1396">
        <v>20</v>
      </c>
      <c r="F55" s="1396">
        <v>1000000</v>
      </c>
      <c r="G55" s="1396">
        <v>0</v>
      </c>
      <c r="H55" s="1396">
        <v>0</v>
      </c>
      <c r="I55" s="1396">
        <v>0</v>
      </c>
      <c r="J55" s="1396">
        <v>0</v>
      </c>
      <c r="K55" s="1396">
        <v>0</v>
      </c>
      <c r="L55" s="1396">
        <v>0</v>
      </c>
      <c r="M55" s="1396">
        <v>32</v>
      </c>
      <c r="N55" s="1396">
        <v>6040000</v>
      </c>
      <c r="O55" s="1417">
        <v>380000</v>
      </c>
      <c r="P55" s="1417">
        <v>50000</v>
      </c>
      <c r="Q55" s="1417">
        <v>0</v>
      </c>
      <c r="R55" s="1417">
        <v>0</v>
      </c>
      <c r="S55" s="1417"/>
      <c r="T55" s="1418"/>
      <c r="U55" s="797">
        <v>52</v>
      </c>
    </row>
    <row r="56" spans="1:21" s="798" customFormat="1" ht="23.1" customHeight="1" x14ac:dyDescent="0.15">
      <c r="A56" s="795">
        <v>54</v>
      </c>
      <c r="B56" s="796" t="s">
        <v>900</v>
      </c>
      <c r="C56" s="1424">
        <v>8</v>
      </c>
      <c r="D56" s="1396">
        <v>3360000</v>
      </c>
      <c r="E56" s="1396">
        <v>13</v>
      </c>
      <c r="F56" s="1396">
        <v>650000</v>
      </c>
      <c r="G56" s="1396">
        <v>0</v>
      </c>
      <c r="H56" s="1396">
        <v>0</v>
      </c>
      <c r="I56" s="1396">
        <v>0</v>
      </c>
      <c r="J56" s="1396">
        <v>0</v>
      </c>
      <c r="K56" s="1396">
        <v>0</v>
      </c>
      <c r="L56" s="1396">
        <v>0</v>
      </c>
      <c r="M56" s="1396">
        <v>21</v>
      </c>
      <c r="N56" s="1396">
        <v>4010000</v>
      </c>
      <c r="O56" s="1417">
        <v>380000</v>
      </c>
      <c r="P56" s="1417">
        <v>50000</v>
      </c>
      <c r="Q56" s="1417">
        <v>0</v>
      </c>
      <c r="R56" s="1417">
        <v>0</v>
      </c>
      <c r="S56" s="1417"/>
      <c r="T56" s="1418"/>
      <c r="U56" s="797">
        <v>54</v>
      </c>
    </row>
    <row r="57" spans="1:21" s="798" customFormat="1" ht="23.1" customHeight="1" thickBot="1" x14ac:dyDescent="0.2">
      <c r="A57" s="804">
        <v>59</v>
      </c>
      <c r="B57" s="805" t="s">
        <v>902</v>
      </c>
      <c r="C57" s="1431">
        <v>21</v>
      </c>
      <c r="D57" s="1405">
        <v>8820000</v>
      </c>
      <c r="E57" s="1405">
        <v>41</v>
      </c>
      <c r="F57" s="1405">
        <v>2050000</v>
      </c>
      <c r="G57" s="1405">
        <v>0</v>
      </c>
      <c r="H57" s="1405">
        <v>0</v>
      </c>
      <c r="I57" s="1405">
        <v>0</v>
      </c>
      <c r="J57" s="1405">
        <v>0</v>
      </c>
      <c r="K57" s="1405">
        <v>0</v>
      </c>
      <c r="L57" s="1405">
        <v>0</v>
      </c>
      <c r="M57" s="1405">
        <v>62</v>
      </c>
      <c r="N57" s="1405">
        <v>10870000</v>
      </c>
      <c r="O57" s="1421">
        <v>380000</v>
      </c>
      <c r="P57" s="1421">
        <v>50000</v>
      </c>
      <c r="Q57" s="1421">
        <v>0</v>
      </c>
      <c r="R57" s="1421">
        <v>0</v>
      </c>
      <c r="S57" s="1421"/>
      <c r="T57" s="1422"/>
      <c r="U57" s="806">
        <v>59</v>
      </c>
    </row>
    <row r="58" spans="1:21" s="798" customFormat="1" ht="23.1" customHeight="1" x14ac:dyDescent="0.15">
      <c r="A58" s="795">
        <v>61</v>
      </c>
      <c r="B58" s="796" t="s">
        <v>904</v>
      </c>
      <c r="C58" s="1424">
        <v>22</v>
      </c>
      <c r="D58" s="1396">
        <v>9180000</v>
      </c>
      <c r="E58" s="1396">
        <v>39</v>
      </c>
      <c r="F58" s="1396">
        <v>1950000</v>
      </c>
      <c r="G58" s="1396">
        <v>0</v>
      </c>
      <c r="H58" s="1396">
        <v>0</v>
      </c>
      <c r="I58" s="1396">
        <v>0</v>
      </c>
      <c r="J58" s="1396">
        <v>0</v>
      </c>
      <c r="K58" s="1396">
        <v>0</v>
      </c>
      <c r="L58" s="1396">
        <v>0</v>
      </c>
      <c r="M58" s="1396">
        <v>61</v>
      </c>
      <c r="N58" s="1396">
        <v>11130000</v>
      </c>
      <c r="O58" s="1417">
        <v>380000</v>
      </c>
      <c r="P58" s="1417">
        <v>50000</v>
      </c>
      <c r="Q58" s="1417">
        <v>0</v>
      </c>
      <c r="R58" s="1417">
        <v>0</v>
      </c>
      <c r="S58" s="1417"/>
      <c r="T58" s="1418"/>
      <c r="U58" s="797">
        <v>61</v>
      </c>
    </row>
    <row r="59" spans="1:21" s="798" customFormat="1" ht="23.1" customHeight="1" x14ac:dyDescent="0.15">
      <c r="A59" s="795">
        <v>66</v>
      </c>
      <c r="B59" s="796" t="s">
        <v>906</v>
      </c>
      <c r="C59" s="1424">
        <v>83</v>
      </c>
      <c r="D59" s="1396">
        <v>34860000</v>
      </c>
      <c r="E59" s="1396">
        <v>115</v>
      </c>
      <c r="F59" s="1396">
        <v>5750000</v>
      </c>
      <c r="G59" s="1396">
        <v>0</v>
      </c>
      <c r="H59" s="1396">
        <v>0</v>
      </c>
      <c r="I59" s="1396">
        <v>0</v>
      </c>
      <c r="J59" s="1396">
        <v>0</v>
      </c>
      <c r="K59" s="1396">
        <v>0</v>
      </c>
      <c r="L59" s="1396">
        <v>0</v>
      </c>
      <c r="M59" s="1396">
        <v>198</v>
      </c>
      <c r="N59" s="1396">
        <v>40610000</v>
      </c>
      <c r="O59" s="1417">
        <v>380000</v>
      </c>
      <c r="P59" s="1417">
        <v>70000</v>
      </c>
      <c r="Q59" s="1417">
        <v>0</v>
      </c>
      <c r="R59" s="1417">
        <v>0</v>
      </c>
      <c r="S59" s="1417"/>
      <c r="T59" s="1418"/>
      <c r="U59" s="797">
        <v>66</v>
      </c>
    </row>
    <row r="60" spans="1:21" s="798" customFormat="1" ht="23.1" customHeight="1" x14ac:dyDescent="0.15">
      <c r="A60" s="795">
        <v>67</v>
      </c>
      <c r="B60" s="796" t="s">
        <v>908</v>
      </c>
      <c r="C60" s="1424">
        <v>10</v>
      </c>
      <c r="D60" s="1396">
        <v>4170000</v>
      </c>
      <c r="E60" s="1396">
        <v>21</v>
      </c>
      <c r="F60" s="1396">
        <v>1050000</v>
      </c>
      <c r="G60" s="1396">
        <v>0</v>
      </c>
      <c r="H60" s="1396">
        <v>0</v>
      </c>
      <c r="I60" s="1396">
        <v>0</v>
      </c>
      <c r="J60" s="1396">
        <v>0</v>
      </c>
      <c r="K60" s="1396">
        <v>0</v>
      </c>
      <c r="L60" s="1396">
        <v>0</v>
      </c>
      <c r="M60" s="1396">
        <v>31</v>
      </c>
      <c r="N60" s="1396">
        <v>5220000</v>
      </c>
      <c r="O60" s="1417">
        <v>380000</v>
      </c>
      <c r="P60" s="1417">
        <v>50000</v>
      </c>
      <c r="Q60" s="1417">
        <v>0</v>
      </c>
      <c r="R60" s="1417">
        <v>0</v>
      </c>
      <c r="S60" s="1417"/>
      <c r="T60" s="1418"/>
      <c r="U60" s="797">
        <v>67</v>
      </c>
    </row>
    <row r="61" spans="1:21" s="798" customFormat="1" ht="23.1" customHeight="1" x14ac:dyDescent="0.15">
      <c r="A61" s="795">
        <v>70</v>
      </c>
      <c r="B61" s="796" t="s">
        <v>910</v>
      </c>
      <c r="C61" s="1424">
        <v>6</v>
      </c>
      <c r="D61" s="1396">
        <v>2520000</v>
      </c>
      <c r="E61" s="1396">
        <v>16</v>
      </c>
      <c r="F61" s="1396">
        <v>800000</v>
      </c>
      <c r="G61" s="1396">
        <v>0</v>
      </c>
      <c r="H61" s="1396">
        <v>0</v>
      </c>
      <c r="I61" s="1396">
        <v>0</v>
      </c>
      <c r="J61" s="1396">
        <v>0</v>
      </c>
      <c r="K61" s="1396">
        <v>0</v>
      </c>
      <c r="L61" s="1396">
        <v>0</v>
      </c>
      <c r="M61" s="1396">
        <v>22</v>
      </c>
      <c r="N61" s="1396">
        <v>3320000</v>
      </c>
      <c r="O61" s="1417">
        <v>380000</v>
      </c>
      <c r="P61" s="1417">
        <v>70000</v>
      </c>
      <c r="Q61" s="1417">
        <v>0</v>
      </c>
      <c r="R61" s="1417">
        <v>0</v>
      </c>
      <c r="S61" s="1417"/>
      <c r="T61" s="1418"/>
      <c r="U61" s="797">
        <v>70</v>
      </c>
    </row>
    <row r="62" spans="1:21" s="798" customFormat="1" ht="23.1" customHeight="1" x14ac:dyDescent="0.15">
      <c r="A62" s="808">
        <v>72</v>
      </c>
      <c r="B62" s="807" t="s">
        <v>912</v>
      </c>
      <c r="C62" s="1426">
        <v>37</v>
      </c>
      <c r="D62" s="1399">
        <v>15450000</v>
      </c>
      <c r="E62" s="1399">
        <v>128</v>
      </c>
      <c r="F62" s="1399">
        <v>6400000</v>
      </c>
      <c r="G62" s="1399">
        <v>0</v>
      </c>
      <c r="H62" s="1399">
        <v>0</v>
      </c>
      <c r="I62" s="1399">
        <v>0</v>
      </c>
      <c r="J62" s="1399">
        <v>0</v>
      </c>
      <c r="K62" s="1399">
        <v>0</v>
      </c>
      <c r="L62" s="1399">
        <v>0</v>
      </c>
      <c r="M62" s="1399">
        <v>165</v>
      </c>
      <c r="N62" s="1399">
        <v>21850000</v>
      </c>
      <c r="O62" s="1417">
        <v>380000</v>
      </c>
      <c r="P62" s="1417">
        <v>50000</v>
      </c>
      <c r="Q62" s="1417">
        <v>0</v>
      </c>
      <c r="R62" s="1417">
        <v>0</v>
      </c>
      <c r="S62" s="1417"/>
      <c r="T62" s="1418"/>
      <c r="U62" s="809">
        <v>72</v>
      </c>
    </row>
    <row r="63" spans="1:21" s="780" customFormat="1" ht="23.1" customHeight="1" x14ac:dyDescent="0.15">
      <c r="A63" s="810">
        <v>74</v>
      </c>
      <c r="B63" s="796" t="s">
        <v>914</v>
      </c>
      <c r="C63" s="1430">
        <v>8</v>
      </c>
      <c r="D63" s="1402">
        <v>3360000</v>
      </c>
      <c r="E63" s="1402">
        <v>24</v>
      </c>
      <c r="F63" s="1402">
        <v>1200000</v>
      </c>
      <c r="G63" s="1402">
        <v>0</v>
      </c>
      <c r="H63" s="1402">
        <v>0</v>
      </c>
      <c r="I63" s="1402">
        <v>0</v>
      </c>
      <c r="J63" s="1402">
        <v>0</v>
      </c>
      <c r="K63" s="1402">
        <v>0</v>
      </c>
      <c r="L63" s="1402">
        <v>0</v>
      </c>
      <c r="M63" s="1402">
        <v>32</v>
      </c>
      <c r="N63" s="1402">
        <v>4560000</v>
      </c>
      <c r="O63" s="1415">
        <v>380000</v>
      </c>
      <c r="P63" s="1415">
        <v>50000</v>
      </c>
      <c r="Q63" s="1415">
        <v>0</v>
      </c>
      <c r="R63" s="1415">
        <v>0</v>
      </c>
      <c r="S63" s="1415"/>
      <c r="T63" s="1420"/>
      <c r="U63" s="811">
        <v>74</v>
      </c>
    </row>
    <row r="64" spans="1:21" s="780" customFormat="1" ht="23.1" customHeight="1" x14ac:dyDescent="0.15">
      <c r="A64" s="795">
        <v>81</v>
      </c>
      <c r="B64" s="796" t="s">
        <v>916</v>
      </c>
      <c r="C64" s="1424">
        <v>64</v>
      </c>
      <c r="D64" s="1396">
        <v>26711970</v>
      </c>
      <c r="E64" s="1396">
        <v>107</v>
      </c>
      <c r="F64" s="1396">
        <v>5350000</v>
      </c>
      <c r="G64" s="1396">
        <v>0</v>
      </c>
      <c r="H64" s="1396">
        <v>0</v>
      </c>
      <c r="I64" s="1396">
        <v>0</v>
      </c>
      <c r="J64" s="1396">
        <v>0</v>
      </c>
      <c r="K64" s="1396">
        <v>0</v>
      </c>
      <c r="L64" s="1396">
        <v>0</v>
      </c>
      <c r="M64" s="1396">
        <v>171</v>
      </c>
      <c r="N64" s="1396">
        <v>32061970</v>
      </c>
      <c r="O64" s="1417">
        <v>380000</v>
      </c>
      <c r="P64" s="1417">
        <v>50000</v>
      </c>
      <c r="Q64" s="1417">
        <v>0</v>
      </c>
      <c r="R64" s="1417">
        <v>0</v>
      </c>
      <c r="S64" s="1417"/>
      <c r="T64" s="1418"/>
      <c r="U64" s="797">
        <v>81</v>
      </c>
    </row>
    <row r="65" spans="1:21" s="780" customFormat="1" ht="23.1" customHeight="1" x14ac:dyDescent="0.15">
      <c r="A65" s="795">
        <v>82</v>
      </c>
      <c r="B65" s="796" t="s">
        <v>918</v>
      </c>
      <c r="C65" s="1424">
        <v>89</v>
      </c>
      <c r="D65" s="1396">
        <v>38144392</v>
      </c>
      <c r="E65" s="1396">
        <v>156</v>
      </c>
      <c r="F65" s="1396">
        <v>7800000</v>
      </c>
      <c r="G65" s="1396">
        <v>0</v>
      </c>
      <c r="H65" s="1396">
        <v>0</v>
      </c>
      <c r="I65" s="1396">
        <v>0</v>
      </c>
      <c r="J65" s="1396">
        <v>0</v>
      </c>
      <c r="K65" s="1396">
        <v>0</v>
      </c>
      <c r="L65" s="1396">
        <v>0</v>
      </c>
      <c r="M65" s="1396">
        <v>245</v>
      </c>
      <c r="N65" s="1396">
        <v>45944392</v>
      </c>
      <c r="O65" s="1417">
        <v>380000</v>
      </c>
      <c r="P65" s="1417">
        <v>50000</v>
      </c>
      <c r="Q65" s="1417">
        <v>0</v>
      </c>
      <c r="R65" s="1417">
        <v>0</v>
      </c>
      <c r="S65" s="1417"/>
      <c r="T65" s="1418"/>
      <c r="U65" s="797">
        <v>82</v>
      </c>
    </row>
    <row r="66" spans="1:21" s="780" customFormat="1" ht="23.1" customHeight="1" x14ac:dyDescent="0.15">
      <c r="A66" s="795">
        <v>83</v>
      </c>
      <c r="B66" s="796" t="s">
        <v>919</v>
      </c>
      <c r="C66" s="1424">
        <v>44</v>
      </c>
      <c r="D66" s="1396">
        <v>17582670</v>
      </c>
      <c r="E66" s="1396">
        <v>67</v>
      </c>
      <c r="F66" s="1396">
        <v>3350000</v>
      </c>
      <c r="G66" s="1396">
        <v>0</v>
      </c>
      <c r="H66" s="1396">
        <v>0</v>
      </c>
      <c r="I66" s="1396">
        <v>0</v>
      </c>
      <c r="J66" s="1396">
        <v>0</v>
      </c>
      <c r="K66" s="1396">
        <v>0</v>
      </c>
      <c r="L66" s="1396">
        <v>0</v>
      </c>
      <c r="M66" s="1396">
        <v>111</v>
      </c>
      <c r="N66" s="1396">
        <v>20932670</v>
      </c>
      <c r="O66" s="1417">
        <v>380000</v>
      </c>
      <c r="P66" s="1417">
        <v>50000</v>
      </c>
      <c r="Q66" s="1417">
        <v>0</v>
      </c>
      <c r="R66" s="1417">
        <v>0</v>
      </c>
      <c r="S66" s="1417"/>
      <c r="T66" s="1418"/>
      <c r="U66" s="797">
        <v>83</v>
      </c>
    </row>
    <row r="67" spans="1:21" s="780" customFormat="1" ht="23.1" customHeight="1" x14ac:dyDescent="0.15">
      <c r="A67" s="795">
        <v>301</v>
      </c>
      <c r="B67" s="796" t="s">
        <v>920</v>
      </c>
      <c r="C67" s="1424">
        <v>96</v>
      </c>
      <c r="D67" s="1396">
        <v>40200000</v>
      </c>
      <c r="E67" s="1396">
        <v>19</v>
      </c>
      <c r="F67" s="1396">
        <v>4050000</v>
      </c>
      <c r="G67" s="1396">
        <v>93</v>
      </c>
      <c r="H67" s="1396">
        <v>14487000</v>
      </c>
      <c r="I67" s="1396">
        <v>0</v>
      </c>
      <c r="J67" s="1396">
        <v>0</v>
      </c>
      <c r="K67" s="1396">
        <v>331</v>
      </c>
      <c r="L67" s="1396">
        <v>9559050</v>
      </c>
      <c r="M67" s="1396">
        <v>539</v>
      </c>
      <c r="N67" s="1396">
        <v>68296050</v>
      </c>
      <c r="O67" s="1417">
        <v>380000</v>
      </c>
      <c r="P67" s="1417">
        <v>350000</v>
      </c>
      <c r="Q67" s="1417">
        <v>0</v>
      </c>
      <c r="R67" s="1417">
        <v>0</v>
      </c>
      <c r="S67" s="1417"/>
      <c r="T67" s="1418"/>
      <c r="U67" s="797">
        <v>301</v>
      </c>
    </row>
    <row r="68" spans="1:21" s="792" customFormat="1" ht="23.1" customHeight="1" x14ac:dyDescent="0.15">
      <c r="A68" s="789">
        <v>302</v>
      </c>
      <c r="B68" s="790" t="s">
        <v>922</v>
      </c>
      <c r="C68" s="1427">
        <v>93</v>
      </c>
      <c r="D68" s="1413">
        <v>38960000</v>
      </c>
      <c r="E68" s="1414">
        <v>16</v>
      </c>
      <c r="F68" s="1414">
        <v>3900000</v>
      </c>
      <c r="G68" s="1413">
        <v>25</v>
      </c>
      <c r="H68" s="1414">
        <v>1214000</v>
      </c>
      <c r="I68" s="1413">
        <v>0</v>
      </c>
      <c r="J68" s="1414">
        <v>0</v>
      </c>
      <c r="K68" s="1413">
        <v>638</v>
      </c>
      <c r="L68" s="1414">
        <v>33838000</v>
      </c>
      <c r="M68" s="1414">
        <v>772</v>
      </c>
      <c r="N68" s="1413">
        <v>77912000</v>
      </c>
      <c r="O68" s="1415">
        <v>380000</v>
      </c>
      <c r="P68" s="1415">
        <v>300000</v>
      </c>
      <c r="Q68" s="1415">
        <v>0</v>
      </c>
      <c r="R68" s="1415">
        <v>0</v>
      </c>
      <c r="S68" s="1415"/>
      <c r="T68" s="1416"/>
      <c r="U68" s="791">
        <v>302</v>
      </c>
    </row>
    <row r="69" spans="1:21" s="792" customFormat="1" ht="23.1" customHeight="1" x14ac:dyDescent="0.15">
      <c r="A69" s="793">
        <v>303</v>
      </c>
      <c r="B69" s="794" t="s">
        <v>924</v>
      </c>
      <c r="C69" s="1425">
        <v>12</v>
      </c>
      <c r="D69" s="1412">
        <v>5640000</v>
      </c>
      <c r="E69" s="1412">
        <v>5</v>
      </c>
      <c r="F69" s="1412">
        <v>400000</v>
      </c>
      <c r="G69" s="1412">
        <v>0</v>
      </c>
      <c r="H69" s="1412">
        <v>0</v>
      </c>
      <c r="I69" s="1412">
        <v>0</v>
      </c>
      <c r="J69" s="1412">
        <v>0</v>
      </c>
      <c r="K69" s="1412">
        <v>0</v>
      </c>
      <c r="L69" s="1412">
        <v>0</v>
      </c>
      <c r="M69" s="1412">
        <v>17</v>
      </c>
      <c r="N69" s="1412">
        <v>6040000</v>
      </c>
      <c r="O69" s="1417">
        <v>430000</v>
      </c>
      <c r="P69" s="1417">
        <v>100000</v>
      </c>
      <c r="Q69" s="1417">
        <v>0</v>
      </c>
      <c r="R69" s="1417">
        <v>0</v>
      </c>
      <c r="S69" s="1417"/>
      <c r="T69" s="1418"/>
      <c r="U69" s="785">
        <v>303</v>
      </c>
    </row>
    <row r="70" spans="1:21" s="792" customFormat="1" ht="23.1" customHeight="1" x14ac:dyDescent="0.15">
      <c r="A70" s="793"/>
      <c r="B70" s="794"/>
      <c r="C70" s="1425"/>
      <c r="D70" s="1412"/>
      <c r="E70" s="1412"/>
      <c r="F70" s="1412"/>
      <c r="G70" s="1412"/>
      <c r="H70" s="1412"/>
      <c r="I70" s="1412"/>
      <c r="J70" s="1412"/>
      <c r="K70" s="1412"/>
      <c r="L70" s="1412"/>
      <c r="M70" s="1412"/>
      <c r="N70" s="1412"/>
      <c r="O70" s="1417"/>
      <c r="P70" s="1417"/>
      <c r="Q70" s="1417"/>
      <c r="R70" s="1417"/>
      <c r="S70" s="1417"/>
      <c r="T70" s="1418"/>
      <c r="U70" s="785"/>
    </row>
    <row r="71" spans="1:21" s="792" customFormat="1" ht="23.1" customHeight="1" x14ac:dyDescent="0.15">
      <c r="A71" s="793"/>
      <c r="B71" s="794"/>
      <c r="C71" s="1425"/>
      <c r="D71" s="1412"/>
      <c r="E71" s="1412"/>
      <c r="F71" s="1412"/>
      <c r="G71" s="1412"/>
      <c r="H71" s="1412"/>
      <c r="I71" s="1412"/>
      <c r="J71" s="1412"/>
      <c r="K71" s="1412"/>
      <c r="L71" s="1412"/>
      <c r="M71" s="1412"/>
      <c r="N71" s="1412"/>
      <c r="O71" s="1417"/>
      <c r="P71" s="1417"/>
      <c r="Q71" s="1417"/>
      <c r="R71" s="1417"/>
      <c r="S71" s="1417"/>
      <c r="T71" s="1418"/>
      <c r="U71" s="785"/>
    </row>
    <row r="72" spans="1:21" s="792" customFormat="1" ht="23.1" customHeight="1" x14ac:dyDescent="0.15">
      <c r="A72" s="793"/>
      <c r="B72" s="794"/>
      <c r="C72" s="1428"/>
      <c r="D72" s="1419"/>
      <c r="E72" s="1419"/>
      <c r="F72" s="1419"/>
      <c r="G72" s="1419"/>
      <c r="H72" s="1419"/>
      <c r="I72" s="1419"/>
      <c r="J72" s="1419"/>
      <c r="K72" s="1419"/>
      <c r="L72" s="1419"/>
      <c r="M72" s="1419"/>
      <c r="N72" s="1419"/>
      <c r="O72" s="1417"/>
      <c r="P72" s="1417"/>
      <c r="Q72" s="1417"/>
      <c r="R72" s="1417"/>
      <c r="S72" s="1417"/>
      <c r="T72" s="1418"/>
      <c r="U72" s="785"/>
    </row>
    <row r="73" spans="1:21" s="792" customFormat="1" ht="23.1" customHeight="1" x14ac:dyDescent="0.15">
      <c r="A73" s="789"/>
      <c r="B73" s="790"/>
      <c r="C73" s="1429"/>
      <c r="D73" s="1413"/>
      <c r="E73" s="1413"/>
      <c r="F73" s="1413"/>
      <c r="G73" s="1413"/>
      <c r="H73" s="1413"/>
      <c r="I73" s="1413"/>
      <c r="J73" s="1413"/>
      <c r="K73" s="1413"/>
      <c r="L73" s="1413"/>
      <c r="M73" s="1413"/>
      <c r="N73" s="1413"/>
      <c r="O73" s="1415"/>
      <c r="P73" s="1415"/>
      <c r="Q73" s="1415"/>
      <c r="R73" s="1415"/>
      <c r="S73" s="1415"/>
      <c r="T73" s="1420"/>
      <c r="U73" s="791"/>
    </row>
    <row r="74" spans="1:21" s="792" customFormat="1" ht="23.1" customHeight="1" x14ac:dyDescent="0.15">
      <c r="A74" s="793"/>
      <c r="B74" s="794"/>
      <c r="C74" s="1425"/>
      <c r="D74" s="1412"/>
      <c r="E74" s="1412"/>
      <c r="F74" s="1412"/>
      <c r="G74" s="1412"/>
      <c r="H74" s="1412"/>
      <c r="I74" s="1412"/>
      <c r="J74" s="1412"/>
      <c r="K74" s="1412"/>
      <c r="L74" s="1412"/>
      <c r="M74" s="1412"/>
      <c r="N74" s="1412"/>
      <c r="O74" s="1417"/>
      <c r="P74" s="1417"/>
      <c r="Q74" s="1417"/>
      <c r="R74" s="1417"/>
      <c r="S74" s="1417"/>
      <c r="T74" s="1418"/>
      <c r="U74" s="785"/>
    </row>
    <row r="75" spans="1:21" s="792" customFormat="1" ht="23.1" customHeight="1" x14ac:dyDescent="0.15">
      <c r="A75" s="793"/>
      <c r="B75" s="794"/>
      <c r="C75" s="1425"/>
      <c r="D75" s="1412"/>
      <c r="E75" s="1412"/>
      <c r="F75" s="1412"/>
      <c r="G75" s="1412"/>
      <c r="H75" s="1412"/>
      <c r="I75" s="1412"/>
      <c r="J75" s="1412"/>
      <c r="K75" s="1412"/>
      <c r="L75" s="1412"/>
      <c r="M75" s="1412"/>
      <c r="N75" s="1412"/>
      <c r="O75" s="1417"/>
      <c r="P75" s="1417"/>
      <c r="Q75" s="1417"/>
      <c r="R75" s="1417"/>
      <c r="S75" s="1417"/>
      <c r="T75" s="1418"/>
      <c r="U75" s="785"/>
    </row>
    <row r="76" spans="1:21" s="798" customFormat="1" ht="23.1" customHeight="1" x14ac:dyDescent="0.15">
      <c r="A76" s="795"/>
      <c r="B76" s="796"/>
      <c r="C76" s="1424"/>
      <c r="D76" s="1396"/>
      <c r="E76" s="1396"/>
      <c r="F76" s="1396"/>
      <c r="G76" s="1396"/>
      <c r="H76" s="1396"/>
      <c r="I76" s="1396"/>
      <c r="J76" s="1396"/>
      <c r="K76" s="1396"/>
      <c r="L76" s="1396"/>
      <c r="M76" s="1396"/>
      <c r="N76" s="1396"/>
      <c r="O76" s="1417"/>
      <c r="P76" s="1417"/>
      <c r="Q76" s="1417"/>
      <c r="R76" s="1417"/>
      <c r="S76" s="1417"/>
      <c r="T76" s="1418"/>
      <c r="U76" s="797"/>
    </row>
    <row r="77" spans="1:21" s="798" customFormat="1" ht="23.1" customHeight="1" x14ac:dyDescent="0.15">
      <c r="A77" s="795"/>
      <c r="B77" s="796"/>
      <c r="C77" s="1426"/>
      <c r="D77" s="1399"/>
      <c r="E77" s="1399"/>
      <c r="F77" s="1399"/>
      <c r="G77" s="1399"/>
      <c r="H77" s="1399"/>
      <c r="I77" s="1399"/>
      <c r="J77" s="1399"/>
      <c r="K77" s="1399"/>
      <c r="L77" s="1399"/>
      <c r="M77" s="1399"/>
      <c r="N77" s="1399"/>
      <c r="O77" s="1417"/>
      <c r="P77" s="1417"/>
      <c r="Q77" s="1417"/>
      <c r="R77" s="1417"/>
      <c r="S77" s="1417"/>
      <c r="T77" s="1418"/>
      <c r="U77" s="797"/>
    </row>
    <row r="78" spans="1:21" s="798" customFormat="1" ht="23.1" customHeight="1" x14ac:dyDescent="0.15">
      <c r="A78" s="799"/>
      <c r="B78" s="800"/>
      <c r="C78" s="1430"/>
      <c r="D78" s="1402"/>
      <c r="E78" s="1402"/>
      <c r="F78" s="1402"/>
      <c r="G78" s="1402"/>
      <c r="H78" s="1402"/>
      <c r="I78" s="1402"/>
      <c r="J78" s="1402"/>
      <c r="K78" s="1402"/>
      <c r="L78" s="1402"/>
      <c r="M78" s="1402"/>
      <c r="N78" s="1402"/>
      <c r="O78" s="1415"/>
      <c r="P78" s="1415"/>
      <c r="Q78" s="1415"/>
      <c r="R78" s="1415"/>
      <c r="S78" s="1415"/>
      <c r="T78" s="1420"/>
      <c r="U78" s="801"/>
    </row>
    <row r="79" spans="1:21" s="798" customFormat="1" ht="23.1" customHeight="1" x14ac:dyDescent="0.15">
      <c r="A79" s="795"/>
      <c r="B79" s="796"/>
      <c r="C79" s="1424"/>
      <c r="D79" s="1396"/>
      <c r="E79" s="1396"/>
      <c r="F79" s="1396"/>
      <c r="G79" s="1396"/>
      <c r="H79" s="1396"/>
      <c r="I79" s="1396"/>
      <c r="J79" s="1396"/>
      <c r="K79" s="1396"/>
      <c r="L79" s="1396"/>
      <c r="M79" s="1396"/>
      <c r="N79" s="1396"/>
      <c r="O79" s="1417"/>
      <c r="P79" s="1417"/>
      <c r="Q79" s="1417"/>
      <c r="R79" s="1417"/>
      <c r="S79" s="1417"/>
      <c r="T79" s="1418"/>
      <c r="U79" s="797"/>
    </row>
    <row r="80" spans="1:21" s="798" customFormat="1" ht="23.1" customHeight="1" x14ac:dyDescent="0.15">
      <c r="A80" s="795"/>
      <c r="B80" s="796"/>
      <c r="C80" s="1424"/>
      <c r="D80" s="1396"/>
      <c r="E80" s="1396"/>
      <c r="F80" s="1396"/>
      <c r="G80" s="1396"/>
      <c r="H80" s="1396"/>
      <c r="I80" s="1396"/>
      <c r="J80" s="1396"/>
      <c r="K80" s="1396"/>
      <c r="L80" s="1396"/>
      <c r="M80" s="1396"/>
      <c r="N80" s="1396"/>
      <c r="O80" s="1417"/>
      <c r="P80" s="1417"/>
      <c r="Q80" s="1417"/>
      <c r="R80" s="1417"/>
      <c r="S80" s="1417"/>
      <c r="T80" s="1418"/>
      <c r="U80" s="797"/>
    </row>
    <row r="81" spans="1:21" s="798" customFormat="1" ht="23.1" customHeight="1" x14ac:dyDescent="0.15">
      <c r="A81" s="795"/>
      <c r="B81" s="796"/>
      <c r="C81" s="1424"/>
      <c r="D81" s="1396"/>
      <c r="E81" s="1396"/>
      <c r="F81" s="1396"/>
      <c r="G81" s="1396"/>
      <c r="H81" s="1396"/>
      <c r="I81" s="1396"/>
      <c r="J81" s="1396"/>
      <c r="K81" s="1396"/>
      <c r="L81" s="1396"/>
      <c r="M81" s="1396"/>
      <c r="N81" s="1396"/>
      <c r="O81" s="1417"/>
      <c r="P81" s="1417"/>
      <c r="Q81" s="1417"/>
      <c r="R81" s="1417"/>
      <c r="S81" s="1417"/>
      <c r="T81" s="1418"/>
      <c r="U81" s="797"/>
    </row>
    <row r="82" spans="1:21" s="798" customFormat="1" ht="23.1" customHeight="1" x14ac:dyDescent="0.15">
      <c r="A82" s="795"/>
      <c r="B82" s="796"/>
      <c r="C82" s="1426"/>
      <c r="D82" s="1399"/>
      <c r="E82" s="1399"/>
      <c r="F82" s="1399"/>
      <c r="G82" s="1399"/>
      <c r="H82" s="1399"/>
      <c r="I82" s="1399"/>
      <c r="J82" s="1399"/>
      <c r="K82" s="1399"/>
      <c r="L82" s="1399"/>
      <c r="M82" s="1399"/>
      <c r="N82" s="1399"/>
      <c r="O82" s="1417"/>
      <c r="P82" s="1417"/>
      <c r="Q82" s="1417"/>
      <c r="R82" s="1417"/>
      <c r="S82" s="1417"/>
      <c r="T82" s="1418"/>
      <c r="U82" s="797"/>
    </row>
    <row r="83" spans="1:21" s="798" customFormat="1" ht="23.1" customHeight="1" x14ac:dyDescent="0.15">
      <c r="A83" s="802"/>
      <c r="B83" s="800"/>
      <c r="C83" s="1430"/>
      <c r="D83" s="1402"/>
      <c r="E83" s="1402"/>
      <c r="F83" s="1402"/>
      <c r="G83" s="1402"/>
      <c r="H83" s="1402"/>
      <c r="I83" s="1402"/>
      <c r="J83" s="1402"/>
      <c r="K83" s="1402"/>
      <c r="L83" s="1402"/>
      <c r="M83" s="1402"/>
      <c r="N83" s="1402"/>
      <c r="O83" s="1415"/>
      <c r="P83" s="1415"/>
      <c r="Q83" s="1415"/>
      <c r="R83" s="1415"/>
      <c r="S83" s="1415"/>
      <c r="T83" s="1420"/>
      <c r="U83" s="803"/>
    </row>
    <row r="84" spans="1:21" s="798" customFormat="1" ht="23.1" customHeight="1" x14ac:dyDescent="0.15">
      <c r="A84" s="795"/>
      <c r="B84" s="796"/>
      <c r="C84" s="1424"/>
      <c r="D84" s="1396"/>
      <c r="E84" s="1396"/>
      <c r="F84" s="1396"/>
      <c r="G84" s="1396"/>
      <c r="H84" s="1396"/>
      <c r="I84" s="1396"/>
      <c r="J84" s="1396"/>
      <c r="K84" s="1396"/>
      <c r="L84" s="1396"/>
      <c r="M84" s="1396"/>
      <c r="N84" s="1396"/>
      <c r="O84" s="1417"/>
      <c r="P84" s="1417"/>
      <c r="Q84" s="1417"/>
      <c r="R84" s="1417"/>
      <c r="S84" s="1417"/>
      <c r="T84" s="1418"/>
      <c r="U84" s="797"/>
    </row>
    <row r="85" spans="1:21" s="798" customFormat="1" ht="23.1" customHeight="1" x14ac:dyDescent="0.15">
      <c r="A85" s="795"/>
      <c r="B85" s="796"/>
      <c r="C85" s="1424"/>
      <c r="D85" s="1396"/>
      <c r="E85" s="1396"/>
      <c r="F85" s="1396"/>
      <c r="G85" s="1396"/>
      <c r="H85" s="1396"/>
      <c r="I85" s="1396"/>
      <c r="J85" s="1396"/>
      <c r="K85" s="1396"/>
      <c r="L85" s="1396"/>
      <c r="M85" s="1396"/>
      <c r="N85" s="1396"/>
      <c r="O85" s="1417"/>
      <c r="P85" s="1417"/>
      <c r="Q85" s="1417"/>
      <c r="R85" s="1417"/>
      <c r="S85" s="1417"/>
      <c r="T85" s="1418"/>
      <c r="U85" s="797"/>
    </row>
    <row r="86" spans="1:21" s="798" customFormat="1" ht="23.1" customHeight="1" x14ac:dyDescent="0.15">
      <c r="A86" s="795"/>
      <c r="B86" s="796"/>
      <c r="C86" s="1424"/>
      <c r="D86" s="1396"/>
      <c r="E86" s="1396"/>
      <c r="F86" s="1396"/>
      <c r="G86" s="1396"/>
      <c r="H86" s="1396"/>
      <c r="I86" s="1396"/>
      <c r="J86" s="1396"/>
      <c r="K86" s="1396"/>
      <c r="L86" s="1396"/>
      <c r="M86" s="1396"/>
      <c r="N86" s="1396"/>
      <c r="O86" s="1417"/>
      <c r="P86" s="1417"/>
      <c r="Q86" s="1417"/>
      <c r="R86" s="1417"/>
      <c r="S86" s="1417"/>
      <c r="T86" s="1418"/>
      <c r="U86" s="797"/>
    </row>
    <row r="87" spans="1:21" s="798" customFormat="1" ht="23.1" customHeight="1" x14ac:dyDescent="0.15">
      <c r="A87" s="795"/>
      <c r="B87" s="796"/>
      <c r="C87" s="1426"/>
      <c r="D87" s="1399"/>
      <c r="E87" s="1399"/>
      <c r="F87" s="1399"/>
      <c r="G87" s="1399"/>
      <c r="H87" s="1399"/>
      <c r="I87" s="1399"/>
      <c r="J87" s="1399"/>
      <c r="K87" s="1399"/>
      <c r="L87" s="1399"/>
      <c r="M87" s="1399"/>
      <c r="N87" s="1399"/>
      <c r="O87" s="1417"/>
      <c r="P87" s="1417"/>
      <c r="Q87" s="1417"/>
      <c r="R87" s="1417"/>
      <c r="S87" s="1417"/>
      <c r="T87" s="1418"/>
      <c r="U87" s="797"/>
    </row>
    <row r="88" spans="1:21" s="798" customFormat="1" ht="23.1" customHeight="1" x14ac:dyDescent="0.15">
      <c r="A88" s="799"/>
      <c r="B88" s="800"/>
      <c r="C88" s="1430"/>
      <c r="D88" s="1402"/>
      <c r="E88" s="1402"/>
      <c r="F88" s="1402"/>
      <c r="G88" s="1402"/>
      <c r="H88" s="1402"/>
      <c r="I88" s="1402"/>
      <c r="J88" s="1402"/>
      <c r="K88" s="1402"/>
      <c r="L88" s="1402"/>
      <c r="M88" s="1402"/>
      <c r="N88" s="1402"/>
      <c r="O88" s="1415"/>
      <c r="P88" s="1415"/>
      <c r="Q88" s="1415"/>
      <c r="R88" s="1415"/>
      <c r="S88" s="1415"/>
      <c r="T88" s="1420"/>
      <c r="U88" s="801"/>
    </row>
    <row r="89" spans="1:21" s="798" customFormat="1" ht="23.1" customHeight="1" x14ac:dyDescent="0.15">
      <c r="A89" s="795"/>
      <c r="B89" s="796"/>
      <c r="C89" s="1424"/>
      <c r="D89" s="1396"/>
      <c r="E89" s="1396"/>
      <c r="F89" s="1396"/>
      <c r="G89" s="1396"/>
      <c r="H89" s="1396"/>
      <c r="I89" s="1396"/>
      <c r="J89" s="1396"/>
      <c r="K89" s="1396"/>
      <c r="L89" s="1396"/>
      <c r="M89" s="1396"/>
      <c r="N89" s="1396"/>
      <c r="O89" s="1417"/>
      <c r="P89" s="1417"/>
      <c r="Q89" s="1417"/>
      <c r="R89" s="1417"/>
      <c r="S89" s="1417"/>
      <c r="T89" s="1418"/>
      <c r="U89" s="797"/>
    </row>
    <row r="90" spans="1:21" s="798" customFormat="1" ht="23.1" customHeight="1" x14ac:dyDescent="0.15">
      <c r="A90" s="795"/>
      <c r="B90" s="796"/>
      <c r="C90" s="1424"/>
      <c r="D90" s="1396"/>
      <c r="E90" s="1396"/>
      <c r="F90" s="1396"/>
      <c r="G90" s="1396"/>
      <c r="H90" s="1396"/>
      <c r="I90" s="1396"/>
      <c r="J90" s="1396"/>
      <c r="K90" s="1396"/>
      <c r="L90" s="1396"/>
      <c r="M90" s="1396"/>
      <c r="N90" s="1396"/>
      <c r="O90" s="1417"/>
      <c r="P90" s="1417"/>
      <c r="Q90" s="1417"/>
      <c r="R90" s="1417"/>
      <c r="S90" s="1417"/>
      <c r="T90" s="1418"/>
      <c r="U90" s="797"/>
    </row>
    <row r="91" spans="1:21" s="798" customFormat="1" ht="23.1" customHeight="1" x14ac:dyDescent="0.15">
      <c r="A91" s="795"/>
      <c r="B91" s="796"/>
      <c r="C91" s="1424"/>
      <c r="D91" s="1396"/>
      <c r="E91" s="1396"/>
      <c r="F91" s="1396"/>
      <c r="G91" s="1396"/>
      <c r="H91" s="1396"/>
      <c r="I91" s="1396"/>
      <c r="J91" s="1396"/>
      <c r="K91" s="1396"/>
      <c r="L91" s="1396"/>
      <c r="M91" s="1396"/>
      <c r="N91" s="1396"/>
      <c r="O91" s="1417"/>
      <c r="P91" s="1417"/>
      <c r="Q91" s="1417"/>
      <c r="R91" s="1417"/>
      <c r="S91" s="1417"/>
      <c r="T91" s="1418"/>
      <c r="U91" s="797"/>
    </row>
    <row r="92" spans="1:21" s="798" customFormat="1" ht="23.1" customHeight="1" x14ac:dyDescent="0.15">
      <c r="A92" s="795"/>
      <c r="B92" s="796"/>
      <c r="C92" s="1426"/>
      <c r="D92" s="1399"/>
      <c r="E92" s="1399"/>
      <c r="F92" s="1399"/>
      <c r="G92" s="1399"/>
      <c r="H92" s="1399"/>
      <c r="I92" s="1399"/>
      <c r="J92" s="1399"/>
      <c r="K92" s="1399"/>
      <c r="L92" s="1399"/>
      <c r="M92" s="1399"/>
      <c r="N92" s="1399"/>
      <c r="O92" s="1417"/>
      <c r="P92" s="1417"/>
      <c r="Q92" s="1417"/>
      <c r="R92" s="1417"/>
      <c r="S92" s="1417"/>
      <c r="T92" s="1418"/>
      <c r="U92" s="797"/>
    </row>
    <row r="93" spans="1:21" s="798" customFormat="1" ht="23.1" customHeight="1" x14ac:dyDescent="0.15">
      <c r="A93" s="799"/>
      <c r="B93" s="800"/>
      <c r="C93" s="1430"/>
      <c r="D93" s="1402"/>
      <c r="E93" s="1402"/>
      <c r="F93" s="1402"/>
      <c r="G93" s="1402"/>
      <c r="H93" s="1402"/>
      <c r="I93" s="1402"/>
      <c r="J93" s="1402"/>
      <c r="K93" s="1402"/>
      <c r="L93" s="1402"/>
      <c r="M93" s="1402"/>
      <c r="N93" s="1402"/>
      <c r="O93" s="1415"/>
      <c r="P93" s="1415"/>
      <c r="Q93" s="1415"/>
      <c r="R93" s="1415"/>
      <c r="S93" s="1415"/>
      <c r="T93" s="1420"/>
      <c r="U93" s="801"/>
    </row>
    <row r="94" spans="1:21" s="798" customFormat="1" ht="23.1" customHeight="1" x14ac:dyDescent="0.15">
      <c r="A94" s="795"/>
      <c r="B94" s="796"/>
      <c r="C94" s="1424"/>
      <c r="D94" s="1396"/>
      <c r="E94" s="1396"/>
      <c r="F94" s="1396"/>
      <c r="G94" s="1396"/>
      <c r="H94" s="1396"/>
      <c r="I94" s="1396"/>
      <c r="J94" s="1396"/>
      <c r="K94" s="1396"/>
      <c r="L94" s="1396"/>
      <c r="M94" s="1396"/>
      <c r="N94" s="1396"/>
      <c r="O94" s="1417"/>
      <c r="P94" s="1417"/>
      <c r="Q94" s="1417"/>
      <c r="R94" s="1417"/>
      <c r="S94" s="1417"/>
      <c r="T94" s="1418"/>
      <c r="U94" s="797"/>
    </row>
    <row r="95" spans="1:21" s="798" customFormat="1" ht="23.1" customHeight="1" x14ac:dyDescent="0.15">
      <c r="A95" s="795"/>
      <c r="B95" s="796"/>
      <c r="C95" s="1424"/>
      <c r="D95" s="1396"/>
      <c r="E95" s="1396"/>
      <c r="F95" s="1396"/>
      <c r="G95" s="1396"/>
      <c r="H95" s="1396"/>
      <c r="I95" s="1396"/>
      <c r="J95" s="1396"/>
      <c r="K95" s="1396"/>
      <c r="L95" s="1396"/>
      <c r="M95" s="1396"/>
      <c r="N95" s="1396"/>
      <c r="O95" s="1417"/>
      <c r="P95" s="1417"/>
      <c r="Q95" s="1417"/>
      <c r="R95" s="1417"/>
      <c r="S95" s="1417"/>
      <c r="T95" s="1418"/>
      <c r="U95" s="797"/>
    </row>
    <row r="96" spans="1:21" s="798" customFormat="1" ht="23.1" customHeight="1" x14ac:dyDescent="0.15">
      <c r="A96" s="795"/>
      <c r="B96" s="796"/>
      <c r="C96" s="1424"/>
      <c r="D96" s="1396"/>
      <c r="E96" s="1396"/>
      <c r="F96" s="1396"/>
      <c r="G96" s="1396"/>
      <c r="H96" s="1396"/>
      <c r="I96" s="1396"/>
      <c r="J96" s="1396"/>
      <c r="K96" s="1396"/>
      <c r="L96" s="1396"/>
      <c r="M96" s="1396"/>
      <c r="N96" s="1396"/>
      <c r="O96" s="1417"/>
      <c r="P96" s="1417"/>
      <c r="Q96" s="1417"/>
      <c r="R96" s="1417"/>
      <c r="S96" s="1417"/>
      <c r="T96" s="1418"/>
      <c r="U96" s="797"/>
    </row>
    <row r="97" spans="1:21" s="798" customFormat="1" ht="23.1" customHeight="1" x14ac:dyDescent="0.15">
      <c r="A97" s="795"/>
      <c r="B97" s="807"/>
      <c r="C97" s="1426"/>
      <c r="D97" s="1399"/>
      <c r="E97" s="1399"/>
      <c r="F97" s="1399"/>
      <c r="G97" s="1399"/>
      <c r="H97" s="1399"/>
      <c r="I97" s="1399"/>
      <c r="J97" s="1399"/>
      <c r="K97" s="1399"/>
      <c r="L97" s="1399"/>
      <c r="M97" s="1399"/>
      <c r="N97" s="1399"/>
      <c r="O97" s="1417"/>
      <c r="P97" s="1417"/>
      <c r="Q97" s="1417"/>
      <c r="R97" s="1417"/>
      <c r="S97" s="1417"/>
      <c r="T97" s="1418"/>
      <c r="U97" s="797"/>
    </row>
    <row r="98" spans="1:21" s="798" customFormat="1" ht="23.1" customHeight="1" x14ac:dyDescent="0.15">
      <c r="A98" s="802"/>
      <c r="B98" s="800"/>
      <c r="C98" s="1430"/>
      <c r="D98" s="1402"/>
      <c r="E98" s="1402"/>
      <c r="F98" s="1402"/>
      <c r="G98" s="1402"/>
      <c r="H98" s="1402"/>
      <c r="I98" s="1402"/>
      <c r="J98" s="1402"/>
      <c r="K98" s="1402"/>
      <c r="L98" s="1402"/>
      <c r="M98" s="1402"/>
      <c r="N98" s="1402"/>
      <c r="O98" s="1415"/>
      <c r="P98" s="1415"/>
      <c r="Q98" s="1415"/>
      <c r="R98" s="1415"/>
      <c r="S98" s="1415"/>
      <c r="T98" s="1420"/>
      <c r="U98" s="803"/>
    </row>
    <row r="99" spans="1:21" s="798" customFormat="1" ht="23.1" customHeight="1" x14ac:dyDescent="0.15">
      <c r="A99" s="795"/>
      <c r="B99" s="796"/>
      <c r="C99" s="1424"/>
      <c r="D99" s="1396"/>
      <c r="E99" s="1396"/>
      <c r="F99" s="1396"/>
      <c r="G99" s="1396"/>
      <c r="H99" s="1396"/>
      <c r="I99" s="1396"/>
      <c r="J99" s="1396"/>
      <c r="K99" s="1396"/>
      <c r="L99" s="1396"/>
      <c r="M99" s="1396"/>
      <c r="N99" s="1396"/>
      <c r="O99" s="1417"/>
      <c r="P99" s="1417"/>
      <c r="Q99" s="1417"/>
      <c r="R99" s="1417"/>
      <c r="S99" s="1417"/>
      <c r="T99" s="1418"/>
      <c r="U99" s="797"/>
    </row>
    <row r="100" spans="1:21" s="798" customFormat="1" ht="23.1" customHeight="1" x14ac:dyDescent="0.15">
      <c r="A100" s="795"/>
      <c r="B100" s="796"/>
      <c r="C100" s="1424"/>
      <c r="D100" s="1396"/>
      <c r="E100" s="1396"/>
      <c r="F100" s="1396"/>
      <c r="G100" s="1396"/>
      <c r="H100" s="1396"/>
      <c r="I100" s="1396"/>
      <c r="J100" s="1396"/>
      <c r="K100" s="1396"/>
      <c r="L100" s="1396"/>
      <c r="M100" s="1396"/>
      <c r="N100" s="1396"/>
      <c r="O100" s="1417"/>
      <c r="P100" s="1417"/>
      <c r="Q100" s="1417"/>
      <c r="R100" s="1417"/>
      <c r="S100" s="1417"/>
      <c r="T100" s="1418"/>
      <c r="U100" s="797"/>
    </row>
    <row r="101" spans="1:21" s="798" customFormat="1" ht="23.1" customHeight="1" x14ac:dyDescent="0.15">
      <c r="A101" s="795"/>
      <c r="B101" s="796"/>
      <c r="C101" s="1424"/>
      <c r="D101" s="1396"/>
      <c r="E101" s="1396"/>
      <c r="F101" s="1396"/>
      <c r="G101" s="1396"/>
      <c r="H101" s="1396"/>
      <c r="I101" s="1396"/>
      <c r="J101" s="1396"/>
      <c r="K101" s="1396"/>
      <c r="L101" s="1396"/>
      <c r="M101" s="1396"/>
      <c r="N101" s="1396"/>
      <c r="O101" s="1417"/>
      <c r="P101" s="1417"/>
      <c r="Q101" s="1417"/>
      <c r="R101" s="1417"/>
      <c r="S101" s="1417"/>
      <c r="T101" s="1418"/>
      <c r="U101" s="797"/>
    </row>
    <row r="102" spans="1:21" s="798" customFormat="1" ht="23.1" customHeight="1" x14ac:dyDescent="0.15">
      <c r="A102" s="795"/>
      <c r="B102" s="796"/>
      <c r="C102" s="1426"/>
      <c r="D102" s="1399"/>
      <c r="E102" s="1399"/>
      <c r="F102" s="1399"/>
      <c r="G102" s="1399"/>
      <c r="H102" s="1399"/>
      <c r="I102" s="1399"/>
      <c r="J102" s="1399"/>
      <c r="K102" s="1399"/>
      <c r="L102" s="1399"/>
      <c r="M102" s="1399"/>
      <c r="N102" s="1399"/>
      <c r="O102" s="1417"/>
      <c r="P102" s="1417"/>
      <c r="Q102" s="1417"/>
      <c r="R102" s="1417"/>
      <c r="S102" s="1417"/>
      <c r="T102" s="1418"/>
      <c r="U102" s="797"/>
    </row>
    <row r="103" spans="1:21" s="798" customFormat="1" ht="23.1" customHeight="1" x14ac:dyDescent="0.15">
      <c r="A103" s="799"/>
      <c r="B103" s="800"/>
      <c r="C103" s="1430"/>
      <c r="D103" s="1402"/>
      <c r="E103" s="1402"/>
      <c r="F103" s="1402"/>
      <c r="G103" s="1402"/>
      <c r="H103" s="1402"/>
      <c r="I103" s="1402"/>
      <c r="J103" s="1402"/>
      <c r="K103" s="1402"/>
      <c r="L103" s="1402"/>
      <c r="M103" s="1402"/>
      <c r="N103" s="1402"/>
      <c r="O103" s="1415"/>
      <c r="P103" s="1415"/>
      <c r="Q103" s="1415"/>
      <c r="R103" s="1415"/>
      <c r="S103" s="1415"/>
      <c r="T103" s="1420"/>
      <c r="U103" s="801"/>
    </row>
    <row r="104" spans="1:21" s="798" customFormat="1" ht="23.1" customHeight="1" x14ac:dyDescent="0.15">
      <c r="A104" s="795"/>
      <c r="B104" s="796"/>
      <c r="C104" s="1424"/>
      <c r="D104" s="1396"/>
      <c r="E104" s="1396"/>
      <c r="F104" s="1396"/>
      <c r="G104" s="1396"/>
      <c r="H104" s="1396"/>
      <c r="I104" s="1396"/>
      <c r="J104" s="1396"/>
      <c r="K104" s="1396"/>
      <c r="L104" s="1396"/>
      <c r="M104" s="1396"/>
      <c r="N104" s="1396"/>
      <c r="O104" s="1417"/>
      <c r="P104" s="1417"/>
      <c r="Q104" s="1417"/>
      <c r="R104" s="1417"/>
      <c r="S104" s="1417"/>
      <c r="T104" s="1418"/>
      <c r="U104" s="797"/>
    </row>
    <row r="105" spans="1:21" s="798" customFormat="1" ht="23.1" customHeight="1" x14ac:dyDescent="0.15">
      <c r="A105" s="795"/>
      <c r="B105" s="796"/>
      <c r="C105" s="1424"/>
      <c r="D105" s="1396"/>
      <c r="E105" s="1396"/>
      <c r="F105" s="1396"/>
      <c r="G105" s="1396"/>
      <c r="H105" s="1396"/>
      <c r="I105" s="1396"/>
      <c r="J105" s="1396"/>
      <c r="K105" s="1396"/>
      <c r="L105" s="1396"/>
      <c r="M105" s="1396"/>
      <c r="N105" s="1396"/>
      <c r="O105" s="1417"/>
      <c r="P105" s="1417"/>
      <c r="Q105" s="1417"/>
      <c r="R105" s="1417"/>
      <c r="S105" s="1417"/>
      <c r="T105" s="1418"/>
      <c r="U105" s="797"/>
    </row>
    <row r="106" spans="1:21" s="798" customFormat="1" ht="23.1" customHeight="1" x14ac:dyDescent="0.15">
      <c r="A106" s="795"/>
      <c r="B106" s="796"/>
      <c r="C106" s="1424"/>
      <c r="D106" s="1396"/>
      <c r="E106" s="1396"/>
      <c r="F106" s="1396"/>
      <c r="G106" s="1396"/>
      <c r="H106" s="1396"/>
      <c r="I106" s="1396"/>
      <c r="J106" s="1396"/>
      <c r="K106" s="1396"/>
      <c r="L106" s="1396"/>
      <c r="M106" s="1396"/>
      <c r="N106" s="1396"/>
      <c r="O106" s="1417"/>
      <c r="P106" s="1417"/>
      <c r="Q106" s="1417"/>
      <c r="R106" s="1417"/>
      <c r="S106" s="1417"/>
      <c r="T106" s="1418"/>
      <c r="U106" s="797"/>
    </row>
    <row r="107" spans="1:21" s="798" customFormat="1" ht="23.1" customHeight="1" thickBot="1" x14ac:dyDescent="0.2">
      <c r="A107" s="804"/>
      <c r="B107" s="805"/>
      <c r="C107" s="1431"/>
      <c r="D107" s="1405"/>
      <c r="E107" s="1405"/>
      <c r="F107" s="1405"/>
      <c r="G107" s="1405"/>
      <c r="H107" s="1405"/>
      <c r="I107" s="1405"/>
      <c r="J107" s="1405"/>
      <c r="K107" s="1405"/>
      <c r="L107" s="1405"/>
      <c r="M107" s="1405"/>
      <c r="N107" s="1405"/>
      <c r="O107" s="1421"/>
      <c r="P107" s="1421"/>
      <c r="Q107" s="1421"/>
      <c r="R107" s="1421"/>
      <c r="S107" s="1421"/>
      <c r="T107" s="1422"/>
      <c r="U107" s="806"/>
    </row>
    <row r="108" spans="1:21" ht="19.7" customHeight="1" x14ac:dyDescent="0.2">
      <c r="T108" s="847"/>
    </row>
    <row r="109" spans="1:21" ht="19.7" customHeight="1" x14ac:dyDescent="0.2">
      <c r="T109" s="847"/>
    </row>
    <row r="110" spans="1:21" ht="19.7" customHeight="1" x14ac:dyDescent="0.2">
      <c r="T110" s="847"/>
    </row>
    <row r="111" spans="1:21" ht="19.7" customHeight="1" x14ac:dyDescent="0.2">
      <c r="T111" s="847"/>
    </row>
    <row r="112" spans="1:21" ht="19.7" customHeight="1" x14ac:dyDescent="0.2">
      <c r="T112" s="847"/>
    </row>
    <row r="113" spans="20:20" ht="19.7" customHeight="1" x14ac:dyDescent="0.2">
      <c r="T113" s="847"/>
    </row>
    <row r="114" spans="20:20" ht="19.7" customHeight="1" x14ac:dyDescent="0.2">
      <c r="T114" s="847"/>
    </row>
    <row r="115" spans="20:20" ht="19.7" customHeight="1" x14ac:dyDescent="0.2">
      <c r="T115" s="847"/>
    </row>
    <row r="116" spans="20:20" ht="19.7" customHeight="1" x14ac:dyDescent="0.2">
      <c r="T116" s="847"/>
    </row>
    <row r="117" spans="20:20" ht="19.7" customHeight="1" x14ac:dyDescent="0.2">
      <c r="T117" s="847"/>
    </row>
    <row r="118" spans="20:20" ht="19.7" customHeight="1" x14ac:dyDescent="0.2">
      <c r="T118" s="847"/>
    </row>
    <row r="119" spans="20:20" ht="19.7" customHeight="1" x14ac:dyDescent="0.2">
      <c r="T119" s="847"/>
    </row>
    <row r="120" spans="20:20" ht="19.7" customHeight="1" x14ac:dyDescent="0.2">
      <c r="T120" s="847"/>
    </row>
    <row r="121" spans="20:20" ht="19.7" customHeight="1" x14ac:dyDescent="0.2">
      <c r="T121" s="847"/>
    </row>
    <row r="122" spans="20:20" ht="19.7" customHeight="1" x14ac:dyDescent="0.2">
      <c r="T122" s="847"/>
    </row>
    <row r="123" spans="20:20" ht="19.7" customHeight="1" x14ac:dyDescent="0.2">
      <c r="T123" s="847"/>
    </row>
    <row r="124" spans="20:20" ht="19.7" customHeight="1" x14ac:dyDescent="0.2">
      <c r="T124" s="847"/>
    </row>
    <row r="125" spans="20:20" ht="19.7" customHeight="1" x14ac:dyDescent="0.2">
      <c r="T125" s="847"/>
    </row>
    <row r="126" spans="20:20" ht="19.7" customHeight="1" x14ac:dyDescent="0.2">
      <c r="T126" s="847"/>
    </row>
    <row r="127" spans="20:20" ht="19.7" customHeight="1" x14ac:dyDescent="0.2">
      <c r="T127" s="847"/>
    </row>
    <row r="128" spans="20:20" ht="19.7" customHeight="1" x14ac:dyDescent="0.2">
      <c r="T128" s="847"/>
    </row>
    <row r="129" spans="20:20" ht="19.7" customHeight="1" x14ac:dyDescent="0.2">
      <c r="T129" s="847"/>
    </row>
    <row r="130" spans="20:20" ht="19.7" customHeight="1" x14ac:dyDescent="0.2">
      <c r="T130" s="847"/>
    </row>
    <row r="131" spans="20:20" ht="19.7" customHeight="1" x14ac:dyDescent="0.2">
      <c r="T131" s="847"/>
    </row>
    <row r="132" spans="20:20" ht="19.7" customHeight="1" x14ac:dyDescent="0.2">
      <c r="T132" s="847"/>
    </row>
    <row r="133" spans="20:20" ht="19.7" customHeight="1" x14ac:dyDescent="0.2">
      <c r="T133" s="847"/>
    </row>
    <row r="134" spans="20:20" ht="19.7" customHeight="1" x14ac:dyDescent="0.2">
      <c r="T134" s="847"/>
    </row>
    <row r="135" spans="20:20" ht="19.7" customHeight="1" x14ac:dyDescent="0.2">
      <c r="T135" s="847"/>
    </row>
    <row r="136" spans="20:20" ht="19.7" customHeight="1" x14ac:dyDescent="0.2">
      <c r="T136" s="847"/>
    </row>
    <row r="137" spans="20:20" ht="19.7" customHeight="1" x14ac:dyDescent="0.2">
      <c r="T137" s="847"/>
    </row>
    <row r="138" spans="20:20" ht="19.7" customHeight="1" x14ac:dyDescent="0.2">
      <c r="T138" s="847"/>
    </row>
    <row r="139" spans="20:20" ht="19.7" customHeight="1" x14ac:dyDescent="0.2">
      <c r="T139" s="847"/>
    </row>
    <row r="140" spans="20:20" ht="19.7" customHeight="1" x14ac:dyDescent="0.2">
      <c r="T140" s="847"/>
    </row>
    <row r="141" spans="20:20" ht="19.7" customHeight="1" x14ac:dyDescent="0.2">
      <c r="T141" s="847"/>
    </row>
    <row r="142" spans="20:20" ht="19.7" customHeight="1" x14ac:dyDescent="0.2">
      <c r="T142" s="847"/>
    </row>
    <row r="143" spans="20:20" ht="19.7" customHeight="1" x14ac:dyDescent="0.2">
      <c r="T143" s="847"/>
    </row>
    <row r="144" spans="20:20" ht="19.7" customHeight="1" x14ac:dyDescent="0.2">
      <c r="T144" s="847"/>
    </row>
    <row r="145" spans="20:20" ht="19.7" customHeight="1" x14ac:dyDescent="0.2">
      <c r="T145" s="847"/>
    </row>
    <row r="146" spans="20:20" ht="19.7" customHeight="1" x14ac:dyDescent="0.2">
      <c r="T146" s="847"/>
    </row>
    <row r="147" spans="20:20" ht="19.7" customHeight="1" x14ac:dyDescent="0.2">
      <c r="T147" s="847"/>
    </row>
    <row r="148" spans="20:20" ht="19.7" customHeight="1" x14ac:dyDescent="0.2">
      <c r="T148" s="847"/>
    </row>
    <row r="149" spans="20:20" ht="19.7" customHeight="1" x14ac:dyDescent="0.2">
      <c r="T149" s="847"/>
    </row>
    <row r="150" spans="20:20" ht="19.7" customHeight="1" x14ac:dyDescent="0.2">
      <c r="T150" s="847"/>
    </row>
    <row r="151" spans="20:20" ht="19.7" customHeight="1" x14ac:dyDescent="0.2">
      <c r="T151" s="847"/>
    </row>
    <row r="152" spans="20:20" ht="19.7" customHeight="1" x14ac:dyDescent="0.2">
      <c r="T152" s="847"/>
    </row>
    <row r="153" spans="20:20" ht="19.7" customHeight="1" x14ac:dyDescent="0.2">
      <c r="T153" s="847"/>
    </row>
    <row r="154" spans="20:20" ht="19.7" customHeight="1" x14ac:dyDescent="0.2">
      <c r="T154" s="847"/>
    </row>
    <row r="155" spans="20:20" ht="19.7" customHeight="1" x14ac:dyDescent="0.2">
      <c r="T155" s="847"/>
    </row>
    <row r="156" spans="20:20" ht="19.7" customHeight="1" x14ac:dyDescent="0.2">
      <c r="T156" s="847"/>
    </row>
    <row r="157" spans="20:20" ht="19.7" customHeight="1" x14ac:dyDescent="0.2">
      <c r="T157" s="847"/>
    </row>
    <row r="158" spans="20:20" ht="19.7" customHeight="1" x14ac:dyDescent="0.2">
      <c r="T158" s="847"/>
    </row>
    <row r="159" spans="20:20" ht="19.7" customHeight="1" x14ac:dyDescent="0.2">
      <c r="T159" s="847"/>
    </row>
    <row r="160" spans="20:20" ht="19.7" customHeight="1" x14ac:dyDescent="0.2">
      <c r="T160" s="847"/>
    </row>
    <row r="161" spans="20:20" ht="19.7" customHeight="1" x14ac:dyDescent="0.2">
      <c r="T161" s="847"/>
    </row>
    <row r="162" spans="20:20" ht="19.7" customHeight="1" x14ac:dyDescent="0.2">
      <c r="T162" s="847"/>
    </row>
    <row r="163" spans="20:20" ht="19.7" customHeight="1" x14ac:dyDescent="0.2">
      <c r="T163" s="847"/>
    </row>
    <row r="164" spans="20:20" ht="19.7" customHeight="1" x14ac:dyDescent="0.2">
      <c r="T164" s="847"/>
    </row>
    <row r="165" spans="20:20" ht="19.7" customHeight="1" x14ac:dyDescent="0.2">
      <c r="T165" s="847"/>
    </row>
    <row r="166" spans="20:20" ht="19.7" customHeight="1" x14ac:dyDescent="0.2">
      <c r="T166" s="847"/>
    </row>
    <row r="167" spans="20:20" ht="19.7" customHeight="1" x14ac:dyDescent="0.2">
      <c r="T167" s="847"/>
    </row>
    <row r="168" spans="20:20" ht="19.7" customHeight="1" x14ac:dyDescent="0.2">
      <c r="T168" s="847"/>
    </row>
    <row r="169" spans="20:20" ht="19.7" customHeight="1" x14ac:dyDescent="0.2">
      <c r="T169" s="847"/>
    </row>
    <row r="170" spans="20:20" ht="19.7" customHeight="1" x14ac:dyDescent="0.2">
      <c r="T170" s="847"/>
    </row>
    <row r="171" spans="20:20" ht="19.7" customHeight="1" x14ac:dyDescent="0.2">
      <c r="T171" s="847"/>
    </row>
    <row r="172" spans="20:20" ht="19.7" customHeight="1" x14ac:dyDescent="0.2">
      <c r="T172" s="847"/>
    </row>
    <row r="173" spans="20:20" ht="19.7" customHeight="1" x14ac:dyDescent="0.2">
      <c r="T173" s="847"/>
    </row>
    <row r="174" spans="20:20" ht="19.7" customHeight="1" x14ac:dyDescent="0.2">
      <c r="T174" s="847"/>
    </row>
    <row r="175" spans="20:20" ht="19.7" customHeight="1" x14ac:dyDescent="0.2">
      <c r="T175" s="847"/>
    </row>
    <row r="176" spans="20:20" ht="19.7" customHeight="1" x14ac:dyDescent="0.2">
      <c r="T176" s="847"/>
    </row>
    <row r="177" spans="20:20" ht="19.7" customHeight="1" x14ac:dyDescent="0.2">
      <c r="T177" s="847"/>
    </row>
    <row r="178" spans="20:20" ht="19.7" customHeight="1" x14ac:dyDescent="0.2">
      <c r="T178" s="847"/>
    </row>
    <row r="179" spans="20:20" ht="19.7" customHeight="1" x14ac:dyDescent="0.2">
      <c r="T179" s="847"/>
    </row>
    <row r="180" spans="20:20" ht="19.7" customHeight="1" x14ac:dyDescent="0.2">
      <c r="T180" s="847"/>
    </row>
    <row r="181" spans="20:20" ht="19.7" customHeight="1" x14ac:dyDescent="0.2">
      <c r="T181" s="847"/>
    </row>
    <row r="182" spans="20:20" ht="19.7" customHeight="1" x14ac:dyDescent="0.2">
      <c r="T182" s="847"/>
    </row>
    <row r="183" spans="20:20" ht="19.7" customHeight="1" x14ac:dyDescent="0.2">
      <c r="T183" s="847"/>
    </row>
    <row r="184" spans="20:20" ht="19.7" customHeight="1" x14ac:dyDescent="0.2">
      <c r="T184" s="847"/>
    </row>
    <row r="185" spans="20:20" ht="19.7" customHeight="1" x14ac:dyDescent="0.2">
      <c r="T185" s="847"/>
    </row>
    <row r="186" spans="20:20" ht="19.7" customHeight="1" x14ac:dyDescent="0.2">
      <c r="T186" s="847"/>
    </row>
    <row r="187" spans="20:20" ht="19.7" customHeight="1" x14ac:dyDescent="0.2">
      <c r="T187" s="847"/>
    </row>
    <row r="188" spans="20:20" ht="19.7" customHeight="1" x14ac:dyDescent="0.2">
      <c r="T188" s="847"/>
    </row>
    <row r="189" spans="20:20" ht="19.7" customHeight="1" x14ac:dyDescent="0.2">
      <c r="T189" s="847"/>
    </row>
    <row r="190" spans="20:20" ht="19.7" customHeight="1" x14ac:dyDescent="0.2">
      <c r="T190" s="847"/>
    </row>
    <row r="191" spans="20:20" ht="19.7" customHeight="1" x14ac:dyDescent="0.2">
      <c r="T191" s="847"/>
    </row>
    <row r="192" spans="20:20" ht="19.7" customHeight="1" x14ac:dyDescent="0.2">
      <c r="T192" s="847"/>
    </row>
    <row r="193" spans="20:20" ht="19.7" customHeight="1" x14ac:dyDescent="0.2">
      <c r="T193" s="847"/>
    </row>
    <row r="194" spans="20:20" ht="19.7" customHeight="1" x14ac:dyDescent="0.2">
      <c r="T194" s="847"/>
    </row>
    <row r="195" spans="20:20" ht="19.7" customHeight="1" x14ac:dyDescent="0.2">
      <c r="T195" s="847"/>
    </row>
    <row r="196" spans="20:20" ht="19.7" customHeight="1" x14ac:dyDescent="0.2">
      <c r="T196" s="847"/>
    </row>
    <row r="197" spans="20:20" ht="19.7" customHeight="1" x14ac:dyDescent="0.2">
      <c r="T197" s="847"/>
    </row>
    <row r="198" spans="20:20" ht="19.7" customHeight="1" x14ac:dyDescent="0.2">
      <c r="T198" s="847"/>
    </row>
    <row r="199" spans="20:20" ht="19.7" customHeight="1" x14ac:dyDescent="0.2">
      <c r="T199" s="847"/>
    </row>
    <row r="200" spans="20:20" ht="19.7" customHeight="1" x14ac:dyDescent="0.2">
      <c r="T200" s="847"/>
    </row>
    <row r="201" spans="20:20" ht="19.7" customHeight="1" x14ac:dyDescent="0.2">
      <c r="T201" s="847"/>
    </row>
    <row r="202" spans="20:20" ht="19.7" customHeight="1" x14ac:dyDescent="0.2">
      <c r="T202" s="847"/>
    </row>
    <row r="203" spans="20:20" ht="19.7" customHeight="1" x14ac:dyDescent="0.2">
      <c r="T203" s="847"/>
    </row>
    <row r="204" spans="20:20" ht="19.7" customHeight="1" x14ac:dyDescent="0.2">
      <c r="T204" s="847"/>
    </row>
    <row r="205" spans="20:20" ht="19.7" customHeight="1" x14ac:dyDescent="0.2">
      <c r="T205" s="847"/>
    </row>
    <row r="206" spans="20:20" ht="19.7" customHeight="1" x14ac:dyDescent="0.2">
      <c r="T206" s="847"/>
    </row>
    <row r="207" spans="20:20" ht="19.7" customHeight="1" x14ac:dyDescent="0.2">
      <c r="T207" s="847"/>
    </row>
    <row r="208" spans="20:20" ht="19.7" customHeight="1" x14ac:dyDescent="0.2">
      <c r="T208" s="847"/>
    </row>
    <row r="209" spans="20:20" ht="19.7" customHeight="1" x14ac:dyDescent="0.2">
      <c r="T209" s="847"/>
    </row>
    <row r="210" spans="20:20" ht="19.7" customHeight="1" x14ac:dyDescent="0.2">
      <c r="T210" s="847"/>
    </row>
    <row r="211" spans="20:20" ht="19.7" customHeight="1" x14ac:dyDescent="0.2">
      <c r="T211" s="847"/>
    </row>
    <row r="212" spans="20:20" ht="19.7" customHeight="1" x14ac:dyDescent="0.2">
      <c r="T212" s="847"/>
    </row>
    <row r="213" spans="20:20" ht="19.7" customHeight="1" x14ac:dyDescent="0.2">
      <c r="T213" s="847"/>
    </row>
    <row r="214" spans="20:20" ht="19.7" customHeight="1" x14ac:dyDescent="0.2">
      <c r="T214" s="847"/>
    </row>
    <row r="215" spans="20:20" ht="19.7" customHeight="1" x14ac:dyDescent="0.2">
      <c r="T215" s="847"/>
    </row>
    <row r="216" spans="20:20" ht="19.7" customHeight="1" x14ac:dyDescent="0.2">
      <c r="T216" s="847"/>
    </row>
    <row r="217" spans="20:20" ht="19.7" customHeight="1" x14ac:dyDescent="0.2">
      <c r="T217" s="847"/>
    </row>
    <row r="218" spans="20:20" ht="19.7" customHeight="1" x14ac:dyDescent="0.2">
      <c r="T218" s="847"/>
    </row>
    <row r="219" spans="20:20" ht="19.7" customHeight="1" x14ac:dyDescent="0.2">
      <c r="T219" s="847"/>
    </row>
    <row r="220" spans="20:20" ht="19.7" customHeight="1" x14ac:dyDescent="0.2">
      <c r="T220" s="847"/>
    </row>
    <row r="221" spans="20:20" ht="19.7" customHeight="1" x14ac:dyDescent="0.2">
      <c r="T221" s="847"/>
    </row>
    <row r="222" spans="20:20" ht="19.7" customHeight="1" x14ac:dyDescent="0.2">
      <c r="T222" s="847"/>
    </row>
    <row r="223" spans="20:20" ht="19.7" customHeight="1" x14ac:dyDescent="0.2">
      <c r="T223" s="847"/>
    </row>
    <row r="224" spans="20:20" ht="19.7" customHeight="1" x14ac:dyDescent="0.2">
      <c r="T224" s="847"/>
    </row>
    <row r="225" spans="20:20" ht="19.7" customHeight="1" x14ac:dyDescent="0.2">
      <c r="T225" s="847"/>
    </row>
    <row r="226" spans="20:20" ht="19.7" customHeight="1" x14ac:dyDescent="0.2">
      <c r="T226" s="847"/>
    </row>
    <row r="227" spans="20:20" ht="19.7" customHeight="1" x14ac:dyDescent="0.2">
      <c r="T227" s="847"/>
    </row>
    <row r="228" spans="20:20" ht="19.7" customHeight="1" x14ac:dyDescent="0.2">
      <c r="T228" s="847"/>
    </row>
    <row r="229" spans="20:20" ht="19.7" customHeight="1" x14ac:dyDescent="0.2">
      <c r="T229" s="847"/>
    </row>
    <row r="230" spans="20:20" ht="19.7" customHeight="1" x14ac:dyDescent="0.2">
      <c r="T230" s="847"/>
    </row>
    <row r="231" spans="20:20" ht="19.7" customHeight="1" x14ac:dyDescent="0.2">
      <c r="T231" s="847"/>
    </row>
    <row r="232" spans="20:20" ht="19.7" customHeight="1" x14ac:dyDescent="0.2">
      <c r="T232" s="847"/>
    </row>
    <row r="233" spans="20:20" ht="19.7" customHeight="1" x14ac:dyDescent="0.2">
      <c r="T233" s="847"/>
    </row>
    <row r="234" spans="20:20" ht="19.7" customHeight="1" x14ac:dyDescent="0.2">
      <c r="T234" s="847"/>
    </row>
    <row r="235" spans="20:20" ht="19.7" customHeight="1" x14ac:dyDescent="0.2">
      <c r="T235" s="847"/>
    </row>
    <row r="236" spans="20:20" ht="19.7" customHeight="1" x14ac:dyDescent="0.2">
      <c r="T236" s="847"/>
    </row>
    <row r="237" spans="20:20" ht="19.7" customHeight="1" x14ac:dyDescent="0.2">
      <c r="T237" s="847"/>
    </row>
    <row r="238" spans="20:20" ht="19.7" customHeight="1" x14ac:dyDescent="0.2">
      <c r="T238" s="847"/>
    </row>
    <row r="239" spans="20:20" ht="19.7" customHeight="1" x14ac:dyDescent="0.2">
      <c r="T239" s="847"/>
    </row>
    <row r="240" spans="20:20" ht="19.7" customHeight="1" x14ac:dyDescent="0.2">
      <c r="T240" s="847"/>
    </row>
    <row r="241" spans="20:20" ht="19.7" customHeight="1" x14ac:dyDescent="0.2">
      <c r="T241" s="847"/>
    </row>
    <row r="242" spans="20:20" ht="19.7" customHeight="1" x14ac:dyDescent="0.2">
      <c r="T242" s="847"/>
    </row>
    <row r="243" spans="20:20" ht="19.7" customHeight="1" x14ac:dyDescent="0.2">
      <c r="T243" s="847"/>
    </row>
    <row r="244" spans="20:20" ht="19.7" customHeight="1" x14ac:dyDescent="0.2">
      <c r="T244" s="847"/>
    </row>
    <row r="245" spans="20:20" ht="19.7" customHeight="1" x14ac:dyDescent="0.2">
      <c r="T245" s="847"/>
    </row>
    <row r="246" spans="20:20" ht="19.7" customHeight="1" x14ac:dyDescent="0.2">
      <c r="T246" s="847"/>
    </row>
    <row r="247" spans="20:20" ht="19.7" customHeight="1" x14ac:dyDescent="0.2">
      <c r="T247" s="847"/>
    </row>
    <row r="248" spans="20:20" ht="19.7" customHeight="1" x14ac:dyDescent="0.2">
      <c r="T248" s="847"/>
    </row>
    <row r="249" spans="20:20" ht="19.7" customHeight="1" x14ac:dyDescent="0.2">
      <c r="T249" s="847"/>
    </row>
    <row r="250" spans="20:20" ht="19.7" customHeight="1" x14ac:dyDescent="0.2">
      <c r="T250" s="847"/>
    </row>
    <row r="251" spans="20:20" ht="19.7" customHeight="1" x14ac:dyDescent="0.2">
      <c r="T251" s="847"/>
    </row>
    <row r="252" spans="20:20" ht="19.7" customHeight="1" x14ac:dyDescent="0.2">
      <c r="T252" s="847"/>
    </row>
    <row r="253" spans="20:20" ht="19.7" customHeight="1" x14ac:dyDescent="0.2">
      <c r="T253" s="847"/>
    </row>
    <row r="254" spans="20:20" ht="19.7" customHeight="1" x14ac:dyDescent="0.2">
      <c r="T254" s="847"/>
    </row>
    <row r="255" spans="20:20" ht="19.7" customHeight="1" x14ac:dyDescent="0.2">
      <c r="T255" s="847"/>
    </row>
    <row r="256" spans="20:20" ht="19.7" customHeight="1" x14ac:dyDescent="0.2">
      <c r="T256" s="847"/>
    </row>
    <row r="257" spans="20:20" ht="19.7" customHeight="1" x14ac:dyDescent="0.2">
      <c r="T257" s="847"/>
    </row>
    <row r="258" spans="20:20" ht="19.7" customHeight="1" x14ac:dyDescent="0.2">
      <c r="T258" s="847"/>
    </row>
    <row r="259" spans="20:20" ht="19.7" customHeight="1" x14ac:dyDescent="0.2">
      <c r="T259" s="847"/>
    </row>
    <row r="260" spans="20:20" ht="19.7" customHeight="1" x14ac:dyDescent="0.2">
      <c r="T260" s="847"/>
    </row>
    <row r="261" spans="20:20" ht="19.7" customHeight="1" x14ac:dyDescent="0.2">
      <c r="T261" s="847"/>
    </row>
    <row r="262" spans="20:20" ht="19.7" customHeight="1" x14ac:dyDescent="0.2">
      <c r="T262" s="847"/>
    </row>
    <row r="263" spans="20:20" ht="19.7" customHeight="1" x14ac:dyDescent="0.2">
      <c r="T263" s="847"/>
    </row>
    <row r="264" spans="20:20" ht="19.7" customHeight="1" x14ac:dyDescent="0.2">
      <c r="T264" s="847"/>
    </row>
    <row r="265" spans="20:20" ht="19.7" customHeight="1" x14ac:dyDescent="0.2">
      <c r="T265" s="847"/>
    </row>
    <row r="266" spans="20:20" ht="19.7" customHeight="1" x14ac:dyDescent="0.2">
      <c r="T266" s="847"/>
    </row>
    <row r="267" spans="20:20" ht="19.7" customHeight="1" x14ac:dyDescent="0.2">
      <c r="T267" s="847"/>
    </row>
    <row r="268" spans="20:20" ht="19.7" customHeight="1" x14ac:dyDescent="0.2">
      <c r="T268" s="847"/>
    </row>
    <row r="269" spans="20:20" ht="19.7" customHeight="1" x14ac:dyDescent="0.2">
      <c r="T269" s="847"/>
    </row>
    <row r="270" spans="20:20" ht="19.7" customHeight="1" x14ac:dyDescent="0.2">
      <c r="T270" s="847"/>
    </row>
    <row r="271" spans="20:20" ht="19.7" customHeight="1" x14ac:dyDescent="0.2">
      <c r="T271" s="847"/>
    </row>
    <row r="272" spans="20:20" ht="19.7" customHeight="1" x14ac:dyDescent="0.2">
      <c r="T272" s="847"/>
    </row>
    <row r="273" spans="20:20" ht="19.7" customHeight="1" x14ac:dyDescent="0.2">
      <c r="T273" s="847"/>
    </row>
    <row r="274" spans="20:20" ht="19.7" customHeight="1" x14ac:dyDescent="0.2">
      <c r="T274" s="847"/>
    </row>
    <row r="275" spans="20:20" ht="19.7" customHeight="1" x14ac:dyDescent="0.2">
      <c r="T275" s="847"/>
    </row>
    <row r="276" spans="20:20" ht="19.7" customHeight="1" x14ac:dyDescent="0.2">
      <c r="T276" s="847"/>
    </row>
    <row r="277" spans="20:20" ht="19.7" customHeight="1" x14ac:dyDescent="0.2">
      <c r="T277" s="847"/>
    </row>
    <row r="278" spans="20:20" ht="19.7" customHeight="1" x14ac:dyDescent="0.2">
      <c r="T278" s="847"/>
    </row>
    <row r="279" spans="20:20" ht="19.7" customHeight="1" x14ac:dyDescent="0.2">
      <c r="T279" s="847"/>
    </row>
    <row r="280" spans="20:20" ht="19.7" customHeight="1" x14ac:dyDescent="0.2">
      <c r="T280" s="847"/>
    </row>
    <row r="281" spans="20:20" ht="19.7" customHeight="1" x14ac:dyDescent="0.2">
      <c r="T281" s="847"/>
    </row>
    <row r="282" spans="20:20" ht="19.7" customHeight="1" x14ac:dyDescent="0.2">
      <c r="T282" s="847"/>
    </row>
    <row r="283" spans="20:20" ht="19.7" customHeight="1" x14ac:dyDescent="0.2">
      <c r="T283" s="847"/>
    </row>
    <row r="284" spans="20:20" ht="19.7" customHeight="1" x14ac:dyDescent="0.2">
      <c r="T284" s="847"/>
    </row>
    <row r="285" spans="20:20" ht="19.7" customHeight="1" x14ac:dyDescent="0.2">
      <c r="T285" s="847"/>
    </row>
    <row r="286" spans="20:20" ht="19.7" customHeight="1" x14ac:dyDescent="0.2">
      <c r="T286" s="847"/>
    </row>
    <row r="287" spans="20:20" ht="19.7" customHeight="1" x14ac:dyDescent="0.2">
      <c r="T287" s="847"/>
    </row>
    <row r="288" spans="20:20" ht="19.7" customHeight="1" x14ac:dyDescent="0.2">
      <c r="T288" s="847"/>
    </row>
    <row r="289" spans="20:20" ht="19.7" customHeight="1" x14ac:dyDescent="0.2">
      <c r="T289" s="847"/>
    </row>
    <row r="290" spans="20:20" ht="19.7" customHeight="1" x14ac:dyDescent="0.2">
      <c r="T290" s="847"/>
    </row>
    <row r="291" spans="20:20" ht="19.7" customHeight="1" x14ac:dyDescent="0.2">
      <c r="T291" s="847"/>
    </row>
    <row r="292" spans="20:20" ht="19.7" customHeight="1" x14ac:dyDescent="0.2">
      <c r="T292" s="847"/>
    </row>
    <row r="293" spans="20:20" ht="19.7" customHeight="1" x14ac:dyDescent="0.2">
      <c r="T293" s="847"/>
    </row>
    <row r="294" spans="20:20" ht="19.7" customHeight="1" x14ac:dyDescent="0.2">
      <c r="T294" s="847"/>
    </row>
    <row r="295" spans="20:20" ht="19.7" customHeight="1" x14ac:dyDescent="0.2">
      <c r="T295" s="847"/>
    </row>
    <row r="296" spans="20:20" ht="19.7" customHeight="1" x14ac:dyDescent="0.2">
      <c r="T296" s="847"/>
    </row>
    <row r="297" spans="20:20" ht="19.7" customHeight="1" x14ac:dyDescent="0.2">
      <c r="T297" s="847"/>
    </row>
    <row r="298" spans="20:20" ht="19.7" customHeight="1" x14ac:dyDescent="0.2">
      <c r="T298" s="847"/>
    </row>
    <row r="299" spans="20:20" ht="19.7" customHeight="1" x14ac:dyDescent="0.2">
      <c r="T299" s="847"/>
    </row>
    <row r="300" spans="20:20" ht="19.7" customHeight="1" x14ac:dyDescent="0.2">
      <c r="T300" s="847"/>
    </row>
    <row r="301" spans="20:20" ht="19.7" customHeight="1" x14ac:dyDescent="0.2">
      <c r="T301" s="847"/>
    </row>
    <row r="302" spans="20:20" ht="19.7" customHeight="1" x14ac:dyDescent="0.2">
      <c r="T302" s="847"/>
    </row>
    <row r="303" spans="20:20" ht="19.7" customHeight="1" x14ac:dyDescent="0.2">
      <c r="T303" s="847"/>
    </row>
    <row r="304" spans="20:20" ht="19.7" customHeight="1" x14ac:dyDescent="0.2">
      <c r="T304" s="847"/>
    </row>
    <row r="305" spans="20:20" ht="19.7" customHeight="1" x14ac:dyDescent="0.2">
      <c r="T305" s="847"/>
    </row>
    <row r="306" spans="20:20" ht="19.7" customHeight="1" x14ac:dyDescent="0.2">
      <c r="T306" s="847"/>
    </row>
    <row r="307" spans="20:20" ht="19.7" customHeight="1" x14ac:dyDescent="0.2">
      <c r="T307" s="847"/>
    </row>
    <row r="308" spans="20:20" ht="19.7" customHeight="1" x14ac:dyDescent="0.2">
      <c r="T308" s="847"/>
    </row>
    <row r="309" spans="20:20" ht="19.7" customHeight="1" x14ac:dyDescent="0.2">
      <c r="T309" s="847"/>
    </row>
    <row r="310" spans="20:20" ht="19.7" customHeight="1" x14ac:dyDescent="0.2">
      <c r="T310" s="847"/>
    </row>
    <row r="311" spans="20:20" ht="19.7" customHeight="1" x14ac:dyDescent="0.2">
      <c r="T311" s="847"/>
    </row>
    <row r="312" spans="20:20" ht="19.7" customHeight="1" x14ac:dyDescent="0.2">
      <c r="T312" s="847"/>
    </row>
    <row r="313" spans="20:20" ht="19.7" customHeight="1" x14ac:dyDescent="0.2">
      <c r="T313" s="847"/>
    </row>
    <row r="314" spans="20:20" ht="19.7" customHeight="1" x14ac:dyDescent="0.2">
      <c r="T314" s="847"/>
    </row>
    <row r="315" spans="20:20" ht="19.7" customHeight="1" x14ac:dyDescent="0.2">
      <c r="T315" s="847"/>
    </row>
    <row r="316" spans="20:20" ht="19.7" customHeight="1" x14ac:dyDescent="0.2">
      <c r="T316" s="847"/>
    </row>
    <row r="317" spans="20:20" ht="19.7" customHeight="1" x14ac:dyDescent="0.2">
      <c r="T317" s="847"/>
    </row>
    <row r="318" spans="20:20" ht="19.7" customHeight="1" x14ac:dyDescent="0.2">
      <c r="T318" s="847"/>
    </row>
    <row r="319" spans="20:20" ht="19.7" customHeight="1" x14ac:dyDescent="0.2">
      <c r="T319" s="847"/>
    </row>
    <row r="320" spans="20:20" ht="19.7" customHeight="1" x14ac:dyDescent="0.2">
      <c r="T320" s="847"/>
    </row>
    <row r="321" spans="20:20" ht="19.7" customHeight="1" x14ac:dyDescent="0.2">
      <c r="T321" s="847"/>
    </row>
    <row r="322" spans="20:20" ht="19.7" customHeight="1" x14ac:dyDescent="0.2">
      <c r="T322" s="847"/>
    </row>
    <row r="323" spans="20:20" ht="19.7" customHeight="1" x14ac:dyDescent="0.2">
      <c r="T323" s="847"/>
    </row>
    <row r="324" spans="20:20" ht="19.7" customHeight="1" x14ac:dyDescent="0.2">
      <c r="T324" s="847"/>
    </row>
    <row r="325" spans="20:20" ht="19.7" customHeight="1" x14ac:dyDescent="0.2">
      <c r="T325" s="847"/>
    </row>
    <row r="326" spans="20:20" ht="19.7" customHeight="1" x14ac:dyDescent="0.2">
      <c r="T326" s="847"/>
    </row>
    <row r="327" spans="20:20" ht="19.7" customHeight="1" x14ac:dyDescent="0.2">
      <c r="T327" s="847"/>
    </row>
    <row r="328" spans="20:20" ht="19.7" customHeight="1" x14ac:dyDescent="0.2">
      <c r="T328" s="847"/>
    </row>
    <row r="329" spans="20:20" ht="19.7" customHeight="1" x14ac:dyDescent="0.2">
      <c r="T329" s="847"/>
    </row>
    <row r="330" spans="20:20" ht="19.7" customHeight="1" x14ac:dyDescent="0.2">
      <c r="T330" s="847"/>
    </row>
    <row r="331" spans="20:20" ht="19.7" customHeight="1" x14ac:dyDescent="0.2">
      <c r="T331" s="847"/>
    </row>
    <row r="332" spans="20:20" ht="19.7" customHeight="1" x14ac:dyDescent="0.2">
      <c r="T332" s="847"/>
    </row>
    <row r="333" spans="20:20" ht="19.7" customHeight="1" x14ac:dyDescent="0.2">
      <c r="T333" s="847"/>
    </row>
    <row r="334" spans="20:20" ht="19.7" customHeight="1" x14ac:dyDescent="0.2">
      <c r="T334" s="847"/>
    </row>
    <row r="335" spans="20:20" ht="19.7" customHeight="1" x14ac:dyDescent="0.2">
      <c r="T335" s="847"/>
    </row>
    <row r="336" spans="20:20" ht="19.7" customHeight="1" x14ac:dyDescent="0.2">
      <c r="T336" s="847"/>
    </row>
    <row r="337" spans="20:20" ht="19.7" customHeight="1" x14ac:dyDescent="0.2">
      <c r="T337" s="847"/>
    </row>
    <row r="338" spans="20:20" ht="19.7" customHeight="1" x14ac:dyDescent="0.2">
      <c r="T338" s="847"/>
    </row>
    <row r="339" spans="20:20" ht="19.7" customHeight="1" x14ac:dyDescent="0.2">
      <c r="T339" s="847"/>
    </row>
    <row r="340" spans="20:20" ht="19.7" customHeight="1" x14ac:dyDescent="0.2">
      <c r="T340" s="847"/>
    </row>
    <row r="341" spans="20:20" ht="19.7" customHeight="1" x14ac:dyDescent="0.2">
      <c r="T341" s="847"/>
    </row>
    <row r="342" spans="20:20" ht="19.7" customHeight="1" x14ac:dyDescent="0.2">
      <c r="T342" s="847"/>
    </row>
    <row r="343" spans="20:20" ht="19.7" customHeight="1" x14ac:dyDescent="0.2">
      <c r="T343" s="847"/>
    </row>
    <row r="344" spans="20:20" ht="19.7" customHeight="1" x14ac:dyDescent="0.2">
      <c r="T344" s="847"/>
    </row>
    <row r="345" spans="20:20" ht="19.7" customHeight="1" x14ac:dyDescent="0.2">
      <c r="T345" s="847"/>
    </row>
    <row r="346" spans="20:20" ht="19.7" customHeight="1" x14ac:dyDescent="0.2">
      <c r="T346" s="847"/>
    </row>
    <row r="347" spans="20:20" ht="19.7" customHeight="1" x14ac:dyDescent="0.2">
      <c r="T347" s="847"/>
    </row>
    <row r="348" spans="20:20" ht="19.7" customHeight="1" x14ac:dyDescent="0.2">
      <c r="T348" s="847"/>
    </row>
    <row r="349" spans="20:20" ht="19.7" customHeight="1" x14ac:dyDescent="0.2">
      <c r="T349" s="847"/>
    </row>
    <row r="350" spans="20:20" ht="19.7" customHeight="1" x14ac:dyDescent="0.2">
      <c r="T350" s="847"/>
    </row>
    <row r="351" spans="20:20" ht="19.7" customHeight="1" x14ac:dyDescent="0.2">
      <c r="T351" s="847"/>
    </row>
    <row r="352" spans="20:20" ht="19.7" customHeight="1" x14ac:dyDescent="0.2">
      <c r="T352" s="847"/>
    </row>
    <row r="353" spans="20:20" ht="19.7" customHeight="1" x14ac:dyDescent="0.2">
      <c r="T353" s="847"/>
    </row>
    <row r="354" spans="20:20" ht="19.7" customHeight="1" x14ac:dyDescent="0.2">
      <c r="T354" s="847"/>
    </row>
    <row r="355" spans="20:20" ht="19.7" customHeight="1" x14ac:dyDescent="0.2">
      <c r="T355" s="847"/>
    </row>
    <row r="356" spans="20:20" ht="19.7" customHeight="1" x14ac:dyDescent="0.2">
      <c r="T356" s="847"/>
    </row>
    <row r="357" spans="20:20" ht="19.7" customHeight="1" x14ac:dyDescent="0.2">
      <c r="T357" s="847"/>
    </row>
    <row r="358" spans="20:20" ht="19.7" customHeight="1" x14ac:dyDescent="0.2">
      <c r="T358" s="847"/>
    </row>
    <row r="359" spans="20:20" ht="19.7" customHeight="1" x14ac:dyDescent="0.2">
      <c r="T359" s="847"/>
    </row>
    <row r="360" spans="20:20" ht="19.7" customHeight="1" x14ac:dyDescent="0.2">
      <c r="T360" s="847"/>
    </row>
    <row r="361" spans="20:20" ht="19.7" customHeight="1" x14ac:dyDescent="0.2">
      <c r="T361" s="847"/>
    </row>
    <row r="362" spans="20:20" ht="19.7" customHeight="1" x14ac:dyDescent="0.2">
      <c r="T362" s="847"/>
    </row>
    <row r="363" spans="20:20" ht="19.7" customHeight="1" x14ac:dyDescent="0.2">
      <c r="T363" s="847"/>
    </row>
    <row r="364" spans="20:20" ht="19.7" customHeight="1" x14ac:dyDescent="0.2">
      <c r="T364" s="847"/>
    </row>
    <row r="365" spans="20:20" ht="19.7" customHeight="1" x14ac:dyDescent="0.2">
      <c r="T365" s="847"/>
    </row>
    <row r="366" spans="20:20" ht="19.7" customHeight="1" x14ac:dyDescent="0.2">
      <c r="T366" s="847"/>
    </row>
    <row r="367" spans="20:20" ht="19.7" customHeight="1" x14ac:dyDescent="0.2">
      <c r="T367" s="847"/>
    </row>
    <row r="368" spans="20:20" ht="19.7" customHeight="1" x14ac:dyDescent="0.2">
      <c r="T368" s="847"/>
    </row>
    <row r="369" spans="20:20" ht="19.7" customHeight="1" x14ac:dyDescent="0.2">
      <c r="T369" s="847"/>
    </row>
    <row r="370" spans="20:20" ht="19.7" customHeight="1" x14ac:dyDescent="0.2">
      <c r="T370" s="847"/>
    </row>
    <row r="371" spans="20:20" ht="19.7" customHeight="1" x14ac:dyDescent="0.2">
      <c r="T371" s="847"/>
    </row>
    <row r="372" spans="20:20" ht="19.7" customHeight="1" x14ac:dyDescent="0.2">
      <c r="T372" s="847"/>
    </row>
    <row r="373" spans="20:20" ht="19.7" customHeight="1" x14ac:dyDescent="0.2">
      <c r="T373" s="847"/>
    </row>
    <row r="374" spans="20:20" ht="19.7" customHeight="1" x14ac:dyDescent="0.2">
      <c r="T374" s="847"/>
    </row>
    <row r="375" spans="20:20" ht="19.7" customHeight="1" x14ac:dyDescent="0.2">
      <c r="T375" s="847"/>
    </row>
    <row r="376" spans="20:20" ht="19.7" customHeight="1" x14ac:dyDescent="0.2">
      <c r="T376" s="847"/>
    </row>
    <row r="377" spans="20:20" ht="19.7" customHeight="1" x14ac:dyDescent="0.2">
      <c r="T377" s="847"/>
    </row>
    <row r="378" spans="20:20" ht="19.7" customHeight="1" x14ac:dyDescent="0.2">
      <c r="T378" s="847"/>
    </row>
    <row r="379" spans="20:20" ht="19.7" customHeight="1" x14ac:dyDescent="0.2">
      <c r="T379" s="847"/>
    </row>
    <row r="380" spans="20:20" ht="19.7" customHeight="1" x14ac:dyDescent="0.2">
      <c r="T380" s="847"/>
    </row>
    <row r="381" spans="20:20" ht="19.7" customHeight="1" x14ac:dyDescent="0.2">
      <c r="T381" s="847"/>
    </row>
    <row r="382" spans="20:20" ht="19.7" customHeight="1" x14ac:dyDescent="0.2">
      <c r="T382" s="847"/>
    </row>
    <row r="383" spans="20:20" ht="19.7" customHeight="1" x14ac:dyDescent="0.2">
      <c r="T383" s="847"/>
    </row>
    <row r="384" spans="20:20" ht="19.7" customHeight="1" x14ac:dyDescent="0.2">
      <c r="T384" s="847"/>
    </row>
    <row r="385" spans="20:20" ht="19.7" customHeight="1" x14ac:dyDescent="0.2">
      <c r="T385" s="847"/>
    </row>
    <row r="386" spans="20:20" ht="19.7" customHeight="1" x14ac:dyDescent="0.2">
      <c r="T386" s="847"/>
    </row>
    <row r="387" spans="20:20" ht="19.7" customHeight="1" x14ac:dyDescent="0.2">
      <c r="T387" s="847"/>
    </row>
    <row r="388" spans="20:20" ht="19.7" customHeight="1" x14ac:dyDescent="0.2">
      <c r="T388" s="847"/>
    </row>
    <row r="389" spans="20:20" ht="19.7" customHeight="1" x14ac:dyDescent="0.2">
      <c r="T389" s="847"/>
    </row>
    <row r="390" spans="20:20" ht="19.7" customHeight="1" x14ac:dyDescent="0.2">
      <c r="T390" s="847"/>
    </row>
    <row r="391" spans="20:20" ht="19.7" customHeight="1" x14ac:dyDescent="0.2">
      <c r="T391" s="847"/>
    </row>
    <row r="392" spans="20:20" ht="19.7" customHeight="1" x14ac:dyDescent="0.2">
      <c r="T392" s="847"/>
    </row>
    <row r="393" spans="20:20" ht="19.7" customHeight="1" x14ac:dyDescent="0.2">
      <c r="T393" s="847"/>
    </row>
    <row r="394" spans="20:20" ht="19.7" customHeight="1" x14ac:dyDescent="0.2">
      <c r="T394" s="847"/>
    </row>
    <row r="395" spans="20:20" ht="19.7" customHeight="1" x14ac:dyDescent="0.2">
      <c r="T395" s="847"/>
    </row>
    <row r="396" spans="20:20" ht="19.7" customHeight="1" x14ac:dyDescent="0.2">
      <c r="T396" s="847"/>
    </row>
    <row r="397" spans="20:20" ht="19.7" customHeight="1" x14ac:dyDescent="0.2">
      <c r="T397" s="847"/>
    </row>
    <row r="398" spans="20:20" ht="19.7" customHeight="1" x14ac:dyDescent="0.2">
      <c r="T398" s="847"/>
    </row>
    <row r="399" spans="20:20" ht="19.7" customHeight="1" x14ac:dyDescent="0.2">
      <c r="T399" s="847"/>
    </row>
    <row r="400" spans="20:20" ht="19.7" customHeight="1" x14ac:dyDescent="0.2">
      <c r="T400" s="847"/>
    </row>
    <row r="401" spans="20:20" ht="19.7" customHeight="1" x14ac:dyDescent="0.2">
      <c r="T401" s="847"/>
    </row>
    <row r="402" spans="20:20" ht="19.7" customHeight="1" x14ac:dyDescent="0.2">
      <c r="T402" s="847"/>
    </row>
    <row r="403" spans="20:20" ht="19.7" customHeight="1" x14ac:dyDescent="0.2">
      <c r="T403" s="847"/>
    </row>
    <row r="404" spans="20:20" ht="19.7" customHeight="1" x14ac:dyDescent="0.2">
      <c r="T404" s="847"/>
    </row>
    <row r="405" spans="20:20" ht="19.7" customHeight="1" x14ac:dyDescent="0.2">
      <c r="T405" s="847"/>
    </row>
    <row r="406" spans="20:20" ht="19.7" customHeight="1" x14ac:dyDescent="0.2">
      <c r="T406" s="847"/>
    </row>
    <row r="407" spans="20:20" ht="19.7" customHeight="1" x14ac:dyDescent="0.2">
      <c r="T407" s="847"/>
    </row>
    <row r="408" spans="20:20" ht="19.7" customHeight="1" x14ac:dyDescent="0.2">
      <c r="T408" s="847"/>
    </row>
    <row r="409" spans="20:20" ht="19.7" customHeight="1" x14ac:dyDescent="0.2">
      <c r="T409" s="847"/>
    </row>
    <row r="410" spans="20:20" ht="19.7" customHeight="1" x14ac:dyDescent="0.2">
      <c r="T410" s="847"/>
    </row>
    <row r="411" spans="20:20" ht="19.7" customHeight="1" x14ac:dyDescent="0.2">
      <c r="T411" s="847"/>
    </row>
    <row r="412" spans="20:20" ht="19.7" customHeight="1" x14ac:dyDescent="0.2">
      <c r="T412" s="847"/>
    </row>
    <row r="413" spans="20:20" ht="19.7" customHeight="1" x14ac:dyDescent="0.2">
      <c r="T413" s="847"/>
    </row>
    <row r="414" spans="20:20" ht="19.7" customHeight="1" x14ac:dyDescent="0.2">
      <c r="T414" s="847"/>
    </row>
    <row r="415" spans="20:20" ht="19.7" customHeight="1" x14ac:dyDescent="0.2">
      <c r="T415" s="847"/>
    </row>
    <row r="416" spans="20:20" ht="19.7" customHeight="1" x14ac:dyDescent="0.2">
      <c r="T416" s="847"/>
    </row>
    <row r="417" spans="20:20" ht="19.7" customHeight="1" x14ac:dyDescent="0.2">
      <c r="T417" s="847"/>
    </row>
    <row r="418" spans="20:20" ht="19.7" customHeight="1" x14ac:dyDescent="0.2">
      <c r="T418" s="847"/>
    </row>
    <row r="419" spans="20:20" ht="19.7" customHeight="1" x14ac:dyDescent="0.2">
      <c r="T419" s="847"/>
    </row>
    <row r="420" spans="20:20" ht="19.7" customHeight="1" x14ac:dyDescent="0.2">
      <c r="T420" s="847"/>
    </row>
    <row r="421" spans="20:20" ht="19.7" customHeight="1" x14ac:dyDescent="0.2">
      <c r="T421" s="847"/>
    </row>
    <row r="422" spans="20:20" ht="19.7" customHeight="1" x14ac:dyDescent="0.2">
      <c r="T422" s="847"/>
    </row>
    <row r="423" spans="20:20" ht="19.7" customHeight="1" x14ac:dyDescent="0.2">
      <c r="T423" s="847"/>
    </row>
    <row r="424" spans="20:20" ht="19.7" customHeight="1" x14ac:dyDescent="0.2">
      <c r="T424" s="847"/>
    </row>
    <row r="425" spans="20:20" ht="19.7" customHeight="1" x14ac:dyDescent="0.2">
      <c r="T425" s="847"/>
    </row>
    <row r="426" spans="20:20" ht="19.7" customHeight="1" x14ac:dyDescent="0.2">
      <c r="T426" s="847"/>
    </row>
    <row r="427" spans="20:20" ht="19.7" customHeight="1" x14ac:dyDescent="0.2">
      <c r="T427" s="847"/>
    </row>
    <row r="428" spans="20:20" ht="19.7" customHeight="1" x14ac:dyDescent="0.2">
      <c r="T428" s="847"/>
    </row>
    <row r="429" spans="20:20" ht="19.7" customHeight="1" x14ac:dyDescent="0.2">
      <c r="T429" s="847"/>
    </row>
    <row r="430" spans="20:20" ht="19.7" customHeight="1" x14ac:dyDescent="0.2">
      <c r="T430" s="847"/>
    </row>
    <row r="431" spans="20:20" ht="19.7" customHeight="1" x14ac:dyDescent="0.2">
      <c r="T431" s="847"/>
    </row>
    <row r="432" spans="20:20" ht="19.7" customHeight="1" x14ac:dyDescent="0.2">
      <c r="T432" s="847"/>
    </row>
    <row r="433" spans="20:20" ht="19.7" customHeight="1" x14ac:dyDescent="0.2">
      <c r="T433" s="847"/>
    </row>
    <row r="434" spans="20:20" ht="19.7" customHeight="1" x14ac:dyDescent="0.2">
      <c r="T434" s="847"/>
    </row>
    <row r="435" spans="20:20" ht="19.7" customHeight="1" x14ac:dyDescent="0.2">
      <c r="T435" s="847"/>
    </row>
    <row r="436" spans="20:20" ht="19.7" customHeight="1" x14ac:dyDescent="0.2">
      <c r="T436" s="847"/>
    </row>
    <row r="437" spans="20:20" ht="19.7" customHeight="1" x14ac:dyDescent="0.2">
      <c r="T437" s="847"/>
    </row>
    <row r="438" spans="20:20" ht="19.7" customHeight="1" x14ac:dyDescent="0.2">
      <c r="T438" s="847"/>
    </row>
    <row r="439" spans="20:20" ht="19.7" customHeight="1" x14ac:dyDescent="0.2">
      <c r="T439" s="847"/>
    </row>
    <row r="440" spans="20:20" ht="19.7" customHeight="1" x14ac:dyDescent="0.2">
      <c r="T440" s="847"/>
    </row>
    <row r="441" spans="20:20" ht="19.7" customHeight="1" x14ac:dyDescent="0.2">
      <c r="T441" s="847"/>
    </row>
    <row r="442" spans="20:20" ht="19.7" customHeight="1" x14ac:dyDescent="0.2">
      <c r="T442" s="847"/>
    </row>
    <row r="443" spans="20:20" ht="19.7" customHeight="1" x14ac:dyDescent="0.2">
      <c r="T443" s="847"/>
    </row>
    <row r="444" spans="20:20" ht="19.7" customHeight="1" x14ac:dyDescent="0.2">
      <c r="T444" s="847"/>
    </row>
    <row r="445" spans="20:20" ht="19.7" customHeight="1" x14ac:dyDescent="0.2">
      <c r="T445" s="847"/>
    </row>
    <row r="446" spans="20:20" ht="19.7" customHeight="1" x14ac:dyDescent="0.2">
      <c r="T446" s="847"/>
    </row>
    <row r="447" spans="20:20" ht="19.7" customHeight="1" x14ac:dyDescent="0.2">
      <c r="T447" s="847"/>
    </row>
    <row r="448" spans="20:20" ht="19.7" customHeight="1" x14ac:dyDescent="0.2">
      <c r="T448" s="847"/>
    </row>
    <row r="449" spans="20:20" ht="19.7" customHeight="1" x14ac:dyDescent="0.2">
      <c r="T449" s="847"/>
    </row>
    <row r="450" spans="20:20" ht="19.7" customHeight="1" x14ac:dyDescent="0.2">
      <c r="T450" s="847"/>
    </row>
    <row r="451" spans="20:20" ht="19.7" customHeight="1" x14ac:dyDescent="0.2">
      <c r="T451" s="847"/>
    </row>
    <row r="452" spans="20:20" ht="19.7" customHeight="1" x14ac:dyDescent="0.2">
      <c r="T452" s="847"/>
    </row>
    <row r="453" spans="20:20" ht="19.7" customHeight="1" x14ac:dyDescent="0.2">
      <c r="T453" s="847"/>
    </row>
    <row r="454" spans="20:20" ht="19.7" customHeight="1" x14ac:dyDescent="0.2">
      <c r="T454" s="847"/>
    </row>
    <row r="455" spans="20:20" ht="19.7" customHeight="1" x14ac:dyDescent="0.2">
      <c r="T455" s="847"/>
    </row>
    <row r="456" spans="20:20" ht="19.7" customHeight="1" x14ac:dyDescent="0.2">
      <c r="T456" s="847"/>
    </row>
    <row r="457" spans="20:20" ht="19.7" customHeight="1" x14ac:dyDescent="0.2">
      <c r="T457" s="847"/>
    </row>
    <row r="458" spans="20:20" ht="19.7" customHeight="1" x14ac:dyDescent="0.2">
      <c r="T458" s="847"/>
    </row>
    <row r="459" spans="20:20" ht="19.7" customHeight="1" x14ac:dyDescent="0.2">
      <c r="T459" s="847"/>
    </row>
    <row r="460" spans="20:20" ht="19.7" customHeight="1" x14ac:dyDescent="0.2">
      <c r="T460" s="847"/>
    </row>
    <row r="461" spans="20:20" ht="19.7" customHeight="1" x14ac:dyDescent="0.2">
      <c r="T461" s="847"/>
    </row>
    <row r="462" spans="20:20" ht="19.7" customHeight="1" x14ac:dyDescent="0.2">
      <c r="T462" s="847"/>
    </row>
    <row r="463" spans="20:20" ht="19.7" customHeight="1" x14ac:dyDescent="0.2">
      <c r="T463" s="847"/>
    </row>
    <row r="464" spans="20:20" ht="19.7" customHeight="1" x14ac:dyDescent="0.2">
      <c r="T464" s="847"/>
    </row>
    <row r="465" spans="20:20" ht="19.7" customHeight="1" x14ac:dyDescent="0.2">
      <c r="T465" s="847"/>
    </row>
    <row r="466" spans="20:20" ht="19.7" customHeight="1" x14ac:dyDescent="0.2">
      <c r="T466" s="847"/>
    </row>
    <row r="467" spans="20:20" ht="19.7" customHeight="1" x14ac:dyDescent="0.2">
      <c r="T467" s="847"/>
    </row>
    <row r="468" spans="20:20" ht="19.7" customHeight="1" x14ac:dyDescent="0.2">
      <c r="T468" s="847"/>
    </row>
    <row r="469" spans="20:20" ht="19.7" customHeight="1" x14ac:dyDescent="0.2">
      <c r="T469" s="847"/>
    </row>
    <row r="470" spans="20:20" ht="19.7" customHeight="1" x14ac:dyDescent="0.2">
      <c r="T470" s="847"/>
    </row>
    <row r="471" spans="20:20" ht="19.7" customHeight="1" x14ac:dyDescent="0.2">
      <c r="T471" s="847"/>
    </row>
    <row r="472" spans="20:20" ht="19.7" customHeight="1" x14ac:dyDescent="0.2">
      <c r="T472" s="847"/>
    </row>
    <row r="473" spans="20:20" ht="19.7" customHeight="1" x14ac:dyDescent="0.2">
      <c r="T473" s="847"/>
    </row>
    <row r="474" spans="20:20" ht="19.7" customHeight="1" x14ac:dyDescent="0.2">
      <c r="T474" s="847"/>
    </row>
    <row r="475" spans="20:20" ht="19.7" customHeight="1" x14ac:dyDescent="0.2">
      <c r="T475" s="847"/>
    </row>
    <row r="476" spans="20:20" ht="19.7" customHeight="1" x14ac:dyDescent="0.2">
      <c r="T476" s="847"/>
    </row>
    <row r="477" spans="20:20" ht="19.7" customHeight="1" x14ac:dyDescent="0.2">
      <c r="T477" s="847"/>
    </row>
    <row r="478" spans="20:20" ht="19.7" customHeight="1" x14ac:dyDescent="0.2">
      <c r="T478" s="847"/>
    </row>
    <row r="479" spans="20:20" ht="19.7" customHeight="1" x14ac:dyDescent="0.2">
      <c r="T479" s="847"/>
    </row>
    <row r="480" spans="20:20" ht="19.7" customHeight="1" x14ac:dyDescent="0.2">
      <c r="T480" s="847"/>
    </row>
    <row r="481" spans="20:20" ht="19.7" customHeight="1" x14ac:dyDescent="0.2">
      <c r="T481" s="847"/>
    </row>
    <row r="482" spans="20:20" ht="19.7" customHeight="1" x14ac:dyDescent="0.2">
      <c r="T482" s="847"/>
    </row>
    <row r="483" spans="20:20" ht="19.7" customHeight="1" x14ac:dyDescent="0.2">
      <c r="T483" s="847"/>
    </row>
    <row r="484" spans="20:20" ht="19.7" customHeight="1" x14ac:dyDescent="0.2">
      <c r="T484" s="847"/>
    </row>
    <row r="485" spans="20:20" ht="19.7" customHeight="1" x14ac:dyDescent="0.2">
      <c r="T485" s="847"/>
    </row>
    <row r="486" spans="20:20" ht="19.7" customHeight="1" x14ac:dyDescent="0.2">
      <c r="T486" s="847"/>
    </row>
    <row r="487" spans="20:20" ht="19.7" customHeight="1" x14ac:dyDescent="0.2">
      <c r="T487" s="847"/>
    </row>
    <row r="488" spans="20:20" ht="19.7" customHeight="1" x14ac:dyDescent="0.2">
      <c r="T488" s="847"/>
    </row>
    <row r="489" spans="20:20" ht="19.7" customHeight="1" x14ac:dyDescent="0.2">
      <c r="T489" s="847"/>
    </row>
    <row r="490" spans="20:20" ht="19.7" customHeight="1" x14ac:dyDescent="0.2">
      <c r="T490" s="847"/>
    </row>
    <row r="491" spans="20:20" ht="19.7" customHeight="1" x14ac:dyDescent="0.2">
      <c r="T491" s="847"/>
    </row>
    <row r="492" spans="20:20" ht="19.7" customHeight="1" x14ac:dyDescent="0.2">
      <c r="T492" s="847"/>
    </row>
    <row r="493" spans="20:20" ht="19.7" customHeight="1" x14ac:dyDescent="0.2">
      <c r="T493" s="847"/>
    </row>
    <row r="494" spans="20:20" ht="19.7" customHeight="1" x14ac:dyDescent="0.2">
      <c r="T494" s="847"/>
    </row>
    <row r="495" spans="20:20" ht="19.7" customHeight="1" x14ac:dyDescent="0.2">
      <c r="T495" s="847"/>
    </row>
    <row r="496" spans="20:20" ht="19.7" customHeight="1" x14ac:dyDescent="0.2">
      <c r="T496" s="847"/>
    </row>
    <row r="497" spans="20:20" ht="19.7" customHeight="1" x14ac:dyDescent="0.2">
      <c r="T497" s="847"/>
    </row>
    <row r="498" spans="20:20" ht="19.7" customHeight="1" x14ac:dyDescent="0.2">
      <c r="T498" s="847"/>
    </row>
    <row r="499" spans="20:20" ht="19.7" customHeight="1" x14ac:dyDescent="0.2">
      <c r="T499" s="847"/>
    </row>
    <row r="500" spans="20:20" ht="19.7" customHeight="1" x14ac:dyDescent="0.2">
      <c r="T500" s="847"/>
    </row>
    <row r="501" spans="20:20" ht="19.7" customHeight="1" x14ac:dyDescent="0.2">
      <c r="T501" s="847"/>
    </row>
    <row r="502" spans="20:20" ht="19.7" customHeight="1" x14ac:dyDescent="0.2">
      <c r="T502" s="847"/>
    </row>
    <row r="503" spans="20:20" ht="19.7" customHeight="1" x14ac:dyDescent="0.2">
      <c r="T503" s="847"/>
    </row>
    <row r="504" spans="20:20" ht="19.7" customHeight="1" x14ac:dyDescent="0.2">
      <c r="T504" s="847"/>
    </row>
    <row r="505" spans="20:20" ht="19.7" customHeight="1" x14ac:dyDescent="0.2">
      <c r="T505" s="847"/>
    </row>
    <row r="506" spans="20:20" ht="19.7" customHeight="1" x14ac:dyDescent="0.2">
      <c r="T506" s="847"/>
    </row>
    <row r="507" spans="20:20" ht="19.7" customHeight="1" x14ac:dyDescent="0.2">
      <c r="T507" s="847"/>
    </row>
    <row r="508" spans="20:20" ht="19.7" customHeight="1" x14ac:dyDescent="0.2">
      <c r="T508" s="847"/>
    </row>
    <row r="509" spans="20:20" ht="19.7" customHeight="1" x14ac:dyDescent="0.2">
      <c r="T509" s="847"/>
    </row>
    <row r="510" spans="20:20" ht="19.7" customHeight="1" x14ac:dyDescent="0.2">
      <c r="T510" s="847"/>
    </row>
    <row r="511" spans="20:20" ht="19.7" customHeight="1" x14ac:dyDescent="0.2">
      <c r="T511" s="847"/>
    </row>
    <row r="512" spans="20:20" ht="19.7" customHeight="1" x14ac:dyDescent="0.2">
      <c r="T512" s="847"/>
    </row>
    <row r="513" spans="20:20" ht="19.7" customHeight="1" x14ac:dyDescent="0.2">
      <c r="T513" s="847"/>
    </row>
    <row r="514" spans="20:20" ht="19.7" customHeight="1" x14ac:dyDescent="0.2">
      <c r="T514" s="847"/>
    </row>
    <row r="515" spans="20:20" ht="19.7" customHeight="1" x14ac:dyDescent="0.2">
      <c r="T515" s="847"/>
    </row>
    <row r="516" spans="20:20" ht="19.7" customHeight="1" x14ac:dyDescent="0.2">
      <c r="T516" s="847"/>
    </row>
    <row r="517" spans="20:20" ht="19.7" customHeight="1" x14ac:dyDescent="0.2">
      <c r="T517" s="847"/>
    </row>
    <row r="518" spans="20:20" ht="19.7" customHeight="1" x14ac:dyDescent="0.2">
      <c r="T518" s="847"/>
    </row>
    <row r="519" spans="20:20" ht="19.7" customHeight="1" x14ac:dyDescent="0.2">
      <c r="T519" s="847"/>
    </row>
    <row r="520" spans="20:20" ht="19.7" customHeight="1" x14ac:dyDescent="0.2">
      <c r="T520" s="847"/>
    </row>
    <row r="521" spans="20:20" ht="19.7" customHeight="1" x14ac:dyDescent="0.2">
      <c r="T521" s="847"/>
    </row>
    <row r="522" spans="20:20" ht="19.7" customHeight="1" x14ac:dyDescent="0.2">
      <c r="T522" s="847"/>
    </row>
    <row r="523" spans="20:20" ht="19.7" customHeight="1" x14ac:dyDescent="0.2">
      <c r="T523" s="847"/>
    </row>
    <row r="524" spans="20:20" ht="19.7" customHeight="1" x14ac:dyDescent="0.2">
      <c r="T524" s="847"/>
    </row>
    <row r="525" spans="20:20" ht="19.7" customHeight="1" x14ac:dyDescent="0.2">
      <c r="T525" s="847"/>
    </row>
    <row r="526" spans="20:20" ht="19.7" customHeight="1" x14ac:dyDescent="0.2">
      <c r="T526" s="847"/>
    </row>
    <row r="527" spans="20:20" ht="19.7" customHeight="1" x14ac:dyDescent="0.2">
      <c r="T527" s="847"/>
    </row>
    <row r="528" spans="20:20" ht="19.7" customHeight="1" x14ac:dyDescent="0.2">
      <c r="T528" s="847"/>
    </row>
    <row r="529" spans="20:20" ht="19.7" customHeight="1" x14ac:dyDescent="0.2">
      <c r="T529" s="847"/>
    </row>
    <row r="530" spans="20:20" ht="19.7" customHeight="1" x14ac:dyDescent="0.2">
      <c r="T530" s="847"/>
    </row>
    <row r="531" spans="20:20" ht="19.7" customHeight="1" x14ac:dyDescent="0.2">
      <c r="T531" s="847"/>
    </row>
    <row r="532" spans="20:20" ht="19.7" customHeight="1" x14ac:dyDescent="0.2">
      <c r="T532" s="847"/>
    </row>
    <row r="533" spans="20:20" ht="19.7" customHeight="1" x14ac:dyDescent="0.2">
      <c r="T533" s="847"/>
    </row>
    <row r="534" spans="20:20" ht="19.7" customHeight="1" x14ac:dyDescent="0.2">
      <c r="T534" s="847"/>
    </row>
    <row r="535" spans="20:20" ht="19.7" customHeight="1" x14ac:dyDescent="0.2">
      <c r="T535" s="847"/>
    </row>
    <row r="536" spans="20:20" ht="19.7" customHeight="1" x14ac:dyDescent="0.2">
      <c r="T536" s="847"/>
    </row>
    <row r="537" spans="20:20" ht="19.7" customHeight="1" x14ac:dyDescent="0.2">
      <c r="T537" s="847"/>
    </row>
    <row r="538" spans="20:20" ht="19.7" customHeight="1" x14ac:dyDescent="0.2">
      <c r="T538" s="847"/>
    </row>
    <row r="539" spans="20:20" ht="19.7" customHeight="1" x14ac:dyDescent="0.2">
      <c r="T539" s="847"/>
    </row>
    <row r="540" spans="20:20" ht="19.7" customHeight="1" x14ac:dyDescent="0.2">
      <c r="T540" s="847"/>
    </row>
    <row r="541" spans="20:20" ht="19.7" customHeight="1" x14ac:dyDescent="0.2">
      <c r="T541" s="847"/>
    </row>
    <row r="542" spans="20:20" ht="19.7" customHeight="1" x14ac:dyDescent="0.2">
      <c r="T542" s="847"/>
    </row>
    <row r="543" spans="20:20" ht="19.7" customHeight="1" x14ac:dyDescent="0.2">
      <c r="T543" s="847"/>
    </row>
    <row r="544" spans="20:20" ht="19.7" customHeight="1" x14ac:dyDescent="0.2">
      <c r="T544" s="847"/>
    </row>
    <row r="545" spans="20:20" ht="19.7" customHeight="1" x14ac:dyDescent="0.2">
      <c r="T545" s="847"/>
    </row>
    <row r="546" spans="20:20" ht="19.7" customHeight="1" x14ac:dyDescent="0.2">
      <c r="T546" s="847"/>
    </row>
    <row r="547" spans="20:20" ht="19.7" customHeight="1" x14ac:dyDescent="0.2">
      <c r="T547" s="847"/>
    </row>
    <row r="548" spans="20:20" ht="19.7" customHeight="1" x14ac:dyDescent="0.2">
      <c r="T548" s="847"/>
    </row>
    <row r="549" spans="20:20" ht="19.7" customHeight="1" x14ac:dyDescent="0.2">
      <c r="T549" s="847"/>
    </row>
    <row r="550" spans="20:20" ht="19.7" customHeight="1" x14ac:dyDescent="0.2">
      <c r="T550" s="847"/>
    </row>
    <row r="551" spans="20:20" ht="19.7" customHeight="1" x14ac:dyDescent="0.2">
      <c r="T551" s="847"/>
    </row>
    <row r="552" spans="20:20" ht="19.7" customHeight="1" x14ac:dyDescent="0.2">
      <c r="T552" s="847"/>
    </row>
    <row r="553" spans="20:20" ht="19.7" customHeight="1" x14ac:dyDescent="0.2">
      <c r="T553" s="847"/>
    </row>
    <row r="554" spans="20:20" ht="19.7" customHeight="1" x14ac:dyDescent="0.2">
      <c r="T554" s="847"/>
    </row>
    <row r="555" spans="20:20" ht="19.7" customHeight="1" x14ac:dyDescent="0.2">
      <c r="T555" s="847"/>
    </row>
    <row r="556" spans="20:20" ht="19.7" customHeight="1" x14ac:dyDescent="0.2">
      <c r="T556" s="847"/>
    </row>
    <row r="557" spans="20:20" ht="19.7" customHeight="1" x14ac:dyDescent="0.2">
      <c r="T557" s="847"/>
    </row>
    <row r="558" spans="20:20" ht="19.7" customHeight="1" x14ac:dyDescent="0.2">
      <c r="T558" s="847"/>
    </row>
    <row r="559" spans="20:20" ht="19.7" customHeight="1" x14ac:dyDescent="0.2">
      <c r="T559" s="847"/>
    </row>
    <row r="560" spans="20:20" ht="19.7" customHeight="1" x14ac:dyDescent="0.2">
      <c r="T560" s="847"/>
    </row>
    <row r="561" spans="20:20" ht="19.7" customHeight="1" x14ac:dyDescent="0.2">
      <c r="T561" s="847"/>
    </row>
    <row r="562" spans="20:20" ht="19.7" customHeight="1" x14ac:dyDescent="0.2">
      <c r="T562" s="847"/>
    </row>
    <row r="563" spans="20:20" ht="19.7" customHeight="1" x14ac:dyDescent="0.2">
      <c r="T563" s="847"/>
    </row>
    <row r="564" spans="20:20" ht="19.7" customHeight="1" x14ac:dyDescent="0.2">
      <c r="T564" s="847"/>
    </row>
    <row r="565" spans="20:20" ht="19.7" customHeight="1" x14ac:dyDescent="0.2">
      <c r="T565" s="847"/>
    </row>
    <row r="566" spans="20:20" ht="19.7" customHeight="1" x14ac:dyDescent="0.2">
      <c r="T566" s="847"/>
    </row>
    <row r="567" spans="20:20" ht="19.7" customHeight="1" x14ac:dyDescent="0.2">
      <c r="T567" s="847"/>
    </row>
    <row r="568" spans="20:20" ht="19.7" customHeight="1" x14ac:dyDescent="0.2">
      <c r="T568" s="847"/>
    </row>
    <row r="569" spans="20:20" ht="19.7" customHeight="1" x14ac:dyDescent="0.2">
      <c r="T569" s="847"/>
    </row>
    <row r="570" spans="20:20" ht="19.7" customHeight="1" x14ac:dyDescent="0.2">
      <c r="T570" s="847"/>
    </row>
    <row r="571" spans="20:20" ht="19.7" customHeight="1" x14ac:dyDescent="0.2">
      <c r="T571" s="847"/>
    </row>
    <row r="572" spans="20:20" ht="19.7" customHeight="1" x14ac:dyDescent="0.2">
      <c r="T572" s="847"/>
    </row>
    <row r="573" spans="20:20" ht="19.7" customHeight="1" x14ac:dyDescent="0.2">
      <c r="T573" s="847"/>
    </row>
    <row r="574" spans="20:20" ht="19.7" customHeight="1" x14ac:dyDescent="0.2">
      <c r="T574" s="847"/>
    </row>
    <row r="575" spans="20:20" ht="19.7" customHeight="1" x14ac:dyDescent="0.2">
      <c r="T575" s="847"/>
    </row>
    <row r="576" spans="20:20" ht="19.7" customHeight="1" x14ac:dyDescent="0.2">
      <c r="T576" s="847"/>
    </row>
    <row r="577" spans="20:20" ht="19.7" customHeight="1" x14ac:dyDescent="0.2">
      <c r="T577" s="847"/>
    </row>
    <row r="578" spans="20:20" ht="19.7" customHeight="1" x14ac:dyDescent="0.2">
      <c r="T578" s="847"/>
    </row>
    <row r="579" spans="20:20" ht="19.7" customHeight="1" x14ac:dyDescent="0.2">
      <c r="T579" s="847"/>
    </row>
    <row r="580" spans="20:20" ht="19.7" customHeight="1" x14ac:dyDescent="0.2">
      <c r="T580" s="847"/>
    </row>
    <row r="581" spans="20:20" ht="19.7" customHeight="1" x14ac:dyDescent="0.2">
      <c r="T581" s="847"/>
    </row>
    <row r="582" spans="20:20" ht="19.7" customHeight="1" x14ac:dyDescent="0.2">
      <c r="T582" s="847"/>
    </row>
    <row r="583" spans="20:20" ht="19.7" customHeight="1" x14ac:dyDescent="0.2">
      <c r="T583" s="847"/>
    </row>
    <row r="584" spans="20:20" ht="19.7" customHeight="1" x14ac:dyDescent="0.2">
      <c r="T584" s="847"/>
    </row>
    <row r="585" spans="20:20" ht="19.7" customHeight="1" x14ac:dyDescent="0.2">
      <c r="T585" s="847"/>
    </row>
    <row r="586" spans="20:20" ht="19.7" customHeight="1" x14ac:dyDescent="0.2">
      <c r="T586" s="847"/>
    </row>
    <row r="587" spans="20:20" ht="19.7" customHeight="1" x14ac:dyDescent="0.2">
      <c r="T587" s="847"/>
    </row>
    <row r="588" spans="20:20" ht="19.7" customHeight="1" x14ac:dyDescent="0.2">
      <c r="T588" s="847"/>
    </row>
    <row r="589" spans="20:20" ht="19.7" customHeight="1" x14ac:dyDescent="0.2">
      <c r="T589" s="847"/>
    </row>
    <row r="590" spans="20:20" ht="19.7" customHeight="1" x14ac:dyDescent="0.2">
      <c r="T590" s="847"/>
    </row>
    <row r="591" spans="20:20" ht="19.7" customHeight="1" x14ac:dyDescent="0.2">
      <c r="T591" s="847"/>
    </row>
    <row r="592" spans="20:20" ht="19.7" customHeight="1" x14ac:dyDescent="0.2">
      <c r="T592" s="847"/>
    </row>
    <row r="593" spans="20:20" ht="19.7" customHeight="1" x14ac:dyDescent="0.2">
      <c r="T593" s="847"/>
    </row>
    <row r="594" spans="20:20" ht="19.7" customHeight="1" x14ac:dyDescent="0.2">
      <c r="T594" s="847"/>
    </row>
    <row r="595" spans="20:20" ht="19.7" customHeight="1" x14ac:dyDescent="0.2">
      <c r="T595" s="847"/>
    </row>
    <row r="596" spans="20:20" ht="19.7" customHeight="1" x14ac:dyDescent="0.2">
      <c r="T596" s="847"/>
    </row>
    <row r="597" spans="20:20" ht="19.7" customHeight="1" x14ac:dyDescent="0.2">
      <c r="T597" s="847"/>
    </row>
    <row r="598" spans="20:20" ht="19.7" customHeight="1" x14ac:dyDescent="0.2">
      <c r="T598" s="847"/>
    </row>
    <row r="599" spans="20:20" ht="19.7" customHeight="1" x14ac:dyDescent="0.2">
      <c r="T599" s="847"/>
    </row>
    <row r="600" spans="20:20" ht="19.7" customHeight="1" x14ac:dyDescent="0.2">
      <c r="T600" s="847"/>
    </row>
    <row r="601" spans="20:20" ht="19.7" customHeight="1" x14ac:dyDescent="0.2">
      <c r="T601" s="847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S17" sqref="S17"/>
    </sheetView>
  </sheetViews>
  <sheetFormatPr defaultRowHeight="18.95" customHeight="1" x14ac:dyDescent="0.15"/>
  <cols>
    <col min="1" max="1" width="5.125" style="875" customWidth="1"/>
    <col min="2" max="2" width="16.125" style="871" customWidth="1"/>
    <col min="3" max="5" width="12.625" style="876" customWidth="1"/>
    <col min="6" max="6" width="13.625" style="876" customWidth="1"/>
    <col min="7" max="9" width="11.625" style="871" customWidth="1"/>
    <col min="10" max="10" width="12.625" style="871" customWidth="1"/>
    <col min="11" max="13" width="13.625" style="871" customWidth="1"/>
    <col min="14" max="14" width="14.625" style="871" customWidth="1"/>
    <col min="15" max="17" width="13.625" style="871" customWidth="1"/>
    <col min="18" max="18" width="14.625" style="871" customWidth="1"/>
    <col min="19" max="21" width="13.625" style="871" customWidth="1"/>
    <col min="22" max="22" width="15.625" style="871" customWidth="1"/>
    <col min="23" max="23" width="5.5" style="877" customWidth="1"/>
    <col min="24" max="16384" width="9" style="871"/>
  </cols>
  <sheetData>
    <row r="1" spans="1:23" s="761" customFormat="1" ht="30.95" customHeight="1" x14ac:dyDescent="0.15">
      <c r="A1" s="760" t="s">
        <v>1010</v>
      </c>
      <c r="C1" s="849"/>
      <c r="D1" s="849"/>
      <c r="E1" s="849"/>
      <c r="F1" s="849"/>
    </row>
    <row r="2" spans="1:23" s="763" customFormat="1" ht="22.5" customHeight="1" thickBot="1" x14ac:dyDescent="0.2"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</row>
    <row r="3" spans="1:23" s="780" customFormat="1" ht="24.95" customHeight="1" x14ac:dyDescent="0.15">
      <c r="A3" s="766" t="s">
        <v>487</v>
      </c>
      <c r="B3" s="767"/>
      <c r="C3" s="851" t="s">
        <v>602</v>
      </c>
      <c r="D3" s="852"/>
      <c r="E3" s="852"/>
      <c r="F3" s="853"/>
      <c r="G3" s="768" t="s">
        <v>738</v>
      </c>
      <c r="H3" s="769"/>
      <c r="I3" s="769"/>
      <c r="J3" s="822"/>
      <c r="K3" s="2558" t="s">
        <v>739</v>
      </c>
      <c r="L3" s="2566"/>
      <c r="M3" s="2566" t="s">
        <v>740</v>
      </c>
      <c r="N3" s="2567"/>
      <c r="O3" s="768" t="s">
        <v>741</v>
      </c>
      <c r="P3" s="769"/>
      <c r="Q3" s="769"/>
      <c r="R3" s="822"/>
      <c r="S3" s="768" t="s">
        <v>742</v>
      </c>
      <c r="T3" s="769"/>
      <c r="U3" s="769"/>
      <c r="V3" s="769"/>
      <c r="W3" s="854" t="s">
        <v>487</v>
      </c>
    </row>
    <row r="4" spans="1:23" s="780" customFormat="1" ht="24.95" customHeight="1" x14ac:dyDescent="0.15">
      <c r="A4" s="772" t="s">
        <v>488</v>
      </c>
      <c r="B4" s="773"/>
      <c r="C4" s="855"/>
      <c r="D4" s="855"/>
      <c r="E4" s="855"/>
      <c r="F4" s="855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856"/>
      <c r="W4" s="857" t="s">
        <v>488</v>
      </c>
    </row>
    <row r="5" spans="1:23" s="780" customFormat="1" ht="24.95" customHeight="1" x14ac:dyDescent="0.15">
      <c r="A5" s="772" t="s">
        <v>489</v>
      </c>
      <c r="B5" s="773" t="s">
        <v>450</v>
      </c>
      <c r="C5" s="858" t="s">
        <v>477</v>
      </c>
      <c r="D5" s="858" t="s">
        <v>478</v>
      </c>
      <c r="E5" s="858" t="s">
        <v>479</v>
      </c>
      <c r="F5" s="858" t="s">
        <v>449</v>
      </c>
      <c r="G5" s="831" t="s">
        <v>477</v>
      </c>
      <c r="H5" s="831" t="s">
        <v>478</v>
      </c>
      <c r="I5" s="831" t="s">
        <v>479</v>
      </c>
      <c r="J5" s="831" t="s">
        <v>449</v>
      </c>
      <c r="K5" s="831" t="s">
        <v>477</v>
      </c>
      <c r="L5" s="831" t="s">
        <v>478</v>
      </c>
      <c r="M5" s="831" t="s">
        <v>479</v>
      </c>
      <c r="N5" s="831" t="s">
        <v>449</v>
      </c>
      <c r="O5" s="831" t="s">
        <v>477</v>
      </c>
      <c r="P5" s="831" t="s">
        <v>478</v>
      </c>
      <c r="Q5" s="831" t="s">
        <v>479</v>
      </c>
      <c r="R5" s="831" t="s">
        <v>449</v>
      </c>
      <c r="S5" s="831" t="s">
        <v>477</v>
      </c>
      <c r="T5" s="831" t="s">
        <v>478</v>
      </c>
      <c r="U5" s="831" t="s">
        <v>479</v>
      </c>
      <c r="V5" s="859" t="s">
        <v>449</v>
      </c>
      <c r="W5" s="857" t="s">
        <v>489</v>
      </c>
    </row>
    <row r="6" spans="1:23" s="780" customFormat="1" ht="24.95" customHeight="1" x14ac:dyDescent="0.15">
      <c r="A6" s="772" t="s">
        <v>490</v>
      </c>
      <c r="B6" s="773"/>
      <c r="C6" s="860"/>
      <c r="D6" s="860"/>
      <c r="E6" s="860"/>
      <c r="F6" s="860"/>
      <c r="G6" s="861"/>
      <c r="H6" s="861"/>
      <c r="I6" s="861"/>
      <c r="J6" s="861"/>
      <c r="K6" s="861"/>
      <c r="L6" s="861"/>
      <c r="M6" s="861"/>
      <c r="N6" s="861"/>
      <c r="O6" s="861"/>
      <c r="P6" s="861"/>
      <c r="Q6" s="861"/>
      <c r="R6" s="861"/>
      <c r="S6" s="861"/>
      <c r="T6" s="861"/>
      <c r="U6" s="861"/>
      <c r="V6" s="816"/>
      <c r="W6" s="857" t="s">
        <v>490</v>
      </c>
    </row>
    <row r="7" spans="1:23" s="780" customFormat="1" ht="24.95" customHeight="1" thickBot="1" x14ac:dyDescent="0.2">
      <c r="A7" s="777" t="s">
        <v>491</v>
      </c>
      <c r="B7" s="778"/>
      <c r="C7" s="862"/>
      <c r="D7" s="862"/>
      <c r="E7" s="862"/>
      <c r="F7" s="862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63"/>
      <c r="W7" s="779" t="s">
        <v>491</v>
      </c>
    </row>
    <row r="8" spans="1:23" s="866" customFormat="1" ht="30" customHeight="1" x14ac:dyDescent="0.15">
      <c r="A8" s="864"/>
      <c r="B8" s="781" t="s">
        <v>1</v>
      </c>
      <c r="C8" s="1432">
        <v>17.751000000000001</v>
      </c>
      <c r="D8" s="1432">
        <v>724.07299999999998</v>
      </c>
      <c r="E8" s="1432">
        <v>168.73599999999999</v>
      </c>
      <c r="F8" s="1432">
        <v>910.56</v>
      </c>
      <c r="G8" s="1440">
        <v>15.27</v>
      </c>
      <c r="H8" s="1440">
        <v>1.63</v>
      </c>
      <c r="I8" s="1440">
        <v>2.08</v>
      </c>
      <c r="J8" s="1440">
        <v>1.98</v>
      </c>
      <c r="K8" s="1390">
        <v>32986</v>
      </c>
      <c r="L8" s="1390">
        <v>8275</v>
      </c>
      <c r="M8" s="1390">
        <v>6266</v>
      </c>
      <c r="N8" s="1390">
        <v>11599</v>
      </c>
      <c r="O8" s="1390">
        <v>89439</v>
      </c>
      <c r="P8" s="1390">
        <v>97792</v>
      </c>
      <c r="Q8" s="1390">
        <v>21988</v>
      </c>
      <c r="R8" s="1390">
        <v>209219</v>
      </c>
      <c r="S8" s="1390">
        <v>503841</v>
      </c>
      <c r="T8" s="1390">
        <v>13506</v>
      </c>
      <c r="U8" s="1390">
        <v>13031</v>
      </c>
      <c r="V8" s="1444">
        <v>22977</v>
      </c>
      <c r="W8" s="865"/>
    </row>
    <row r="9" spans="1:23" s="866" customFormat="1" ht="30" customHeight="1" x14ac:dyDescent="0.15">
      <c r="A9" s="864"/>
      <c r="B9" s="781" t="s">
        <v>817</v>
      </c>
      <c r="C9" s="1433">
        <v>17.891999999999999</v>
      </c>
      <c r="D9" s="1433">
        <v>726.94399999999996</v>
      </c>
      <c r="E9" s="1433">
        <v>169.57</v>
      </c>
      <c r="F9" s="1433">
        <v>914.40700000000004</v>
      </c>
      <c r="G9" s="1441">
        <v>15.3</v>
      </c>
      <c r="H9" s="1441">
        <v>1.63</v>
      </c>
      <c r="I9" s="1441">
        <v>2.08</v>
      </c>
      <c r="J9" s="1441">
        <v>1.98</v>
      </c>
      <c r="K9" s="1388">
        <v>32943</v>
      </c>
      <c r="L9" s="1388">
        <v>8277</v>
      </c>
      <c r="M9" s="1388">
        <v>6266</v>
      </c>
      <c r="N9" s="1388">
        <v>11607</v>
      </c>
      <c r="O9" s="1388">
        <v>90199</v>
      </c>
      <c r="P9" s="1388">
        <v>98313</v>
      </c>
      <c r="Q9" s="1388">
        <v>22124</v>
      </c>
      <c r="R9" s="1388">
        <v>210635</v>
      </c>
      <c r="S9" s="1388">
        <v>504123</v>
      </c>
      <c r="T9" s="1388">
        <v>13524</v>
      </c>
      <c r="U9" s="1388">
        <v>13047</v>
      </c>
      <c r="V9" s="1445">
        <v>23035</v>
      </c>
      <c r="W9" s="867"/>
    </row>
    <row r="10" spans="1:23" s="866" customFormat="1" ht="30" customHeight="1" x14ac:dyDescent="0.15">
      <c r="A10" s="864"/>
      <c r="B10" s="781" t="s">
        <v>818</v>
      </c>
      <c r="C10" s="1433">
        <v>7.4450000000000003</v>
      </c>
      <c r="D10" s="1433">
        <v>513.75099999999998</v>
      </c>
      <c r="E10" s="1433">
        <v>107.608</v>
      </c>
      <c r="F10" s="1433">
        <v>628.80399999999997</v>
      </c>
      <c r="G10" s="1441">
        <v>10.28</v>
      </c>
      <c r="H10" s="1441">
        <v>1.44</v>
      </c>
      <c r="I10" s="1441">
        <v>1.8</v>
      </c>
      <c r="J10" s="1441">
        <v>1.6</v>
      </c>
      <c r="K10" s="1388">
        <v>44180</v>
      </c>
      <c r="L10" s="1388">
        <v>8082</v>
      </c>
      <c r="M10" s="1388">
        <v>6231</v>
      </c>
      <c r="N10" s="1388">
        <v>10468</v>
      </c>
      <c r="O10" s="1388">
        <v>33819</v>
      </c>
      <c r="P10" s="1388">
        <v>59669</v>
      </c>
      <c r="Q10" s="1388">
        <v>12053</v>
      </c>
      <c r="R10" s="1388">
        <v>105542</v>
      </c>
      <c r="S10" s="1388">
        <v>454270</v>
      </c>
      <c r="T10" s="1388">
        <v>11614</v>
      </c>
      <c r="U10" s="1388">
        <v>11201</v>
      </c>
      <c r="V10" s="1445">
        <v>16785</v>
      </c>
      <c r="W10" s="867"/>
    </row>
    <row r="11" spans="1:23" s="866" customFormat="1" ht="30" customHeight="1" x14ac:dyDescent="0.15">
      <c r="A11" s="864"/>
      <c r="B11" s="781" t="s">
        <v>819</v>
      </c>
      <c r="C11" s="1433">
        <v>17.84</v>
      </c>
      <c r="D11" s="1433">
        <v>727.495</v>
      </c>
      <c r="E11" s="1433">
        <v>170.054</v>
      </c>
      <c r="F11" s="1433">
        <v>915.38800000000003</v>
      </c>
      <c r="G11" s="1441">
        <v>15.25</v>
      </c>
      <c r="H11" s="1441">
        <v>1.63</v>
      </c>
      <c r="I11" s="1441">
        <v>2.08</v>
      </c>
      <c r="J11" s="1441">
        <v>1.98</v>
      </c>
      <c r="K11" s="1388">
        <v>33116</v>
      </c>
      <c r="L11" s="1388">
        <v>8250</v>
      </c>
      <c r="M11" s="1388">
        <v>6261</v>
      </c>
      <c r="N11" s="1388">
        <v>11588</v>
      </c>
      <c r="O11" s="1388">
        <v>90097</v>
      </c>
      <c r="P11" s="1388">
        <v>98105</v>
      </c>
      <c r="Q11" s="1388">
        <v>22189</v>
      </c>
      <c r="R11" s="1388">
        <v>210391</v>
      </c>
      <c r="S11" s="1388">
        <v>505039</v>
      </c>
      <c r="T11" s="1388">
        <v>13485</v>
      </c>
      <c r="U11" s="1388">
        <v>13048</v>
      </c>
      <c r="V11" s="1445">
        <v>22984</v>
      </c>
      <c r="W11" s="867"/>
    </row>
    <row r="12" spans="1:23" s="866" customFormat="1" ht="30" customHeight="1" x14ac:dyDescent="0.15">
      <c r="A12" s="868"/>
      <c r="B12" s="869" t="s">
        <v>820</v>
      </c>
      <c r="C12" s="1434">
        <v>18.849</v>
      </c>
      <c r="D12" s="1434">
        <v>716.92100000000005</v>
      </c>
      <c r="E12" s="1434">
        <v>160.78299999999999</v>
      </c>
      <c r="F12" s="1434">
        <v>896.553</v>
      </c>
      <c r="G12" s="1442">
        <v>16.2</v>
      </c>
      <c r="H12" s="1442">
        <v>1.62</v>
      </c>
      <c r="I12" s="1442">
        <v>2.04</v>
      </c>
      <c r="J12" s="1442">
        <v>2.0099999999999998</v>
      </c>
      <c r="K12" s="1389">
        <v>30143</v>
      </c>
      <c r="L12" s="1389">
        <v>8771</v>
      </c>
      <c r="M12" s="1389">
        <v>6369</v>
      </c>
      <c r="N12" s="1389">
        <v>11962</v>
      </c>
      <c r="O12" s="1389">
        <v>92048</v>
      </c>
      <c r="P12" s="1389">
        <v>102096</v>
      </c>
      <c r="Q12" s="1389">
        <v>20931</v>
      </c>
      <c r="R12" s="1389">
        <v>215075</v>
      </c>
      <c r="S12" s="1389">
        <v>488352</v>
      </c>
      <c r="T12" s="1389">
        <v>14241</v>
      </c>
      <c r="U12" s="1389">
        <v>13018</v>
      </c>
      <c r="V12" s="1446">
        <v>23989</v>
      </c>
      <c r="W12" s="870"/>
    </row>
    <row r="13" spans="1:23" ht="23.1" customHeight="1" x14ac:dyDescent="0.15">
      <c r="A13" s="789">
        <v>1</v>
      </c>
      <c r="B13" s="790" t="s">
        <v>821</v>
      </c>
      <c r="C13" s="1432">
        <v>16.914999999999999</v>
      </c>
      <c r="D13" s="1432">
        <v>759.00300000000004</v>
      </c>
      <c r="E13" s="1432">
        <v>174.976</v>
      </c>
      <c r="F13" s="1432">
        <v>950.89499999999998</v>
      </c>
      <c r="G13" s="1440">
        <v>14.61</v>
      </c>
      <c r="H13" s="1440">
        <v>1.64</v>
      </c>
      <c r="I13" s="1440">
        <v>2.0699999999999998</v>
      </c>
      <c r="J13" s="1440">
        <v>1.95</v>
      </c>
      <c r="K13" s="1390">
        <v>35024</v>
      </c>
      <c r="L13" s="1390">
        <v>7908</v>
      </c>
      <c r="M13" s="1390">
        <v>6165</v>
      </c>
      <c r="N13" s="1390">
        <v>11181</v>
      </c>
      <c r="O13" s="1390">
        <v>86558</v>
      </c>
      <c r="P13" s="1390">
        <v>98538</v>
      </c>
      <c r="Q13" s="1390">
        <v>22292</v>
      </c>
      <c r="R13" s="1390">
        <v>207389</v>
      </c>
      <c r="S13" s="1390">
        <v>511719</v>
      </c>
      <c r="T13" s="1390">
        <v>12983</v>
      </c>
      <c r="U13" s="1390">
        <v>12740</v>
      </c>
      <c r="V13" s="1444">
        <v>21810</v>
      </c>
      <c r="W13" s="791">
        <v>1</v>
      </c>
    </row>
    <row r="14" spans="1:23" ht="23.1" customHeight="1" x14ac:dyDescent="0.15">
      <c r="A14" s="793">
        <v>2</v>
      </c>
      <c r="B14" s="794" t="s">
        <v>823</v>
      </c>
      <c r="C14" s="1433">
        <v>18.593</v>
      </c>
      <c r="D14" s="1433">
        <v>713.68700000000001</v>
      </c>
      <c r="E14" s="1433">
        <v>151.68199999999999</v>
      </c>
      <c r="F14" s="1433">
        <v>883.96199999999999</v>
      </c>
      <c r="G14" s="1441">
        <v>16.59</v>
      </c>
      <c r="H14" s="1441">
        <v>1.67</v>
      </c>
      <c r="I14" s="1441">
        <v>2.33</v>
      </c>
      <c r="J14" s="1441">
        <v>2.09</v>
      </c>
      <c r="K14" s="1388">
        <v>30343</v>
      </c>
      <c r="L14" s="1388">
        <v>9183</v>
      </c>
      <c r="M14" s="1388">
        <v>6038</v>
      </c>
      <c r="N14" s="1388">
        <v>12108</v>
      </c>
      <c r="O14" s="1388">
        <v>93590</v>
      </c>
      <c r="P14" s="1388">
        <v>109173</v>
      </c>
      <c r="Q14" s="1388">
        <v>21341</v>
      </c>
      <c r="R14" s="1388">
        <v>224104</v>
      </c>
      <c r="S14" s="1388">
        <v>503360</v>
      </c>
      <c r="T14" s="1388">
        <v>15297</v>
      </c>
      <c r="U14" s="1388">
        <v>14070</v>
      </c>
      <c r="V14" s="1445">
        <v>25352</v>
      </c>
      <c r="W14" s="785">
        <v>2</v>
      </c>
    </row>
    <row r="15" spans="1:23" ht="23.1" customHeight="1" x14ac:dyDescent="0.15">
      <c r="A15" s="793">
        <v>3</v>
      </c>
      <c r="B15" s="794" t="s">
        <v>825</v>
      </c>
      <c r="C15" s="1433">
        <v>15.337</v>
      </c>
      <c r="D15" s="1433">
        <v>720.31100000000004</v>
      </c>
      <c r="E15" s="1433">
        <v>162.68100000000001</v>
      </c>
      <c r="F15" s="1433">
        <v>898.32899999999995</v>
      </c>
      <c r="G15" s="1441">
        <v>14.64</v>
      </c>
      <c r="H15" s="1441">
        <v>1.67</v>
      </c>
      <c r="I15" s="1441">
        <v>2.13</v>
      </c>
      <c r="J15" s="1441">
        <v>1.97</v>
      </c>
      <c r="K15" s="1388">
        <v>34955</v>
      </c>
      <c r="L15" s="1388">
        <v>7611</v>
      </c>
      <c r="M15" s="1388">
        <v>6335</v>
      </c>
      <c r="N15" s="1388">
        <v>10829</v>
      </c>
      <c r="O15" s="1388">
        <v>78504</v>
      </c>
      <c r="P15" s="1388">
        <v>91337</v>
      </c>
      <c r="Q15" s="1388">
        <v>21933</v>
      </c>
      <c r="R15" s="1388">
        <v>191775</v>
      </c>
      <c r="S15" s="1388">
        <v>511864</v>
      </c>
      <c r="T15" s="1388">
        <v>12680</v>
      </c>
      <c r="U15" s="1388">
        <v>13483</v>
      </c>
      <c r="V15" s="1445">
        <v>21348</v>
      </c>
      <c r="W15" s="785">
        <v>3</v>
      </c>
    </row>
    <row r="16" spans="1:23" ht="23.1" customHeight="1" x14ac:dyDescent="0.15">
      <c r="A16" s="793">
        <v>4</v>
      </c>
      <c r="B16" s="794" t="s">
        <v>827</v>
      </c>
      <c r="C16" s="1433">
        <v>18.456</v>
      </c>
      <c r="D16" s="1433">
        <v>747.32</v>
      </c>
      <c r="E16" s="1433">
        <v>183.893</v>
      </c>
      <c r="F16" s="1433">
        <v>949.66899999999998</v>
      </c>
      <c r="G16" s="1441">
        <v>15.01</v>
      </c>
      <c r="H16" s="1441">
        <v>1.6</v>
      </c>
      <c r="I16" s="1441">
        <v>2.11</v>
      </c>
      <c r="J16" s="1441">
        <v>1.96</v>
      </c>
      <c r="K16" s="1388">
        <v>34130</v>
      </c>
      <c r="L16" s="1388">
        <v>8363</v>
      </c>
      <c r="M16" s="1388">
        <v>6193</v>
      </c>
      <c r="N16" s="1388">
        <v>11749</v>
      </c>
      <c r="O16" s="1388">
        <v>94529</v>
      </c>
      <c r="P16" s="1388">
        <v>99846</v>
      </c>
      <c r="Q16" s="1388">
        <v>24038</v>
      </c>
      <c r="R16" s="1388">
        <v>218412</v>
      </c>
      <c r="S16" s="1388">
        <v>512177</v>
      </c>
      <c r="T16" s="1388">
        <v>13360</v>
      </c>
      <c r="U16" s="1388">
        <v>13072</v>
      </c>
      <c r="V16" s="1445">
        <v>22999</v>
      </c>
      <c r="W16" s="785">
        <v>4</v>
      </c>
    </row>
    <row r="17" spans="1:23" ht="23.1" customHeight="1" x14ac:dyDescent="0.15">
      <c r="A17" s="793">
        <v>5</v>
      </c>
      <c r="B17" s="794" t="s">
        <v>829</v>
      </c>
      <c r="C17" s="1434">
        <v>21.251999999999999</v>
      </c>
      <c r="D17" s="1434">
        <v>790.24800000000005</v>
      </c>
      <c r="E17" s="1434">
        <v>164.51400000000001</v>
      </c>
      <c r="F17" s="1434">
        <v>976.01400000000001</v>
      </c>
      <c r="G17" s="1442">
        <v>17.25</v>
      </c>
      <c r="H17" s="1442">
        <v>1.78</v>
      </c>
      <c r="I17" s="1442">
        <v>2.0699999999999998</v>
      </c>
      <c r="J17" s="1442">
        <v>2.17</v>
      </c>
      <c r="K17" s="1389">
        <v>28181</v>
      </c>
      <c r="L17" s="1389">
        <v>8149</v>
      </c>
      <c r="M17" s="1389">
        <v>6074</v>
      </c>
      <c r="N17" s="1389">
        <v>11285</v>
      </c>
      <c r="O17" s="1389">
        <v>103320</v>
      </c>
      <c r="P17" s="1389">
        <v>114923</v>
      </c>
      <c r="Q17" s="1389">
        <v>20657</v>
      </c>
      <c r="R17" s="1389">
        <v>238901</v>
      </c>
      <c r="S17" s="1389">
        <v>486163</v>
      </c>
      <c r="T17" s="1389">
        <v>14543</v>
      </c>
      <c r="U17" s="1389">
        <v>12556</v>
      </c>
      <c r="V17" s="1446">
        <v>24477</v>
      </c>
      <c r="W17" s="785">
        <v>5</v>
      </c>
    </row>
    <row r="18" spans="1:23" ht="23.1" customHeight="1" x14ac:dyDescent="0.15">
      <c r="A18" s="789">
        <v>6</v>
      </c>
      <c r="B18" s="790" t="s">
        <v>831</v>
      </c>
      <c r="C18" s="1432">
        <v>19.766999999999999</v>
      </c>
      <c r="D18" s="1432">
        <v>770.26700000000005</v>
      </c>
      <c r="E18" s="1432">
        <v>150.01499999999999</v>
      </c>
      <c r="F18" s="1432">
        <v>940.04899999999998</v>
      </c>
      <c r="G18" s="1440">
        <v>15.41</v>
      </c>
      <c r="H18" s="1440">
        <v>1.72</v>
      </c>
      <c r="I18" s="1440">
        <v>2.11</v>
      </c>
      <c r="J18" s="1440">
        <v>2.0699999999999998</v>
      </c>
      <c r="K18" s="1390">
        <v>32413</v>
      </c>
      <c r="L18" s="1390">
        <v>7724</v>
      </c>
      <c r="M18" s="1390">
        <v>6538</v>
      </c>
      <c r="N18" s="1390">
        <v>11398</v>
      </c>
      <c r="O18" s="1390">
        <v>98760</v>
      </c>
      <c r="P18" s="1390">
        <v>102354</v>
      </c>
      <c r="Q18" s="1390">
        <v>20659</v>
      </c>
      <c r="R18" s="1390">
        <v>221774</v>
      </c>
      <c r="S18" s="1390">
        <v>499617</v>
      </c>
      <c r="T18" s="1390">
        <v>13288</v>
      </c>
      <c r="U18" s="1390">
        <v>13771</v>
      </c>
      <c r="V18" s="1444">
        <v>23592</v>
      </c>
      <c r="W18" s="791">
        <v>6</v>
      </c>
    </row>
    <row r="19" spans="1:23" ht="23.1" customHeight="1" x14ac:dyDescent="0.15">
      <c r="A19" s="793">
        <v>7</v>
      </c>
      <c r="B19" s="794" t="s">
        <v>833</v>
      </c>
      <c r="C19" s="1433">
        <v>16.686</v>
      </c>
      <c r="D19" s="1433">
        <v>696.86199999999997</v>
      </c>
      <c r="E19" s="1433">
        <v>171.82300000000001</v>
      </c>
      <c r="F19" s="1433">
        <v>885.37199999999996</v>
      </c>
      <c r="G19" s="1441">
        <v>14.55</v>
      </c>
      <c r="H19" s="1441">
        <v>1.65</v>
      </c>
      <c r="I19" s="1441">
        <v>2.1</v>
      </c>
      <c r="J19" s="1441">
        <v>1.98</v>
      </c>
      <c r="K19" s="1388">
        <v>35423</v>
      </c>
      <c r="L19" s="1388">
        <v>8269</v>
      </c>
      <c r="M19" s="1388">
        <v>6225</v>
      </c>
      <c r="N19" s="1388">
        <v>11602</v>
      </c>
      <c r="O19" s="1388">
        <v>86013</v>
      </c>
      <c r="P19" s="1388">
        <v>95356</v>
      </c>
      <c r="Q19" s="1388">
        <v>22465</v>
      </c>
      <c r="R19" s="1388">
        <v>203834</v>
      </c>
      <c r="S19" s="1388">
        <v>515473</v>
      </c>
      <c r="T19" s="1388">
        <v>13684</v>
      </c>
      <c r="U19" s="1388">
        <v>13074</v>
      </c>
      <c r="V19" s="1445">
        <v>23022</v>
      </c>
      <c r="W19" s="785">
        <v>7</v>
      </c>
    </row>
    <row r="20" spans="1:23" ht="23.1" customHeight="1" x14ac:dyDescent="0.15">
      <c r="A20" s="793">
        <v>8</v>
      </c>
      <c r="B20" s="794" t="s">
        <v>835</v>
      </c>
      <c r="C20" s="1433">
        <v>19.532</v>
      </c>
      <c r="D20" s="1433">
        <v>715.31700000000001</v>
      </c>
      <c r="E20" s="1433">
        <v>180.941</v>
      </c>
      <c r="F20" s="1433">
        <v>915.79</v>
      </c>
      <c r="G20" s="1441">
        <v>16.13</v>
      </c>
      <c r="H20" s="1441">
        <v>1.57</v>
      </c>
      <c r="I20" s="1441">
        <v>2.15</v>
      </c>
      <c r="J20" s="1441">
        <v>2</v>
      </c>
      <c r="K20" s="1388">
        <v>30000</v>
      </c>
      <c r="L20" s="1388">
        <v>8378</v>
      </c>
      <c r="M20" s="1388">
        <v>5889</v>
      </c>
      <c r="N20" s="1388">
        <v>11573</v>
      </c>
      <c r="O20" s="1388">
        <v>94506</v>
      </c>
      <c r="P20" s="1388">
        <v>94296</v>
      </c>
      <c r="Q20" s="1388">
        <v>22890</v>
      </c>
      <c r="R20" s="1388">
        <v>211692</v>
      </c>
      <c r="S20" s="1388">
        <v>483856</v>
      </c>
      <c r="T20" s="1388">
        <v>13182</v>
      </c>
      <c r="U20" s="1388">
        <v>12650</v>
      </c>
      <c r="V20" s="1445">
        <v>23116</v>
      </c>
      <c r="W20" s="785">
        <v>8</v>
      </c>
    </row>
    <row r="21" spans="1:23" ht="23.1" customHeight="1" x14ac:dyDescent="0.15">
      <c r="A21" s="795">
        <v>9</v>
      </c>
      <c r="B21" s="796" t="s">
        <v>837</v>
      </c>
      <c r="C21" s="1433">
        <v>20.245000000000001</v>
      </c>
      <c r="D21" s="1433">
        <v>704.399</v>
      </c>
      <c r="E21" s="1433">
        <v>147.07</v>
      </c>
      <c r="F21" s="1433">
        <v>871.71500000000003</v>
      </c>
      <c r="G21" s="1441">
        <v>17.260000000000002</v>
      </c>
      <c r="H21" s="1441">
        <v>1.56</v>
      </c>
      <c r="I21" s="1441">
        <v>2.09</v>
      </c>
      <c r="J21" s="1441">
        <v>2.0099999999999998</v>
      </c>
      <c r="K21" s="1388">
        <v>28352</v>
      </c>
      <c r="L21" s="1388">
        <v>9457</v>
      </c>
      <c r="M21" s="1388">
        <v>6099</v>
      </c>
      <c r="N21" s="1388">
        <v>12636</v>
      </c>
      <c r="O21" s="1388">
        <v>99066</v>
      </c>
      <c r="P21" s="1388">
        <v>103590</v>
      </c>
      <c r="Q21" s="1388">
        <v>18737</v>
      </c>
      <c r="R21" s="1388">
        <v>221393</v>
      </c>
      <c r="S21" s="1388">
        <v>489326</v>
      </c>
      <c r="T21" s="1388">
        <v>14706</v>
      </c>
      <c r="U21" s="1388">
        <v>12740</v>
      </c>
      <c r="V21" s="1445">
        <v>25397</v>
      </c>
      <c r="W21" s="797">
        <v>9</v>
      </c>
    </row>
    <row r="22" spans="1:23" ht="23.1" customHeight="1" x14ac:dyDescent="0.15">
      <c r="A22" s="795">
        <v>10</v>
      </c>
      <c r="B22" s="796" t="s">
        <v>839</v>
      </c>
      <c r="C22" s="1434">
        <v>18.059000000000001</v>
      </c>
      <c r="D22" s="1434">
        <v>744.96600000000001</v>
      </c>
      <c r="E22" s="1434">
        <v>166.61199999999999</v>
      </c>
      <c r="F22" s="1434">
        <v>929.63699999999994</v>
      </c>
      <c r="G22" s="1442">
        <v>15.93</v>
      </c>
      <c r="H22" s="1442">
        <v>1.61</v>
      </c>
      <c r="I22" s="1442">
        <v>2.06</v>
      </c>
      <c r="J22" s="1442">
        <v>1.97</v>
      </c>
      <c r="K22" s="1389">
        <v>30482</v>
      </c>
      <c r="L22" s="1389">
        <v>7976</v>
      </c>
      <c r="M22" s="1389">
        <v>6110</v>
      </c>
      <c r="N22" s="1389">
        <v>11167</v>
      </c>
      <c r="O22" s="1389">
        <v>87693</v>
      </c>
      <c r="P22" s="1389">
        <v>95586</v>
      </c>
      <c r="Q22" s="1389">
        <v>20925</v>
      </c>
      <c r="R22" s="1389">
        <v>204204</v>
      </c>
      <c r="S22" s="1389">
        <v>485584</v>
      </c>
      <c r="T22" s="1389">
        <v>12831</v>
      </c>
      <c r="U22" s="1389">
        <v>12559</v>
      </c>
      <c r="V22" s="1446">
        <v>21966</v>
      </c>
      <c r="W22" s="797">
        <v>10</v>
      </c>
    </row>
    <row r="23" spans="1:23" ht="23.1" customHeight="1" x14ac:dyDescent="0.15">
      <c r="A23" s="799">
        <v>11</v>
      </c>
      <c r="B23" s="800" t="s">
        <v>841</v>
      </c>
      <c r="C23" s="1432">
        <v>18.291</v>
      </c>
      <c r="D23" s="1432">
        <v>705.99400000000003</v>
      </c>
      <c r="E23" s="1432">
        <v>156.56200000000001</v>
      </c>
      <c r="F23" s="1432">
        <v>880.84799999999996</v>
      </c>
      <c r="G23" s="1440">
        <v>16.7</v>
      </c>
      <c r="H23" s="1440">
        <v>1.58</v>
      </c>
      <c r="I23" s="1440">
        <v>2.08</v>
      </c>
      <c r="J23" s="1440">
        <v>1.99</v>
      </c>
      <c r="K23" s="1390">
        <v>29784</v>
      </c>
      <c r="L23" s="1390">
        <v>8603</v>
      </c>
      <c r="M23" s="1390">
        <v>6563</v>
      </c>
      <c r="N23" s="1390">
        <v>11920</v>
      </c>
      <c r="O23" s="1390">
        <v>90990</v>
      </c>
      <c r="P23" s="1390">
        <v>96224</v>
      </c>
      <c r="Q23" s="1390">
        <v>21414</v>
      </c>
      <c r="R23" s="1390">
        <v>208629</v>
      </c>
      <c r="S23" s="1390">
        <v>497449</v>
      </c>
      <c r="T23" s="1390">
        <v>13630</v>
      </c>
      <c r="U23" s="1390">
        <v>13678</v>
      </c>
      <c r="V23" s="1444">
        <v>23685</v>
      </c>
      <c r="W23" s="801">
        <v>11</v>
      </c>
    </row>
    <row r="24" spans="1:23" ht="23.1" customHeight="1" x14ac:dyDescent="0.15">
      <c r="A24" s="795">
        <v>12</v>
      </c>
      <c r="B24" s="796" t="s">
        <v>843</v>
      </c>
      <c r="C24" s="1433">
        <v>18.811</v>
      </c>
      <c r="D24" s="1433">
        <v>779.39</v>
      </c>
      <c r="E24" s="1433">
        <v>190.30500000000001</v>
      </c>
      <c r="F24" s="1433">
        <v>988.505</v>
      </c>
      <c r="G24" s="1441">
        <v>15.68</v>
      </c>
      <c r="H24" s="1441">
        <v>1.61</v>
      </c>
      <c r="I24" s="1441">
        <v>2.0499999999999998</v>
      </c>
      <c r="J24" s="1441">
        <v>1.96</v>
      </c>
      <c r="K24" s="1388">
        <v>31983</v>
      </c>
      <c r="L24" s="1388">
        <v>8141</v>
      </c>
      <c r="M24" s="1388">
        <v>6356</v>
      </c>
      <c r="N24" s="1388">
        <v>11414</v>
      </c>
      <c r="O24" s="1388">
        <v>94335</v>
      </c>
      <c r="P24" s="1388">
        <v>101886</v>
      </c>
      <c r="Q24" s="1388">
        <v>24776</v>
      </c>
      <c r="R24" s="1388">
        <v>220996</v>
      </c>
      <c r="S24" s="1388">
        <v>501497</v>
      </c>
      <c r="T24" s="1388">
        <v>13072</v>
      </c>
      <c r="U24" s="1388">
        <v>13019</v>
      </c>
      <c r="V24" s="1445">
        <v>22357</v>
      </c>
      <c r="W24" s="797">
        <v>12</v>
      </c>
    </row>
    <row r="25" spans="1:23" ht="23.1" customHeight="1" x14ac:dyDescent="0.15">
      <c r="A25" s="795">
        <v>13</v>
      </c>
      <c r="B25" s="796" t="s">
        <v>844</v>
      </c>
      <c r="C25" s="1433">
        <v>16.12</v>
      </c>
      <c r="D25" s="1433">
        <v>658.83100000000002</v>
      </c>
      <c r="E25" s="1433">
        <v>153.316</v>
      </c>
      <c r="F25" s="1433">
        <v>828.26700000000005</v>
      </c>
      <c r="G25" s="1441">
        <v>15.4</v>
      </c>
      <c r="H25" s="1441">
        <v>1.69</v>
      </c>
      <c r="I25" s="1441">
        <v>2.0299999999999998</v>
      </c>
      <c r="J25" s="1441">
        <v>2.02</v>
      </c>
      <c r="K25" s="1388">
        <v>32361</v>
      </c>
      <c r="L25" s="1388">
        <v>8825</v>
      </c>
      <c r="M25" s="1388">
        <v>6508</v>
      </c>
      <c r="N25" s="1388">
        <v>11879</v>
      </c>
      <c r="O25" s="1388">
        <v>80345</v>
      </c>
      <c r="P25" s="1388">
        <v>98518</v>
      </c>
      <c r="Q25" s="1388">
        <v>20293</v>
      </c>
      <c r="R25" s="1388">
        <v>199156</v>
      </c>
      <c r="S25" s="1388">
        <v>498418</v>
      </c>
      <c r="T25" s="1388">
        <v>14954</v>
      </c>
      <c r="U25" s="1388">
        <v>13236</v>
      </c>
      <c r="V25" s="1445">
        <v>24045</v>
      </c>
      <c r="W25" s="797">
        <v>13</v>
      </c>
    </row>
    <row r="26" spans="1:23" ht="23.1" customHeight="1" x14ac:dyDescent="0.15">
      <c r="A26" s="795">
        <v>14</v>
      </c>
      <c r="B26" s="796" t="s">
        <v>846</v>
      </c>
      <c r="C26" s="1433">
        <v>17.579999999999998</v>
      </c>
      <c r="D26" s="1433">
        <v>686.30799999999999</v>
      </c>
      <c r="E26" s="1433">
        <v>159.73599999999999</v>
      </c>
      <c r="F26" s="1433">
        <v>863.62400000000002</v>
      </c>
      <c r="G26" s="1441">
        <v>16.04</v>
      </c>
      <c r="H26" s="1441">
        <v>1.84</v>
      </c>
      <c r="I26" s="1441">
        <v>2.11</v>
      </c>
      <c r="J26" s="1441">
        <v>2.1800000000000002</v>
      </c>
      <c r="K26" s="1388">
        <v>30587</v>
      </c>
      <c r="L26" s="1388">
        <v>9153</v>
      </c>
      <c r="M26" s="1388">
        <v>6084</v>
      </c>
      <c r="N26" s="1388">
        <v>11819</v>
      </c>
      <c r="O26" s="1388">
        <v>86246</v>
      </c>
      <c r="P26" s="1388">
        <v>115408</v>
      </c>
      <c r="Q26" s="1388">
        <v>20481</v>
      </c>
      <c r="R26" s="1388">
        <v>222135</v>
      </c>
      <c r="S26" s="1388">
        <v>490590</v>
      </c>
      <c r="T26" s="1388">
        <v>16816</v>
      </c>
      <c r="U26" s="1388">
        <v>12822</v>
      </c>
      <c r="V26" s="1445">
        <v>25721</v>
      </c>
      <c r="W26" s="797">
        <v>14</v>
      </c>
    </row>
    <row r="27" spans="1:23" ht="23.1" customHeight="1" x14ac:dyDescent="0.15">
      <c r="A27" s="795">
        <v>15</v>
      </c>
      <c r="B27" s="796" t="s">
        <v>848</v>
      </c>
      <c r="C27" s="1434">
        <v>15.81</v>
      </c>
      <c r="D27" s="1434">
        <v>599.17399999999998</v>
      </c>
      <c r="E27" s="1434">
        <v>136.857</v>
      </c>
      <c r="F27" s="1434">
        <v>751.84100000000001</v>
      </c>
      <c r="G27" s="1442">
        <v>16.82</v>
      </c>
      <c r="H27" s="1442">
        <v>1.67</v>
      </c>
      <c r="I27" s="1442">
        <v>2.14</v>
      </c>
      <c r="J27" s="1442">
        <v>2.08</v>
      </c>
      <c r="K27" s="1389">
        <v>30962</v>
      </c>
      <c r="L27" s="1389">
        <v>10297</v>
      </c>
      <c r="M27" s="1389">
        <v>6151</v>
      </c>
      <c r="N27" s="1389">
        <v>13036</v>
      </c>
      <c r="O27" s="1389">
        <v>82319</v>
      </c>
      <c r="P27" s="1389">
        <v>103253</v>
      </c>
      <c r="Q27" s="1389">
        <v>18039</v>
      </c>
      <c r="R27" s="1389">
        <v>203611</v>
      </c>
      <c r="S27" s="1389">
        <v>520661</v>
      </c>
      <c r="T27" s="1389">
        <v>17233</v>
      </c>
      <c r="U27" s="1389">
        <v>13181</v>
      </c>
      <c r="V27" s="1446">
        <v>27082</v>
      </c>
      <c r="W27" s="797">
        <v>15</v>
      </c>
    </row>
    <row r="28" spans="1:23" ht="23.1" customHeight="1" x14ac:dyDescent="0.15">
      <c r="A28" s="802">
        <v>16</v>
      </c>
      <c r="B28" s="800" t="s">
        <v>850</v>
      </c>
      <c r="C28" s="1432">
        <v>19.140999999999998</v>
      </c>
      <c r="D28" s="1432">
        <v>743.06399999999996</v>
      </c>
      <c r="E28" s="1432">
        <v>181.524</v>
      </c>
      <c r="F28" s="1432">
        <v>943.72900000000004</v>
      </c>
      <c r="G28" s="1440">
        <v>14.6</v>
      </c>
      <c r="H28" s="1440">
        <v>1.55</v>
      </c>
      <c r="I28" s="1440">
        <v>2.09</v>
      </c>
      <c r="J28" s="1440">
        <v>1.92</v>
      </c>
      <c r="K28" s="1390">
        <v>35588</v>
      </c>
      <c r="L28" s="1390">
        <v>7940</v>
      </c>
      <c r="M28" s="1390">
        <v>6048</v>
      </c>
      <c r="N28" s="1390">
        <v>11814</v>
      </c>
      <c r="O28" s="1390">
        <v>99479</v>
      </c>
      <c r="P28" s="1390">
        <v>91413</v>
      </c>
      <c r="Q28" s="1390">
        <v>22924</v>
      </c>
      <c r="R28" s="1390">
        <v>213817</v>
      </c>
      <c r="S28" s="1390">
        <v>519712</v>
      </c>
      <c r="T28" s="1390">
        <v>12302</v>
      </c>
      <c r="U28" s="1390">
        <v>12629</v>
      </c>
      <c r="V28" s="1444">
        <v>22657</v>
      </c>
      <c r="W28" s="803">
        <v>16</v>
      </c>
    </row>
    <row r="29" spans="1:23" ht="23.1" customHeight="1" x14ac:dyDescent="0.15">
      <c r="A29" s="795">
        <v>17</v>
      </c>
      <c r="B29" s="796" t="s">
        <v>852</v>
      </c>
      <c r="C29" s="1433">
        <v>17.902999999999999</v>
      </c>
      <c r="D29" s="1433">
        <v>707.46299999999997</v>
      </c>
      <c r="E29" s="1433">
        <v>182.47800000000001</v>
      </c>
      <c r="F29" s="1433">
        <v>907.84299999999996</v>
      </c>
      <c r="G29" s="1441">
        <v>15.31</v>
      </c>
      <c r="H29" s="1441">
        <v>1.61</v>
      </c>
      <c r="I29" s="1441">
        <v>2.06</v>
      </c>
      <c r="J29" s="1441">
        <v>1.97</v>
      </c>
      <c r="K29" s="1388">
        <v>32338</v>
      </c>
      <c r="L29" s="1388">
        <v>8627</v>
      </c>
      <c r="M29" s="1388">
        <v>6135</v>
      </c>
      <c r="N29" s="1388">
        <v>11741</v>
      </c>
      <c r="O29" s="1388">
        <v>88617</v>
      </c>
      <c r="P29" s="1388">
        <v>98139</v>
      </c>
      <c r="Q29" s="1388">
        <v>23006</v>
      </c>
      <c r="R29" s="1388">
        <v>209762</v>
      </c>
      <c r="S29" s="1388">
        <v>494992</v>
      </c>
      <c r="T29" s="1388">
        <v>13872</v>
      </c>
      <c r="U29" s="1388">
        <v>12608</v>
      </c>
      <c r="V29" s="1445">
        <v>23105</v>
      </c>
      <c r="W29" s="797">
        <v>17</v>
      </c>
    </row>
    <row r="30" spans="1:23" ht="23.1" customHeight="1" x14ac:dyDescent="0.15">
      <c r="A30" s="795">
        <v>18</v>
      </c>
      <c r="B30" s="796" t="s">
        <v>854</v>
      </c>
      <c r="C30" s="1433">
        <v>24.388000000000002</v>
      </c>
      <c r="D30" s="1433">
        <v>665.88499999999999</v>
      </c>
      <c r="E30" s="1433">
        <v>176.245</v>
      </c>
      <c r="F30" s="1433">
        <v>866.51800000000003</v>
      </c>
      <c r="G30" s="1441">
        <v>18</v>
      </c>
      <c r="H30" s="1441">
        <v>1.6</v>
      </c>
      <c r="I30" s="1441">
        <v>1.99</v>
      </c>
      <c r="J30" s="1441">
        <v>2.14</v>
      </c>
      <c r="K30" s="1388">
        <v>27380</v>
      </c>
      <c r="L30" s="1388">
        <v>10998</v>
      </c>
      <c r="M30" s="1388">
        <v>6268</v>
      </c>
      <c r="N30" s="1388">
        <v>13978</v>
      </c>
      <c r="O30" s="1388">
        <v>120196</v>
      </c>
      <c r="P30" s="1388">
        <v>117275</v>
      </c>
      <c r="Q30" s="1388">
        <v>21997</v>
      </c>
      <c r="R30" s="1388">
        <v>259468</v>
      </c>
      <c r="S30" s="1388">
        <v>492841</v>
      </c>
      <c r="T30" s="1388">
        <v>17612</v>
      </c>
      <c r="U30" s="1388">
        <v>12481</v>
      </c>
      <c r="V30" s="1445">
        <v>29944</v>
      </c>
      <c r="W30" s="797">
        <v>18</v>
      </c>
    </row>
    <row r="31" spans="1:23" ht="23.1" customHeight="1" x14ac:dyDescent="0.15">
      <c r="A31" s="795">
        <v>19</v>
      </c>
      <c r="B31" s="796" t="s">
        <v>856</v>
      </c>
      <c r="C31" s="1433">
        <v>17.027000000000001</v>
      </c>
      <c r="D31" s="1433">
        <v>714.17399999999998</v>
      </c>
      <c r="E31" s="1433">
        <v>153.85900000000001</v>
      </c>
      <c r="F31" s="1433">
        <v>885.06</v>
      </c>
      <c r="G31" s="1441">
        <v>15.12</v>
      </c>
      <c r="H31" s="1441">
        <v>1.66</v>
      </c>
      <c r="I31" s="1441">
        <v>2.0699999999999998</v>
      </c>
      <c r="J31" s="1441">
        <v>1.99</v>
      </c>
      <c r="K31" s="1388">
        <v>32763</v>
      </c>
      <c r="L31" s="1388">
        <v>7907</v>
      </c>
      <c r="M31" s="1388">
        <v>6508</v>
      </c>
      <c r="N31" s="1388">
        <v>11286</v>
      </c>
      <c r="O31" s="1388">
        <v>84370</v>
      </c>
      <c r="P31" s="1388">
        <v>93720</v>
      </c>
      <c r="Q31" s="1388">
        <v>20768</v>
      </c>
      <c r="R31" s="1388">
        <v>198858</v>
      </c>
      <c r="S31" s="1388">
        <v>495507</v>
      </c>
      <c r="T31" s="1388">
        <v>13123</v>
      </c>
      <c r="U31" s="1388">
        <v>13498</v>
      </c>
      <c r="V31" s="1445">
        <v>22468</v>
      </c>
      <c r="W31" s="797">
        <v>19</v>
      </c>
    </row>
    <row r="32" spans="1:23" ht="23.1" customHeight="1" x14ac:dyDescent="0.15">
      <c r="A32" s="795">
        <v>20</v>
      </c>
      <c r="B32" s="796" t="s">
        <v>858</v>
      </c>
      <c r="C32" s="1434">
        <v>19.289000000000001</v>
      </c>
      <c r="D32" s="1434">
        <v>742.86</v>
      </c>
      <c r="E32" s="1434">
        <v>194.55099999999999</v>
      </c>
      <c r="F32" s="1434">
        <v>956.7</v>
      </c>
      <c r="G32" s="1442">
        <v>14.45</v>
      </c>
      <c r="H32" s="1442">
        <v>1.58</v>
      </c>
      <c r="I32" s="1442">
        <v>2</v>
      </c>
      <c r="J32" s="1442">
        <v>1.93</v>
      </c>
      <c r="K32" s="1389">
        <v>33990</v>
      </c>
      <c r="L32" s="1389">
        <v>8216</v>
      </c>
      <c r="M32" s="1389">
        <v>6185</v>
      </c>
      <c r="N32" s="1389">
        <v>11680</v>
      </c>
      <c r="O32" s="1389">
        <v>94712</v>
      </c>
      <c r="P32" s="1389">
        <v>96710</v>
      </c>
      <c r="Q32" s="1389">
        <v>24066</v>
      </c>
      <c r="R32" s="1389">
        <v>215488</v>
      </c>
      <c r="S32" s="1389">
        <v>491010</v>
      </c>
      <c r="T32" s="1389">
        <v>13019</v>
      </c>
      <c r="U32" s="1389">
        <v>12370</v>
      </c>
      <c r="V32" s="1446">
        <v>22524</v>
      </c>
      <c r="W32" s="797">
        <v>20</v>
      </c>
    </row>
    <row r="33" spans="1:23" ht="23.1" customHeight="1" x14ac:dyDescent="0.15">
      <c r="A33" s="799">
        <v>21</v>
      </c>
      <c r="B33" s="800" t="s">
        <v>860</v>
      </c>
      <c r="C33" s="1432">
        <v>19.007000000000001</v>
      </c>
      <c r="D33" s="1432">
        <v>755.86500000000001</v>
      </c>
      <c r="E33" s="1432">
        <v>185.14400000000001</v>
      </c>
      <c r="F33" s="1432">
        <v>960.01499999999999</v>
      </c>
      <c r="G33" s="1440">
        <v>15.76</v>
      </c>
      <c r="H33" s="1440">
        <v>1.65</v>
      </c>
      <c r="I33" s="1440">
        <v>2.1</v>
      </c>
      <c r="J33" s="1440">
        <v>2.02</v>
      </c>
      <c r="K33" s="1390">
        <v>33044</v>
      </c>
      <c r="L33" s="1390">
        <v>7736</v>
      </c>
      <c r="M33" s="1390">
        <v>6323</v>
      </c>
      <c r="N33" s="1390">
        <v>11371</v>
      </c>
      <c r="O33" s="1390">
        <v>98986</v>
      </c>
      <c r="P33" s="1390">
        <v>96431</v>
      </c>
      <c r="Q33" s="1390">
        <v>24572</v>
      </c>
      <c r="R33" s="1390">
        <v>219988</v>
      </c>
      <c r="S33" s="1390">
        <v>520792</v>
      </c>
      <c r="T33" s="1390">
        <v>12758</v>
      </c>
      <c r="U33" s="1390">
        <v>13272</v>
      </c>
      <c r="V33" s="1444">
        <v>22915</v>
      </c>
      <c r="W33" s="801">
        <v>21</v>
      </c>
    </row>
    <row r="34" spans="1:23" ht="23.1" customHeight="1" x14ac:dyDescent="0.15">
      <c r="A34" s="795">
        <v>22</v>
      </c>
      <c r="B34" s="796" t="s">
        <v>862</v>
      </c>
      <c r="C34" s="1433">
        <v>19.117000000000001</v>
      </c>
      <c r="D34" s="1433">
        <v>804.92899999999997</v>
      </c>
      <c r="E34" s="1433">
        <v>184.458</v>
      </c>
      <c r="F34" s="1433">
        <v>1008.504</v>
      </c>
      <c r="G34" s="1441">
        <v>14.85</v>
      </c>
      <c r="H34" s="1441">
        <v>1.61</v>
      </c>
      <c r="I34" s="1441">
        <v>2.14</v>
      </c>
      <c r="J34" s="1441">
        <v>1.96</v>
      </c>
      <c r="K34" s="1388">
        <v>34178</v>
      </c>
      <c r="L34" s="1388">
        <v>8285</v>
      </c>
      <c r="M34" s="1388">
        <v>6132</v>
      </c>
      <c r="N34" s="1388">
        <v>11580</v>
      </c>
      <c r="O34" s="1388">
        <v>97058</v>
      </c>
      <c r="P34" s="1388">
        <v>107199</v>
      </c>
      <c r="Q34" s="1388">
        <v>24262</v>
      </c>
      <c r="R34" s="1388">
        <v>228519</v>
      </c>
      <c r="S34" s="1388">
        <v>507700</v>
      </c>
      <c r="T34" s="1388">
        <v>13318</v>
      </c>
      <c r="U34" s="1388">
        <v>13153</v>
      </c>
      <c r="V34" s="1445">
        <v>22659</v>
      </c>
      <c r="W34" s="797">
        <v>22</v>
      </c>
    </row>
    <row r="35" spans="1:23" ht="23.1" customHeight="1" x14ac:dyDescent="0.15">
      <c r="A35" s="795">
        <v>23</v>
      </c>
      <c r="B35" s="796" t="s">
        <v>863</v>
      </c>
      <c r="C35" s="1433">
        <v>22.771000000000001</v>
      </c>
      <c r="D35" s="1433">
        <v>650.20500000000004</v>
      </c>
      <c r="E35" s="1433">
        <v>183.18600000000001</v>
      </c>
      <c r="F35" s="1433">
        <v>856.16200000000003</v>
      </c>
      <c r="G35" s="1441">
        <v>16.260000000000002</v>
      </c>
      <c r="H35" s="1441">
        <v>1.64</v>
      </c>
      <c r="I35" s="1441">
        <v>1.97</v>
      </c>
      <c r="J35" s="1441">
        <v>2.1</v>
      </c>
      <c r="K35" s="1388">
        <v>28291</v>
      </c>
      <c r="L35" s="1388">
        <v>11519</v>
      </c>
      <c r="M35" s="1388">
        <v>6194</v>
      </c>
      <c r="N35" s="1388">
        <v>13909</v>
      </c>
      <c r="O35" s="1388">
        <v>104765</v>
      </c>
      <c r="P35" s="1388">
        <v>122560</v>
      </c>
      <c r="Q35" s="1388">
        <v>22345</v>
      </c>
      <c r="R35" s="1388">
        <v>249670</v>
      </c>
      <c r="S35" s="1388">
        <v>460087</v>
      </c>
      <c r="T35" s="1388">
        <v>18849</v>
      </c>
      <c r="U35" s="1388">
        <v>12198</v>
      </c>
      <c r="V35" s="1445">
        <v>29161</v>
      </c>
      <c r="W35" s="797">
        <v>23</v>
      </c>
    </row>
    <row r="36" spans="1:23" ht="23.1" customHeight="1" x14ac:dyDescent="0.15">
      <c r="A36" s="795">
        <v>24</v>
      </c>
      <c r="B36" s="796" t="s">
        <v>865</v>
      </c>
      <c r="C36" s="1433">
        <v>17.004999999999999</v>
      </c>
      <c r="D36" s="1433">
        <v>710.93499999999995</v>
      </c>
      <c r="E36" s="1433">
        <v>184.345</v>
      </c>
      <c r="F36" s="1433">
        <v>912.28499999999997</v>
      </c>
      <c r="G36" s="1441">
        <v>13.92</v>
      </c>
      <c r="H36" s="1441">
        <v>1.63</v>
      </c>
      <c r="I36" s="1441">
        <v>2.13</v>
      </c>
      <c r="J36" s="1441">
        <v>1.96</v>
      </c>
      <c r="K36" s="1388">
        <v>39906</v>
      </c>
      <c r="L36" s="1388">
        <v>8485</v>
      </c>
      <c r="M36" s="1388">
        <v>6142</v>
      </c>
      <c r="N36" s="1388">
        <v>12125</v>
      </c>
      <c r="O36" s="1388">
        <v>94449</v>
      </c>
      <c r="P36" s="1388">
        <v>98535</v>
      </c>
      <c r="Q36" s="1388">
        <v>24109</v>
      </c>
      <c r="R36" s="1388">
        <v>217093</v>
      </c>
      <c r="S36" s="1388">
        <v>555424</v>
      </c>
      <c r="T36" s="1388">
        <v>13860</v>
      </c>
      <c r="U36" s="1388">
        <v>13078</v>
      </c>
      <c r="V36" s="1445">
        <v>23797</v>
      </c>
      <c r="W36" s="797">
        <v>24</v>
      </c>
    </row>
    <row r="37" spans="1:23" ht="23.1" customHeight="1" x14ac:dyDescent="0.15">
      <c r="A37" s="795">
        <v>25</v>
      </c>
      <c r="B37" s="796" t="s">
        <v>867</v>
      </c>
      <c r="C37" s="1434">
        <v>19.425999999999998</v>
      </c>
      <c r="D37" s="1434">
        <v>716.673</v>
      </c>
      <c r="E37" s="1434">
        <v>136.202</v>
      </c>
      <c r="F37" s="1434">
        <v>872.30200000000002</v>
      </c>
      <c r="G37" s="1442">
        <v>15.51</v>
      </c>
      <c r="H37" s="1442">
        <v>1.68</v>
      </c>
      <c r="I37" s="1442">
        <v>2.02</v>
      </c>
      <c r="J37" s="1442">
        <v>2.04</v>
      </c>
      <c r="K37" s="1389">
        <v>31709</v>
      </c>
      <c r="L37" s="1389">
        <v>8138</v>
      </c>
      <c r="M37" s="1389">
        <v>6598</v>
      </c>
      <c r="N37" s="1389">
        <v>11888</v>
      </c>
      <c r="O37" s="1389">
        <v>95536</v>
      </c>
      <c r="P37" s="1389">
        <v>97954</v>
      </c>
      <c r="Q37" s="1389">
        <v>18189</v>
      </c>
      <c r="R37" s="1389">
        <v>211679</v>
      </c>
      <c r="S37" s="1389">
        <v>491784</v>
      </c>
      <c r="T37" s="1389">
        <v>13668</v>
      </c>
      <c r="U37" s="1389">
        <v>13354</v>
      </c>
      <c r="V37" s="1446">
        <v>24267</v>
      </c>
      <c r="W37" s="797">
        <v>25</v>
      </c>
    </row>
    <row r="38" spans="1:23" ht="23.1" customHeight="1" x14ac:dyDescent="0.15">
      <c r="A38" s="799">
        <v>26</v>
      </c>
      <c r="B38" s="800" t="s">
        <v>869</v>
      </c>
      <c r="C38" s="1432">
        <v>22.047999999999998</v>
      </c>
      <c r="D38" s="1432">
        <v>764.154</v>
      </c>
      <c r="E38" s="1432">
        <v>140.56200000000001</v>
      </c>
      <c r="F38" s="1432">
        <v>926.76400000000001</v>
      </c>
      <c r="G38" s="1440">
        <v>16.440000000000001</v>
      </c>
      <c r="H38" s="1440">
        <v>1.68</v>
      </c>
      <c r="I38" s="1440">
        <v>2.12</v>
      </c>
      <c r="J38" s="1440">
        <v>2.1</v>
      </c>
      <c r="K38" s="1390">
        <v>28532</v>
      </c>
      <c r="L38" s="1390">
        <v>8567</v>
      </c>
      <c r="M38" s="1390">
        <v>6639</v>
      </c>
      <c r="N38" s="1390">
        <v>11987</v>
      </c>
      <c r="O38" s="1390">
        <v>103438</v>
      </c>
      <c r="P38" s="1390">
        <v>110241</v>
      </c>
      <c r="Q38" s="1390">
        <v>19821</v>
      </c>
      <c r="R38" s="1390">
        <v>233499</v>
      </c>
      <c r="S38" s="1390">
        <v>469149</v>
      </c>
      <c r="T38" s="1390">
        <v>14426</v>
      </c>
      <c r="U38" s="1390">
        <v>14101</v>
      </c>
      <c r="V38" s="1444">
        <v>25195</v>
      </c>
      <c r="W38" s="801">
        <v>26</v>
      </c>
    </row>
    <row r="39" spans="1:23" ht="23.1" customHeight="1" x14ac:dyDescent="0.15">
      <c r="A39" s="795">
        <v>27</v>
      </c>
      <c r="B39" s="796" t="s">
        <v>871</v>
      </c>
      <c r="C39" s="1433">
        <v>14.516</v>
      </c>
      <c r="D39" s="1433">
        <v>741.94799999999998</v>
      </c>
      <c r="E39" s="1433">
        <v>172.46799999999999</v>
      </c>
      <c r="F39" s="1433">
        <v>928.93200000000002</v>
      </c>
      <c r="G39" s="1441">
        <v>13.55</v>
      </c>
      <c r="H39" s="1441">
        <v>1.73</v>
      </c>
      <c r="I39" s="1441">
        <v>1.87</v>
      </c>
      <c r="J39" s="1441">
        <v>1.94</v>
      </c>
      <c r="K39" s="1388">
        <v>39983</v>
      </c>
      <c r="L39" s="1388">
        <v>7192</v>
      </c>
      <c r="M39" s="1388">
        <v>7088</v>
      </c>
      <c r="N39" s="1388">
        <v>10757</v>
      </c>
      <c r="O39" s="1388">
        <v>78644</v>
      </c>
      <c r="P39" s="1388">
        <v>92154</v>
      </c>
      <c r="Q39" s="1388">
        <v>22836</v>
      </c>
      <c r="R39" s="1388">
        <v>193634</v>
      </c>
      <c r="S39" s="1388">
        <v>541778</v>
      </c>
      <c r="T39" s="1388">
        <v>12421</v>
      </c>
      <c r="U39" s="1388">
        <v>13240</v>
      </c>
      <c r="V39" s="1445">
        <v>20845</v>
      </c>
      <c r="W39" s="797">
        <v>27</v>
      </c>
    </row>
    <row r="40" spans="1:23" ht="23.1" customHeight="1" x14ac:dyDescent="0.15">
      <c r="A40" s="795">
        <v>30</v>
      </c>
      <c r="B40" s="796" t="s">
        <v>873</v>
      </c>
      <c r="C40" s="1433">
        <v>19.978999999999999</v>
      </c>
      <c r="D40" s="1433">
        <v>763.87800000000004</v>
      </c>
      <c r="E40" s="1433">
        <v>180.96100000000001</v>
      </c>
      <c r="F40" s="1433">
        <v>964.81799999999998</v>
      </c>
      <c r="G40" s="1441">
        <v>14.52</v>
      </c>
      <c r="H40" s="1441">
        <v>1.55</v>
      </c>
      <c r="I40" s="1441">
        <v>2.0699999999999998</v>
      </c>
      <c r="J40" s="1441">
        <v>1.92</v>
      </c>
      <c r="K40" s="1388">
        <v>33659</v>
      </c>
      <c r="L40" s="1388">
        <v>8091</v>
      </c>
      <c r="M40" s="1388">
        <v>6105</v>
      </c>
      <c r="N40" s="1388">
        <v>11697</v>
      </c>
      <c r="O40" s="1388">
        <v>97646</v>
      </c>
      <c r="P40" s="1388">
        <v>95997</v>
      </c>
      <c r="Q40" s="1388">
        <v>22868</v>
      </c>
      <c r="R40" s="1388">
        <v>216510</v>
      </c>
      <c r="S40" s="1388">
        <v>488742</v>
      </c>
      <c r="T40" s="1388">
        <v>12567</v>
      </c>
      <c r="U40" s="1388">
        <v>12637</v>
      </c>
      <c r="V40" s="1445">
        <v>22441</v>
      </c>
      <c r="W40" s="797">
        <v>30</v>
      </c>
    </row>
    <row r="41" spans="1:23" ht="23.1" customHeight="1" x14ac:dyDescent="0.15">
      <c r="A41" s="795">
        <v>31</v>
      </c>
      <c r="B41" s="796" t="s">
        <v>875</v>
      </c>
      <c r="C41" s="1433">
        <v>18.728000000000002</v>
      </c>
      <c r="D41" s="1433">
        <v>791.17700000000002</v>
      </c>
      <c r="E41" s="1433">
        <v>180.39</v>
      </c>
      <c r="F41" s="1433">
        <v>990.29499999999996</v>
      </c>
      <c r="G41" s="1441">
        <v>14.46</v>
      </c>
      <c r="H41" s="1441">
        <v>1.58</v>
      </c>
      <c r="I41" s="1441">
        <v>2.17</v>
      </c>
      <c r="J41" s="1441">
        <v>1.93</v>
      </c>
      <c r="K41" s="1388">
        <v>35798</v>
      </c>
      <c r="L41" s="1388">
        <v>8309</v>
      </c>
      <c r="M41" s="1388">
        <v>6105</v>
      </c>
      <c r="N41" s="1388">
        <v>11752</v>
      </c>
      <c r="O41" s="1388">
        <v>96911</v>
      </c>
      <c r="P41" s="1388">
        <v>103758</v>
      </c>
      <c r="Q41" s="1388">
        <v>23882</v>
      </c>
      <c r="R41" s="1388">
        <v>224552</v>
      </c>
      <c r="S41" s="1388">
        <v>517464</v>
      </c>
      <c r="T41" s="1388">
        <v>13114</v>
      </c>
      <c r="U41" s="1388">
        <v>13239</v>
      </c>
      <c r="V41" s="1445">
        <v>22675</v>
      </c>
      <c r="W41" s="797">
        <v>31</v>
      </c>
    </row>
    <row r="42" spans="1:23" ht="23.1" customHeight="1" x14ac:dyDescent="0.15">
      <c r="A42" s="795">
        <v>32</v>
      </c>
      <c r="B42" s="807" t="s">
        <v>877</v>
      </c>
      <c r="C42" s="1434">
        <v>16.768000000000001</v>
      </c>
      <c r="D42" s="1434">
        <v>623.59699999999998</v>
      </c>
      <c r="E42" s="1434">
        <v>130.49</v>
      </c>
      <c r="F42" s="1434">
        <v>770.85500000000002</v>
      </c>
      <c r="G42" s="1442">
        <v>15.18</v>
      </c>
      <c r="H42" s="1442">
        <v>1.61</v>
      </c>
      <c r="I42" s="1442">
        <v>2.0099999999999998</v>
      </c>
      <c r="J42" s="1442">
        <v>1.97</v>
      </c>
      <c r="K42" s="1389">
        <v>32194</v>
      </c>
      <c r="L42" s="1389">
        <v>8411</v>
      </c>
      <c r="M42" s="1389">
        <v>6948</v>
      </c>
      <c r="N42" s="1389">
        <v>12147</v>
      </c>
      <c r="O42" s="1389">
        <v>81969</v>
      </c>
      <c r="P42" s="1389">
        <v>84241</v>
      </c>
      <c r="Q42" s="1389">
        <v>18208</v>
      </c>
      <c r="R42" s="1389">
        <v>184419</v>
      </c>
      <c r="S42" s="1389">
        <v>488834</v>
      </c>
      <c r="T42" s="1389">
        <v>13509</v>
      </c>
      <c r="U42" s="1389">
        <v>13954</v>
      </c>
      <c r="V42" s="1446">
        <v>23924</v>
      </c>
      <c r="W42" s="797">
        <v>32</v>
      </c>
    </row>
    <row r="43" spans="1:23" ht="23.1" customHeight="1" x14ac:dyDescent="0.15">
      <c r="A43" s="799">
        <v>33</v>
      </c>
      <c r="B43" s="796" t="s">
        <v>879</v>
      </c>
      <c r="C43" s="1432">
        <v>14.872</v>
      </c>
      <c r="D43" s="1432">
        <v>625.07899999999995</v>
      </c>
      <c r="E43" s="1432">
        <v>145.64400000000001</v>
      </c>
      <c r="F43" s="1432">
        <v>785.59500000000003</v>
      </c>
      <c r="G43" s="1440">
        <v>14.73</v>
      </c>
      <c r="H43" s="1440">
        <v>1.57</v>
      </c>
      <c r="I43" s="1440">
        <v>2.08</v>
      </c>
      <c r="J43" s="1440">
        <v>1.92</v>
      </c>
      <c r="K43" s="1390">
        <v>33800</v>
      </c>
      <c r="L43" s="1390">
        <v>8417</v>
      </c>
      <c r="M43" s="1390">
        <v>6784</v>
      </c>
      <c r="N43" s="1390">
        <v>11783</v>
      </c>
      <c r="O43" s="1390">
        <v>74066</v>
      </c>
      <c r="P43" s="1390">
        <v>82784</v>
      </c>
      <c r="Q43" s="1390">
        <v>20554</v>
      </c>
      <c r="R43" s="1390">
        <v>177404</v>
      </c>
      <c r="S43" s="1390">
        <v>498019</v>
      </c>
      <c r="T43" s="1390">
        <v>13244</v>
      </c>
      <c r="U43" s="1390">
        <v>14113</v>
      </c>
      <c r="V43" s="1444">
        <v>22582</v>
      </c>
      <c r="W43" s="801">
        <v>33</v>
      </c>
    </row>
    <row r="44" spans="1:23" ht="23.1" customHeight="1" x14ac:dyDescent="0.15">
      <c r="A44" s="795">
        <v>35</v>
      </c>
      <c r="B44" s="796" t="s">
        <v>881</v>
      </c>
      <c r="C44" s="1433">
        <v>16.619</v>
      </c>
      <c r="D44" s="1433">
        <v>701.22699999999998</v>
      </c>
      <c r="E44" s="1433">
        <v>189.98099999999999</v>
      </c>
      <c r="F44" s="1433">
        <v>907.827</v>
      </c>
      <c r="G44" s="1441">
        <v>14.46</v>
      </c>
      <c r="H44" s="1441">
        <v>1.54</v>
      </c>
      <c r="I44" s="1441">
        <v>2.02</v>
      </c>
      <c r="J44" s="1441">
        <v>1.87</v>
      </c>
      <c r="K44" s="1388">
        <v>37450</v>
      </c>
      <c r="L44" s="1388">
        <v>9017</v>
      </c>
      <c r="M44" s="1388">
        <v>6204</v>
      </c>
      <c r="N44" s="1388">
        <v>12400</v>
      </c>
      <c r="O44" s="1388">
        <v>90007</v>
      </c>
      <c r="P44" s="1388">
        <v>97180</v>
      </c>
      <c r="Q44" s="1388">
        <v>23780</v>
      </c>
      <c r="R44" s="1388">
        <v>210967</v>
      </c>
      <c r="S44" s="1388">
        <v>541593</v>
      </c>
      <c r="T44" s="1388">
        <v>13859</v>
      </c>
      <c r="U44" s="1388">
        <v>12517</v>
      </c>
      <c r="V44" s="1445">
        <v>23239</v>
      </c>
      <c r="W44" s="797">
        <v>35</v>
      </c>
    </row>
    <row r="45" spans="1:23" ht="23.1" customHeight="1" x14ac:dyDescent="0.15">
      <c r="A45" s="795">
        <v>36</v>
      </c>
      <c r="B45" s="796" t="s">
        <v>883</v>
      </c>
      <c r="C45" s="1433">
        <v>18.215</v>
      </c>
      <c r="D45" s="1433">
        <v>712.14300000000003</v>
      </c>
      <c r="E45" s="1433">
        <v>168.93199999999999</v>
      </c>
      <c r="F45" s="1433">
        <v>899.29100000000005</v>
      </c>
      <c r="G45" s="1441">
        <v>16.75</v>
      </c>
      <c r="H45" s="1441">
        <v>1.56</v>
      </c>
      <c r="I45" s="1441">
        <v>2.02</v>
      </c>
      <c r="J45" s="1441">
        <v>1.96</v>
      </c>
      <c r="K45" s="1388">
        <v>32264</v>
      </c>
      <c r="L45" s="1388">
        <v>8397</v>
      </c>
      <c r="M45" s="1388">
        <v>6374</v>
      </c>
      <c r="N45" s="1388">
        <v>12145</v>
      </c>
      <c r="O45" s="1388">
        <v>98434</v>
      </c>
      <c r="P45" s="1388">
        <v>93359</v>
      </c>
      <c r="Q45" s="1388">
        <v>21770</v>
      </c>
      <c r="R45" s="1388">
        <v>213563</v>
      </c>
      <c r="S45" s="1388">
        <v>540403</v>
      </c>
      <c r="T45" s="1388">
        <v>13110</v>
      </c>
      <c r="U45" s="1388">
        <v>12887</v>
      </c>
      <c r="V45" s="1445">
        <v>23748</v>
      </c>
      <c r="W45" s="797">
        <v>36</v>
      </c>
    </row>
    <row r="46" spans="1:23" ht="23.1" customHeight="1" x14ac:dyDescent="0.15">
      <c r="A46" s="795">
        <v>38</v>
      </c>
      <c r="B46" s="796" t="s">
        <v>885</v>
      </c>
      <c r="C46" s="1433">
        <v>19.408000000000001</v>
      </c>
      <c r="D46" s="1433">
        <v>758.62800000000004</v>
      </c>
      <c r="E46" s="1433">
        <v>208.24799999999999</v>
      </c>
      <c r="F46" s="1433">
        <v>986.28499999999997</v>
      </c>
      <c r="G46" s="1441">
        <v>16.309999999999999</v>
      </c>
      <c r="H46" s="1441">
        <v>1.55</v>
      </c>
      <c r="I46" s="1441">
        <v>1.87</v>
      </c>
      <c r="J46" s="1441">
        <v>1.91</v>
      </c>
      <c r="K46" s="1388">
        <v>32203</v>
      </c>
      <c r="L46" s="1388">
        <v>8165</v>
      </c>
      <c r="M46" s="1388">
        <v>6183</v>
      </c>
      <c r="N46" s="1388">
        <v>11801</v>
      </c>
      <c r="O46" s="1388">
        <v>101906</v>
      </c>
      <c r="P46" s="1388">
        <v>95953</v>
      </c>
      <c r="Q46" s="1388">
        <v>24020</v>
      </c>
      <c r="R46" s="1388">
        <v>221878</v>
      </c>
      <c r="S46" s="1388">
        <v>525071</v>
      </c>
      <c r="T46" s="1388">
        <v>12648</v>
      </c>
      <c r="U46" s="1388">
        <v>11534</v>
      </c>
      <c r="V46" s="1445">
        <v>22496</v>
      </c>
      <c r="W46" s="797">
        <v>38</v>
      </c>
    </row>
    <row r="47" spans="1:23" ht="23.1" customHeight="1" x14ac:dyDescent="0.15">
      <c r="A47" s="808">
        <v>39</v>
      </c>
      <c r="B47" s="807" t="s">
        <v>887</v>
      </c>
      <c r="C47" s="1434">
        <v>16.478000000000002</v>
      </c>
      <c r="D47" s="1434">
        <v>734.43299999999999</v>
      </c>
      <c r="E47" s="1434">
        <v>167.291</v>
      </c>
      <c r="F47" s="1434">
        <v>918.202</v>
      </c>
      <c r="G47" s="1442">
        <v>16.670000000000002</v>
      </c>
      <c r="H47" s="1442">
        <v>1.5</v>
      </c>
      <c r="I47" s="1442">
        <v>1.85</v>
      </c>
      <c r="J47" s="1442">
        <v>1.84</v>
      </c>
      <c r="K47" s="1389">
        <v>28518</v>
      </c>
      <c r="L47" s="1389">
        <v>7991</v>
      </c>
      <c r="M47" s="1389">
        <v>5971</v>
      </c>
      <c r="N47" s="1389">
        <v>10959</v>
      </c>
      <c r="O47" s="1389">
        <v>78353</v>
      </c>
      <c r="P47" s="1389">
        <v>88264</v>
      </c>
      <c r="Q47" s="1389">
        <v>18509</v>
      </c>
      <c r="R47" s="1389">
        <v>185126</v>
      </c>
      <c r="S47" s="1389">
        <v>475508</v>
      </c>
      <c r="T47" s="1389">
        <v>12018</v>
      </c>
      <c r="U47" s="1389">
        <v>11064</v>
      </c>
      <c r="V47" s="1446">
        <v>20162</v>
      </c>
      <c r="W47" s="809">
        <v>39</v>
      </c>
    </row>
    <row r="48" spans="1:23" s="866" customFormat="1" ht="23.1" customHeight="1" x14ac:dyDescent="0.15">
      <c r="A48" s="810">
        <v>40</v>
      </c>
      <c r="B48" s="796" t="s">
        <v>888</v>
      </c>
      <c r="C48" s="1432">
        <v>24.132000000000001</v>
      </c>
      <c r="D48" s="1432">
        <v>801.58199999999999</v>
      </c>
      <c r="E48" s="1432">
        <v>188.30799999999999</v>
      </c>
      <c r="F48" s="1432">
        <v>1014.022</v>
      </c>
      <c r="G48" s="1440">
        <v>19.32</v>
      </c>
      <c r="H48" s="1440">
        <v>1.52</v>
      </c>
      <c r="I48" s="1440">
        <v>1.84</v>
      </c>
      <c r="J48" s="1440">
        <v>2</v>
      </c>
      <c r="K48" s="1390">
        <v>24473</v>
      </c>
      <c r="L48" s="1390">
        <v>8007</v>
      </c>
      <c r="M48" s="1390">
        <v>6258</v>
      </c>
      <c r="N48" s="1390">
        <v>11487</v>
      </c>
      <c r="O48" s="1390">
        <v>114092</v>
      </c>
      <c r="P48" s="1390">
        <v>97504</v>
      </c>
      <c r="Q48" s="1390">
        <v>21719</v>
      </c>
      <c r="R48" s="1390">
        <v>233315</v>
      </c>
      <c r="S48" s="1390">
        <v>472785</v>
      </c>
      <c r="T48" s="1390">
        <v>12164</v>
      </c>
      <c r="U48" s="1390">
        <v>11534</v>
      </c>
      <c r="V48" s="1444">
        <v>23009</v>
      </c>
      <c r="W48" s="811">
        <v>40</v>
      </c>
    </row>
    <row r="49" spans="1:23" s="866" customFormat="1" ht="23.1" customHeight="1" x14ac:dyDescent="0.15">
      <c r="A49" s="795">
        <v>41</v>
      </c>
      <c r="B49" s="796" t="s">
        <v>890</v>
      </c>
      <c r="C49" s="1433">
        <v>16.952999999999999</v>
      </c>
      <c r="D49" s="1433">
        <v>765.12699999999995</v>
      </c>
      <c r="E49" s="1433">
        <v>154.233</v>
      </c>
      <c r="F49" s="1433">
        <v>936.31299999999999</v>
      </c>
      <c r="G49" s="1441">
        <v>16.59</v>
      </c>
      <c r="H49" s="1441">
        <v>1.52</v>
      </c>
      <c r="I49" s="1441">
        <v>2.08</v>
      </c>
      <c r="J49" s="1441">
        <v>1.89</v>
      </c>
      <c r="K49" s="1388">
        <v>29767</v>
      </c>
      <c r="L49" s="1388">
        <v>7830</v>
      </c>
      <c r="M49" s="1388">
        <v>6260</v>
      </c>
      <c r="N49" s="1388">
        <v>11037</v>
      </c>
      <c r="O49" s="1388">
        <v>83737</v>
      </c>
      <c r="P49" s="1388">
        <v>91187</v>
      </c>
      <c r="Q49" s="1388">
        <v>20104</v>
      </c>
      <c r="R49" s="1388">
        <v>195027</v>
      </c>
      <c r="S49" s="1388">
        <v>493929</v>
      </c>
      <c r="T49" s="1388">
        <v>11918</v>
      </c>
      <c r="U49" s="1388">
        <v>13035</v>
      </c>
      <c r="V49" s="1445">
        <v>20829</v>
      </c>
      <c r="W49" s="797">
        <v>41</v>
      </c>
    </row>
    <row r="50" spans="1:23" s="866" customFormat="1" ht="23.1" customHeight="1" x14ac:dyDescent="0.15">
      <c r="A50" s="795">
        <v>42</v>
      </c>
      <c r="B50" s="796" t="s">
        <v>892</v>
      </c>
      <c r="C50" s="1433">
        <v>16.611000000000001</v>
      </c>
      <c r="D50" s="1433">
        <v>778.89</v>
      </c>
      <c r="E50" s="1433">
        <v>163.13</v>
      </c>
      <c r="F50" s="1433">
        <v>958.63</v>
      </c>
      <c r="G50" s="1441">
        <v>14.48</v>
      </c>
      <c r="H50" s="1441">
        <v>1.62</v>
      </c>
      <c r="I50" s="1441">
        <v>2.11</v>
      </c>
      <c r="J50" s="1441">
        <v>1.92</v>
      </c>
      <c r="K50" s="1388">
        <v>34323</v>
      </c>
      <c r="L50" s="1388">
        <v>8843</v>
      </c>
      <c r="M50" s="1388">
        <v>5952</v>
      </c>
      <c r="N50" s="1388">
        <v>11624</v>
      </c>
      <c r="O50" s="1388">
        <v>82547</v>
      </c>
      <c r="P50" s="1388">
        <v>111426</v>
      </c>
      <c r="Q50" s="1388">
        <v>20503</v>
      </c>
      <c r="R50" s="1388">
        <v>214475</v>
      </c>
      <c r="S50" s="1388">
        <v>496950</v>
      </c>
      <c r="T50" s="1388">
        <v>14306</v>
      </c>
      <c r="U50" s="1388">
        <v>12568</v>
      </c>
      <c r="V50" s="1445">
        <v>22373</v>
      </c>
      <c r="W50" s="797">
        <v>42</v>
      </c>
    </row>
    <row r="51" spans="1:23" s="866" customFormat="1" ht="23.1" customHeight="1" x14ac:dyDescent="0.15">
      <c r="A51" s="795">
        <v>43</v>
      </c>
      <c r="B51" s="796" t="s">
        <v>894</v>
      </c>
      <c r="C51" s="1433">
        <v>22.957999999999998</v>
      </c>
      <c r="D51" s="1433">
        <v>774.22400000000005</v>
      </c>
      <c r="E51" s="1433">
        <v>173.40700000000001</v>
      </c>
      <c r="F51" s="1433">
        <v>970.58799999999997</v>
      </c>
      <c r="G51" s="1441">
        <v>18.21</v>
      </c>
      <c r="H51" s="1441">
        <v>1.6</v>
      </c>
      <c r="I51" s="1441">
        <v>2.02</v>
      </c>
      <c r="J51" s="1441">
        <v>2.0699999999999998</v>
      </c>
      <c r="K51" s="1388">
        <v>24385</v>
      </c>
      <c r="L51" s="1388">
        <v>8596</v>
      </c>
      <c r="M51" s="1388">
        <v>6612</v>
      </c>
      <c r="N51" s="1388">
        <v>11536</v>
      </c>
      <c r="O51" s="1388">
        <v>101963</v>
      </c>
      <c r="P51" s="1388">
        <v>106611</v>
      </c>
      <c r="Q51" s="1388">
        <v>23184</v>
      </c>
      <c r="R51" s="1388">
        <v>231757</v>
      </c>
      <c r="S51" s="1388">
        <v>444136</v>
      </c>
      <c r="T51" s="1388">
        <v>13770</v>
      </c>
      <c r="U51" s="1388">
        <v>13370</v>
      </c>
      <c r="V51" s="1445">
        <v>23878</v>
      </c>
      <c r="W51" s="797">
        <v>43</v>
      </c>
    </row>
    <row r="52" spans="1:23" s="866" customFormat="1" ht="23.1" customHeight="1" x14ac:dyDescent="0.15">
      <c r="A52" s="795">
        <v>44</v>
      </c>
      <c r="B52" s="796" t="s">
        <v>896</v>
      </c>
      <c r="C52" s="1433">
        <v>20.951000000000001</v>
      </c>
      <c r="D52" s="1433">
        <v>844.49699999999996</v>
      </c>
      <c r="E52" s="1433">
        <v>202.358</v>
      </c>
      <c r="F52" s="1433">
        <v>1067.807</v>
      </c>
      <c r="G52" s="1441">
        <v>18.07</v>
      </c>
      <c r="H52" s="1441">
        <v>1.69</v>
      </c>
      <c r="I52" s="1441">
        <v>1.9</v>
      </c>
      <c r="J52" s="1441">
        <v>2.0499999999999998</v>
      </c>
      <c r="K52" s="1388">
        <v>23754</v>
      </c>
      <c r="L52" s="1388">
        <v>7946</v>
      </c>
      <c r="M52" s="1388">
        <v>6848</v>
      </c>
      <c r="N52" s="1388">
        <v>10484</v>
      </c>
      <c r="O52" s="1388">
        <v>89926</v>
      </c>
      <c r="P52" s="1388">
        <v>113461</v>
      </c>
      <c r="Q52" s="1388">
        <v>26335</v>
      </c>
      <c r="R52" s="1388">
        <v>229722</v>
      </c>
      <c r="S52" s="1388">
        <v>429213</v>
      </c>
      <c r="T52" s="1388">
        <v>13435</v>
      </c>
      <c r="U52" s="1388">
        <v>13014</v>
      </c>
      <c r="V52" s="1445">
        <v>21513</v>
      </c>
      <c r="W52" s="797">
        <v>44</v>
      </c>
    </row>
    <row r="53" spans="1:23" ht="23.1" customHeight="1" x14ac:dyDescent="0.15">
      <c r="A53" s="789">
        <v>45</v>
      </c>
      <c r="B53" s="790" t="s">
        <v>897</v>
      </c>
      <c r="C53" s="1435">
        <v>16.265000000000001</v>
      </c>
      <c r="D53" s="1432">
        <v>715.03200000000004</v>
      </c>
      <c r="E53" s="1432">
        <v>155.465</v>
      </c>
      <c r="F53" s="1432">
        <v>886.76099999999997</v>
      </c>
      <c r="G53" s="1440">
        <v>14.84</v>
      </c>
      <c r="H53" s="1440">
        <v>1.65</v>
      </c>
      <c r="I53" s="1440">
        <v>2</v>
      </c>
      <c r="J53" s="1440">
        <v>1.95</v>
      </c>
      <c r="K53" s="1390">
        <v>32287</v>
      </c>
      <c r="L53" s="1390">
        <v>8270</v>
      </c>
      <c r="M53" s="1390">
        <v>6614</v>
      </c>
      <c r="N53" s="1390">
        <v>11326</v>
      </c>
      <c r="O53" s="1390">
        <v>77953</v>
      </c>
      <c r="P53" s="1390">
        <v>97366</v>
      </c>
      <c r="Q53" s="1390">
        <v>20545</v>
      </c>
      <c r="R53" s="1390">
        <v>195865</v>
      </c>
      <c r="S53" s="1390">
        <v>479267</v>
      </c>
      <c r="T53" s="1390">
        <v>13617</v>
      </c>
      <c r="U53" s="1390">
        <v>13216</v>
      </c>
      <c r="V53" s="1447">
        <v>22088</v>
      </c>
      <c r="W53" s="791">
        <v>45</v>
      </c>
    </row>
    <row r="54" spans="1:23" ht="23.1" customHeight="1" x14ac:dyDescent="0.15">
      <c r="A54" s="793">
        <v>46</v>
      </c>
      <c r="B54" s="794" t="s">
        <v>898</v>
      </c>
      <c r="C54" s="1436">
        <v>19.507000000000001</v>
      </c>
      <c r="D54" s="1433">
        <v>686.58699999999999</v>
      </c>
      <c r="E54" s="1433">
        <v>133.94999999999999</v>
      </c>
      <c r="F54" s="1433">
        <v>840.04499999999996</v>
      </c>
      <c r="G54" s="1441">
        <v>17.07</v>
      </c>
      <c r="H54" s="1441">
        <v>1.76</v>
      </c>
      <c r="I54" s="1441">
        <v>2.19</v>
      </c>
      <c r="J54" s="1441">
        <v>2.1800000000000002</v>
      </c>
      <c r="K54" s="1388">
        <v>30238</v>
      </c>
      <c r="L54" s="1388">
        <v>8721</v>
      </c>
      <c r="M54" s="1388">
        <v>6359</v>
      </c>
      <c r="N54" s="1388">
        <v>12253</v>
      </c>
      <c r="O54" s="1388">
        <v>100705</v>
      </c>
      <c r="P54" s="1388">
        <v>105186</v>
      </c>
      <c r="Q54" s="1388">
        <v>18659</v>
      </c>
      <c r="R54" s="1388">
        <v>224550</v>
      </c>
      <c r="S54" s="1388">
        <v>516238</v>
      </c>
      <c r="T54" s="1388">
        <v>15320</v>
      </c>
      <c r="U54" s="1388">
        <v>13930</v>
      </c>
      <c r="V54" s="1448">
        <v>26731</v>
      </c>
      <c r="W54" s="785">
        <v>46</v>
      </c>
    </row>
    <row r="55" spans="1:23" ht="23.1" customHeight="1" x14ac:dyDescent="0.15">
      <c r="A55" s="793">
        <v>52</v>
      </c>
      <c r="B55" s="794" t="s">
        <v>899</v>
      </c>
      <c r="C55" s="1436">
        <v>18.734999999999999</v>
      </c>
      <c r="D55" s="1433">
        <v>644.4</v>
      </c>
      <c r="E55" s="1433">
        <v>139.85900000000001</v>
      </c>
      <c r="F55" s="1433">
        <v>802.99400000000003</v>
      </c>
      <c r="G55" s="1441">
        <v>16.489999999999998</v>
      </c>
      <c r="H55" s="1441">
        <v>1.52</v>
      </c>
      <c r="I55" s="1441">
        <v>2.19</v>
      </c>
      <c r="J55" s="1441">
        <v>1.99</v>
      </c>
      <c r="K55" s="1388">
        <v>31178</v>
      </c>
      <c r="L55" s="1388">
        <v>8563</v>
      </c>
      <c r="M55" s="1388">
        <v>6822</v>
      </c>
      <c r="N55" s="1388">
        <v>12603</v>
      </c>
      <c r="O55" s="1388">
        <v>96313</v>
      </c>
      <c r="P55" s="1388">
        <v>84087</v>
      </c>
      <c r="Q55" s="1388">
        <v>20902</v>
      </c>
      <c r="R55" s="1388">
        <v>201302</v>
      </c>
      <c r="S55" s="1388">
        <v>514073</v>
      </c>
      <c r="T55" s="1388">
        <v>13049</v>
      </c>
      <c r="U55" s="1388">
        <v>14945</v>
      </c>
      <c r="V55" s="1448">
        <v>25069</v>
      </c>
      <c r="W55" s="785">
        <v>52</v>
      </c>
    </row>
    <row r="56" spans="1:23" ht="23.1" customHeight="1" x14ac:dyDescent="0.15">
      <c r="A56" s="793">
        <v>54</v>
      </c>
      <c r="B56" s="794" t="s">
        <v>900</v>
      </c>
      <c r="C56" s="1436">
        <v>21.248999999999999</v>
      </c>
      <c r="D56" s="1433">
        <v>720.64499999999998</v>
      </c>
      <c r="E56" s="1433">
        <v>155.33699999999999</v>
      </c>
      <c r="F56" s="1433">
        <v>897.23099999999999</v>
      </c>
      <c r="G56" s="1441">
        <v>14.82</v>
      </c>
      <c r="H56" s="1441">
        <v>1.54</v>
      </c>
      <c r="I56" s="1441">
        <v>2.2000000000000002</v>
      </c>
      <c r="J56" s="1441">
        <v>1.97</v>
      </c>
      <c r="K56" s="1388">
        <v>27538</v>
      </c>
      <c r="L56" s="1388">
        <v>9891</v>
      </c>
      <c r="M56" s="1388">
        <v>6304</v>
      </c>
      <c r="N56" s="1388">
        <v>12344</v>
      </c>
      <c r="O56" s="1388">
        <v>86718</v>
      </c>
      <c r="P56" s="1388">
        <v>109535</v>
      </c>
      <c r="Q56" s="1388">
        <v>21576</v>
      </c>
      <c r="R56" s="1388">
        <v>217830</v>
      </c>
      <c r="S56" s="1388">
        <v>408111</v>
      </c>
      <c r="T56" s="1388">
        <v>15200</v>
      </c>
      <c r="U56" s="1388">
        <v>13890</v>
      </c>
      <c r="V56" s="1448">
        <v>24278</v>
      </c>
      <c r="W56" s="785">
        <v>54</v>
      </c>
    </row>
    <row r="57" spans="1:23" ht="23.1" customHeight="1" thickBot="1" x14ac:dyDescent="0.2">
      <c r="A57" s="872">
        <v>59</v>
      </c>
      <c r="B57" s="873" t="s">
        <v>902</v>
      </c>
      <c r="C57" s="1437">
        <v>21.042999999999999</v>
      </c>
      <c r="D57" s="1438">
        <v>651.40700000000004</v>
      </c>
      <c r="E57" s="1438">
        <v>135.613</v>
      </c>
      <c r="F57" s="1438">
        <v>808.06299999999999</v>
      </c>
      <c r="G57" s="1443">
        <v>16.91</v>
      </c>
      <c r="H57" s="1443">
        <v>1.61</v>
      </c>
      <c r="I57" s="1443">
        <v>2.11</v>
      </c>
      <c r="J57" s="1443">
        <v>2.09</v>
      </c>
      <c r="K57" s="1391">
        <v>26831</v>
      </c>
      <c r="L57" s="1391">
        <v>9520</v>
      </c>
      <c r="M57" s="1391">
        <v>6566</v>
      </c>
      <c r="N57" s="1391">
        <v>12662</v>
      </c>
      <c r="O57" s="1391">
        <v>95454</v>
      </c>
      <c r="P57" s="1391">
        <v>99795</v>
      </c>
      <c r="Q57" s="1391">
        <v>18812</v>
      </c>
      <c r="R57" s="1391">
        <v>214061</v>
      </c>
      <c r="S57" s="1391">
        <v>453611</v>
      </c>
      <c r="T57" s="1391">
        <v>15320</v>
      </c>
      <c r="U57" s="1391">
        <v>13872</v>
      </c>
      <c r="V57" s="1449">
        <v>26491</v>
      </c>
      <c r="W57" s="874">
        <v>59</v>
      </c>
    </row>
    <row r="58" spans="1:23" ht="23.1" customHeight="1" x14ac:dyDescent="0.15">
      <c r="A58" s="793">
        <v>61</v>
      </c>
      <c r="B58" s="794" t="s">
        <v>904</v>
      </c>
      <c r="C58" s="1436">
        <v>19.045000000000002</v>
      </c>
      <c r="D58" s="1433">
        <v>629.01099999999997</v>
      </c>
      <c r="E58" s="1433">
        <v>144.33000000000001</v>
      </c>
      <c r="F58" s="1433">
        <v>792.38599999999997</v>
      </c>
      <c r="G58" s="1441">
        <v>15.99</v>
      </c>
      <c r="H58" s="1441">
        <v>1.48</v>
      </c>
      <c r="I58" s="1441">
        <v>1.91</v>
      </c>
      <c r="J58" s="1441">
        <v>1.91</v>
      </c>
      <c r="K58" s="1388">
        <v>32603</v>
      </c>
      <c r="L58" s="1388">
        <v>11269</v>
      </c>
      <c r="M58" s="1388">
        <v>7083</v>
      </c>
      <c r="N58" s="1388">
        <v>14804</v>
      </c>
      <c r="O58" s="1388">
        <v>99277</v>
      </c>
      <c r="P58" s="1388">
        <v>104787</v>
      </c>
      <c r="Q58" s="1388">
        <v>19567</v>
      </c>
      <c r="R58" s="1388">
        <v>223632</v>
      </c>
      <c r="S58" s="1388">
        <v>521276</v>
      </c>
      <c r="T58" s="1388">
        <v>16659</v>
      </c>
      <c r="U58" s="1388">
        <v>13557</v>
      </c>
      <c r="V58" s="1448">
        <v>28223</v>
      </c>
      <c r="W58" s="785">
        <v>61</v>
      </c>
    </row>
    <row r="59" spans="1:23" ht="23.1" customHeight="1" x14ac:dyDescent="0.15">
      <c r="A59" s="793">
        <v>66</v>
      </c>
      <c r="B59" s="794" t="s">
        <v>906</v>
      </c>
      <c r="C59" s="1436">
        <v>19.349</v>
      </c>
      <c r="D59" s="1433">
        <v>776.63199999999995</v>
      </c>
      <c r="E59" s="1433">
        <v>152.14400000000001</v>
      </c>
      <c r="F59" s="1433">
        <v>948.12599999999998</v>
      </c>
      <c r="G59" s="1441">
        <v>14.78</v>
      </c>
      <c r="H59" s="1441">
        <v>1.68</v>
      </c>
      <c r="I59" s="1441">
        <v>2.14</v>
      </c>
      <c r="J59" s="1441">
        <v>2.02</v>
      </c>
      <c r="K59" s="1388">
        <v>32871</v>
      </c>
      <c r="L59" s="1388">
        <v>7986</v>
      </c>
      <c r="M59" s="1388">
        <v>6230</v>
      </c>
      <c r="N59" s="1388">
        <v>11406</v>
      </c>
      <c r="O59" s="1388">
        <v>94018</v>
      </c>
      <c r="P59" s="1388">
        <v>103947</v>
      </c>
      <c r="Q59" s="1388">
        <v>20323</v>
      </c>
      <c r="R59" s="1388">
        <v>218289</v>
      </c>
      <c r="S59" s="1388">
        <v>485899</v>
      </c>
      <c r="T59" s="1388">
        <v>13384</v>
      </c>
      <c r="U59" s="1388">
        <v>13358</v>
      </c>
      <c r="V59" s="1448">
        <v>23023</v>
      </c>
      <c r="W59" s="785">
        <v>66</v>
      </c>
    </row>
    <row r="60" spans="1:23" ht="23.1" customHeight="1" x14ac:dyDescent="0.15">
      <c r="A60" s="793">
        <v>67</v>
      </c>
      <c r="B60" s="794" t="s">
        <v>908</v>
      </c>
      <c r="C60" s="1436">
        <v>25.87</v>
      </c>
      <c r="D60" s="1433">
        <v>612.04200000000003</v>
      </c>
      <c r="E60" s="1433">
        <v>153.00299999999999</v>
      </c>
      <c r="F60" s="1433">
        <v>790.91499999999996</v>
      </c>
      <c r="G60" s="1441">
        <v>19.37</v>
      </c>
      <c r="H60" s="1441">
        <v>1.72</v>
      </c>
      <c r="I60" s="1441">
        <v>1.98</v>
      </c>
      <c r="J60" s="1441">
        <v>2.35</v>
      </c>
      <c r="K60" s="1388">
        <v>23554</v>
      </c>
      <c r="L60" s="1388">
        <v>9607</v>
      </c>
      <c r="M60" s="1388">
        <v>6302</v>
      </c>
      <c r="N60" s="1388">
        <v>12831</v>
      </c>
      <c r="O60" s="1388">
        <v>118023</v>
      </c>
      <c r="P60" s="1388">
        <v>101126</v>
      </c>
      <c r="Q60" s="1388">
        <v>19113</v>
      </c>
      <c r="R60" s="1388">
        <v>238262</v>
      </c>
      <c r="S60" s="1388">
        <v>456216</v>
      </c>
      <c r="T60" s="1388">
        <v>16523</v>
      </c>
      <c r="U60" s="1388">
        <v>12492</v>
      </c>
      <c r="V60" s="1448">
        <v>30125</v>
      </c>
      <c r="W60" s="785">
        <v>67</v>
      </c>
    </row>
    <row r="61" spans="1:23" ht="23.1" customHeight="1" x14ac:dyDescent="0.15">
      <c r="A61" s="795">
        <v>70</v>
      </c>
      <c r="B61" s="796" t="s">
        <v>910</v>
      </c>
      <c r="C61" s="1436">
        <v>20.079000000000001</v>
      </c>
      <c r="D61" s="1433">
        <v>708.15599999999995</v>
      </c>
      <c r="E61" s="1433">
        <v>150.14699999999999</v>
      </c>
      <c r="F61" s="1433">
        <v>878.38199999999995</v>
      </c>
      <c r="G61" s="1441">
        <v>14.92</v>
      </c>
      <c r="H61" s="1441">
        <v>1.71</v>
      </c>
      <c r="I61" s="1441">
        <v>2.09</v>
      </c>
      <c r="J61" s="1441">
        <v>2.08</v>
      </c>
      <c r="K61" s="1388">
        <v>35070</v>
      </c>
      <c r="L61" s="1388">
        <v>10297</v>
      </c>
      <c r="M61" s="1388">
        <v>6496</v>
      </c>
      <c r="N61" s="1388">
        <v>13709</v>
      </c>
      <c r="O61" s="1388">
        <v>105060</v>
      </c>
      <c r="P61" s="1388">
        <v>124857</v>
      </c>
      <c r="Q61" s="1388">
        <v>20369</v>
      </c>
      <c r="R61" s="1388">
        <v>250286</v>
      </c>
      <c r="S61" s="1388">
        <v>523246</v>
      </c>
      <c r="T61" s="1388">
        <v>17631</v>
      </c>
      <c r="U61" s="1388">
        <v>13566</v>
      </c>
      <c r="V61" s="1448">
        <v>28494</v>
      </c>
      <c r="W61" s="797">
        <v>70</v>
      </c>
    </row>
    <row r="62" spans="1:23" ht="23.1" customHeight="1" x14ac:dyDescent="0.15">
      <c r="A62" s="795">
        <v>72</v>
      </c>
      <c r="B62" s="796" t="s">
        <v>912</v>
      </c>
      <c r="C62" s="1439">
        <v>21.856000000000002</v>
      </c>
      <c r="D62" s="1434">
        <v>823.00300000000004</v>
      </c>
      <c r="E62" s="1434">
        <v>169.49</v>
      </c>
      <c r="F62" s="1434">
        <v>1014.349</v>
      </c>
      <c r="G62" s="1442">
        <v>17.5</v>
      </c>
      <c r="H62" s="1442">
        <v>1.68</v>
      </c>
      <c r="I62" s="1442">
        <v>2.06</v>
      </c>
      <c r="J62" s="1442">
        <v>2.08</v>
      </c>
      <c r="K62" s="1389">
        <v>26768</v>
      </c>
      <c r="L62" s="1389">
        <v>9098</v>
      </c>
      <c r="M62" s="1389">
        <v>6314</v>
      </c>
      <c r="N62" s="1389">
        <v>11836</v>
      </c>
      <c r="O62" s="1389">
        <v>102390</v>
      </c>
      <c r="P62" s="1389">
        <v>125608</v>
      </c>
      <c r="Q62" s="1389">
        <v>22099</v>
      </c>
      <c r="R62" s="1389">
        <v>250097</v>
      </c>
      <c r="S62" s="1389">
        <v>468481</v>
      </c>
      <c r="T62" s="1389">
        <v>15262</v>
      </c>
      <c r="U62" s="1389">
        <v>13039</v>
      </c>
      <c r="V62" s="1450">
        <v>24656</v>
      </c>
      <c r="W62" s="797">
        <v>72</v>
      </c>
    </row>
    <row r="63" spans="1:23" ht="23.1" customHeight="1" x14ac:dyDescent="0.15">
      <c r="A63" s="799">
        <v>74</v>
      </c>
      <c r="B63" s="800" t="s">
        <v>914</v>
      </c>
      <c r="C63" s="1435">
        <v>21.603000000000002</v>
      </c>
      <c r="D63" s="1432">
        <v>834.63099999999997</v>
      </c>
      <c r="E63" s="1432">
        <v>171.66900000000001</v>
      </c>
      <c r="F63" s="1432">
        <v>1027.902</v>
      </c>
      <c r="G63" s="1440">
        <v>15.63</v>
      </c>
      <c r="H63" s="1440">
        <v>1.59</v>
      </c>
      <c r="I63" s="1440">
        <v>2.25</v>
      </c>
      <c r="J63" s="1440">
        <v>1.99</v>
      </c>
      <c r="K63" s="1390">
        <v>29693</v>
      </c>
      <c r="L63" s="1390">
        <v>8965</v>
      </c>
      <c r="M63" s="1390">
        <v>6151</v>
      </c>
      <c r="N63" s="1390">
        <v>11852</v>
      </c>
      <c r="O63" s="1390">
        <v>100283</v>
      </c>
      <c r="P63" s="1390">
        <v>118703</v>
      </c>
      <c r="Q63" s="1390">
        <v>23770</v>
      </c>
      <c r="R63" s="1390">
        <v>242756</v>
      </c>
      <c r="S63" s="1390">
        <v>464211</v>
      </c>
      <c r="T63" s="1390">
        <v>14222</v>
      </c>
      <c r="U63" s="1390">
        <v>13846</v>
      </c>
      <c r="V63" s="1447">
        <v>23617</v>
      </c>
      <c r="W63" s="801">
        <v>74</v>
      </c>
    </row>
    <row r="64" spans="1:23" ht="23.1" customHeight="1" x14ac:dyDescent="0.15">
      <c r="A64" s="795">
        <v>81</v>
      </c>
      <c r="B64" s="796" t="s">
        <v>916</v>
      </c>
      <c r="C64" s="1436">
        <v>22.062999999999999</v>
      </c>
      <c r="D64" s="1433">
        <v>660.99</v>
      </c>
      <c r="E64" s="1433">
        <v>144.935</v>
      </c>
      <c r="F64" s="1433">
        <v>827.98900000000003</v>
      </c>
      <c r="G64" s="1441">
        <v>17.5</v>
      </c>
      <c r="H64" s="1441">
        <v>1.6</v>
      </c>
      <c r="I64" s="1441">
        <v>2.04</v>
      </c>
      <c r="J64" s="1441">
        <v>2.1</v>
      </c>
      <c r="K64" s="1388">
        <v>26905</v>
      </c>
      <c r="L64" s="1388">
        <v>9904</v>
      </c>
      <c r="M64" s="1388">
        <v>6340</v>
      </c>
      <c r="N64" s="1388">
        <v>13072</v>
      </c>
      <c r="O64" s="1388">
        <v>103880</v>
      </c>
      <c r="P64" s="1388">
        <v>104586</v>
      </c>
      <c r="Q64" s="1388">
        <v>18782</v>
      </c>
      <c r="R64" s="1388">
        <v>227248</v>
      </c>
      <c r="S64" s="1388">
        <v>470829</v>
      </c>
      <c r="T64" s="1388">
        <v>15823</v>
      </c>
      <c r="U64" s="1388">
        <v>12959</v>
      </c>
      <c r="V64" s="1448">
        <v>27446</v>
      </c>
      <c r="W64" s="797">
        <v>81</v>
      </c>
    </row>
    <row r="65" spans="1:23" ht="23.1" customHeight="1" x14ac:dyDescent="0.15">
      <c r="A65" s="795">
        <v>82</v>
      </c>
      <c r="B65" s="796" t="s">
        <v>918</v>
      </c>
      <c r="C65" s="1436">
        <v>17.864000000000001</v>
      </c>
      <c r="D65" s="1433">
        <v>633.51300000000003</v>
      </c>
      <c r="E65" s="1433">
        <v>143.40199999999999</v>
      </c>
      <c r="F65" s="1433">
        <v>794.779</v>
      </c>
      <c r="G65" s="1441">
        <v>16.27</v>
      </c>
      <c r="H65" s="1441">
        <v>1.69</v>
      </c>
      <c r="I65" s="1441">
        <v>2.2400000000000002</v>
      </c>
      <c r="J65" s="1441">
        <v>2.12</v>
      </c>
      <c r="K65" s="1388">
        <v>31200</v>
      </c>
      <c r="L65" s="1388">
        <v>8642</v>
      </c>
      <c r="M65" s="1388">
        <v>6351</v>
      </c>
      <c r="N65" s="1388">
        <v>12101</v>
      </c>
      <c r="O65" s="1388">
        <v>90684</v>
      </c>
      <c r="P65" s="1388">
        <v>92608</v>
      </c>
      <c r="Q65" s="1388">
        <v>20369</v>
      </c>
      <c r="R65" s="1388">
        <v>203661</v>
      </c>
      <c r="S65" s="1388">
        <v>507621</v>
      </c>
      <c r="T65" s="1388">
        <v>14618</v>
      </c>
      <c r="U65" s="1388">
        <v>14204</v>
      </c>
      <c r="V65" s="1448">
        <v>25625</v>
      </c>
      <c r="W65" s="797">
        <v>82</v>
      </c>
    </row>
    <row r="66" spans="1:23" ht="23.1" customHeight="1" x14ac:dyDescent="0.15">
      <c r="A66" s="795">
        <v>83</v>
      </c>
      <c r="B66" s="796" t="s">
        <v>919</v>
      </c>
      <c r="C66" s="1436">
        <v>16.875</v>
      </c>
      <c r="D66" s="1433">
        <v>656.33100000000002</v>
      </c>
      <c r="E66" s="1433">
        <v>160.90700000000001</v>
      </c>
      <c r="F66" s="1433">
        <v>834.11300000000006</v>
      </c>
      <c r="G66" s="1441">
        <v>15.7</v>
      </c>
      <c r="H66" s="1441">
        <v>1.79</v>
      </c>
      <c r="I66" s="1441">
        <v>2.13</v>
      </c>
      <c r="J66" s="1441">
        <v>2.14</v>
      </c>
      <c r="K66" s="1388">
        <v>31915</v>
      </c>
      <c r="L66" s="1388">
        <v>9018</v>
      </c>
      <c r="M66" s="1388">
        <v>6065</v>
      </c>
      <c r="N66" s="1388">
        <v>11854</v>
      </c>
      <c r="O66" s="1388">
        <v>84558</v>
      </c>
      <c r="P66" s="1388">
        <v>106007</v>
      </c>
      <c r="Q66" s="1388">
        <v>20761</v>
      </c>
      <c r="R66" s="1388">
        <v>211327</v>
      </c>
      <c r="S66" s="1388">
        <v>501072</v>
      </c>
      <c r="T66" s="1388">
        <v>16152</v>
      </c>
      <c r="U66" s="1388">
        <v>12903</v>
      </c>
      <c r="V66" s="1448">
        <v>25335</v>
      </c>
      <c r="W66" s="797">
        <v>83</v>
      </c>
    </row>
    <row r="67" spans="1:23" ht="23.1" customHeight="1" x14ac:dyDescent="0.15">
      <c r="A67" s="795">
        <v>301</v>
      </c>
      <c r="B67" s="796" t="s">
        <v>920</v>
      </c>
      <c r="C67" s="1439">
        <v>7.45</v>
      </c>
      <c r="D67" s="1434">
        <v>465.52300000000002</v>
      </c>
      <c r="E67" s="1434">
        <v>162.596</v>
      </c>
      <c r="F67" s="1434">
        <v>635.56899999999996</v>
      </c>
      <c r="G67" s="1442">
        <v>10.53</v>
      </c>
      <c r="H67" s="1442">
        <v>1.46</v>
      </c>
      <c r="I67" s="1442">
        <v>1.8</v>
      </c>
      <c r="J67" s="1442">
        <v>1.65</v>
      </c>
      <c r="K67" s="1389">
        <v>42439</v>
      </c>
      <c r="L67" s="1389">
        <v>8660</v>
      </c>
      <c r="M67" s="1389">
        <v>6042</v>
      </c>
      <c r="N67" s="1389">
        <v>10454</v>
      </c>
      <c r="O67" s="1389">
        <v>33293</v>
      </c>
      <c r="P67" s="1389">
        <v>58699</v>
      </c>
      <c r="Q67" s="1389">
        <v>17718</v>
      </c>
      <c r="R67" s="1389">
        <v>109710</v>
      </c>
      <c r="S67" s="1389">
        <v>446920</v>
      </c>
      <c r="T67" s="1389">
        <v>12609</v>
      </c>
      <c r="U67" s="1389">
        <v>10897</v>
      </c>
      <c r="V67" s="1450">
        <v>17262</v>
      </c>
      <c r="W67" s="797">
        <v>301</v>
      </c>
    </row>
    <row r="68" spans="1:23" ht="23.1" customHeight="1" x14ac:dyDescent="0.15">
      <c r="A68" s="802">
        <v>302</v>
      </c>
      <c r="B68" s="800" t="s">
        <v>922</v>
      </c>
      <c r="C68" s="1435">
        <v>7.37</v>
      </c>
      <c r="D68" s="1432">
        <v>545.30899999999997</v>
      </c>
      <c r="E68" s="1432">
        <v>44.280999999999999</v>
      </c>
      <c r="F68" s="1432">
        <v>596.96100000000001</v>
      </c>
      <c r="G68" s="1440">
        <v>9.9600000000000009</v>
      </c>
      <c r="H68" s="1440">
        <v>1.41</v>
      </c>
      <c r="I68" s="1440">
        <v>1.69</v>
      </c>
      <c r="J68" s="1440">
        <v>1.54</v>
      </c>
      <c r="K68" s="1390">
        <v>45878</v>
      </c>
      <c r="L68" s="1390">
        <v>7748</v>
      </c>
      <c r="M68" s="1390">
        <v>7037</v>
      </c>
      <c r="N68" s="1390">
        <v>10733</v>
      </c>
      <c r="O68" s="1390">
        <v>33671</v>
      </c>
      <c r="P68" s="1390">
        <v>59761</v>
      </c>
      <c r="Q68" s="1390">
        <v>5270</v>
      </c>
      <c r="R68" s="1390">
        <v>98702</v>
      </c>
      <c r="S68" s="1390">
        <v>456862</v>
      </c>
      <c r="T68" s="1390">
        <v>10959</v>
      </c>
      <c r="U68" s="1390">
        <v>11901</v>
      </c>
      <c r="V68" s="1447">
        <v>16534</v>
      </c>
      <c r="W68" s="803">
        <v>302</v>
      </c>
    </row>
    <row r="69" spans="1:23" ht="23.1" customHeight="1" x14ac:dyDescent="0.15">
      <c r="A69" s="795">
        <v>303</v>
      </c>
      <c r="B69" s="796" t="s">
        <v>924</v>
      </c>
      <c r="C69" s="1436">
        <v>7.94</v>
      </c>
      <c r="D69" s="1433">
        <v>616.99800000000005</v>
      </c>
      <c r="E69" s="1433">
        <v>183.00200000000001</v>
      </c>
      <c r="F69" s="1433">
        <v>807.94</v>
      </c>
      <c r="G69" s="1441">
        <v>10.83</v>
      </c>
      <c r="H69" s="1441">
        <v>1.48</v>
      </c>
      <c r="I69" s="1441">
        <v>1.94</v>
      </c>
      <c r="J69" s="1441">
        <v>1.68</v>
      </c>
      <c r="K69" s="1388">
        <v>44690</v>
      </c>
      <c r="L69" s="1388">
        <v>7177</v>
      </c>
      <c r="M69" s="1388">
        <v>6087</v>
      </c>
      <c r="N69" s="1388">
        <v>9271</v>
      </c>
      <c r="O69" s="1388">
        <v>38424</v>
      </c>
      <c r="P69" s="1388">
        <v>65585</v>
      </c>
      <c r="Q69" s="1388">
        <v>21651</v>
      </c>
      <c r="R69" s="1388">
        <v>125660</v>
      </c>
      <c r="S69" s="1388">
        <v>483908</v>
      </c>
      <c r="T69" s="1388">
        <v>10630</v>
      </c>
      <c r="U69" s="1388">
        <v>11831</v>
      </c>
      <c r="V69" s="1448">
        <v>15553</v>
      </c>
      <c r="W69" s="797">
        <v>303</v>
      </c>
    </row>
    <row r="70" spans="1:23" ht="23.1" customHeight="1" x14ac:dyDescent="0.15">
      <c r="A70" s="795"/>
      <c r="B70" s="796"/>
      <c r="C70" s="1436"/>
      <c r="D70" s="1433"/>
      <c r="E70" s="1433"/>
      <c r="F70" s="1433"/>
      <c r="G70" s="1441"/>
      <c r="H70" s="1441"/>
      <c r="I70" s="1441"/>
      <c r="J70" s="1441"/>
      <c r="K70" s="1388"/>
      <c r="L70" s="1388"/>
      <c r="M70" s="1388"/>
      <c r="N70" s="1388"/>
      <c r="O70" s="1388"/>
      <c r="P70" s="1388"/>
      <c r="Q70" s="1388"/>
      <c r="R70" s="1388"/>
      <c r="S70" s="1388"/>
      <c r="T70" s="1388"/>
      <c r="U70" s="1388"/>
      <c r="V70" s="1448"/>
      <c r="W70" s="797"/>
    </row>
    <row r="71" spans="1:23" ht="23.1" customHeight="1" x14ac:dyDescent="0.15">
      <c r="A71" s="795"/>
      <c r="B71" s="796"/>
      <c r="C71" s="1436"/>
      <c r="D71" s="1433"/>
      <c r="E71" s="1433"/>
      <c r="F71" s="1433"/>
      <c r="G71" s="1441"/>
      <c r="H71" s="1441"/>
      <c r="I71" s="1441"/>
      <c r="J71" s="1441"/>
      <c r="K71" s="1388"/>
      <c r="L71" s="1388"/>
      <c r="M71" s="1388"/>
      <c r="N71" s="1388"/>
      <c r="O71" s="1388"/>
      <c r="P71" s="1388"/>
      <c r="Q71" s="1388"/>
      <c r="R71" s="1388"/>
      <c r="S71" s="1388"/>
      <c r="T71" s="1388"/>
      <c r="U71" s="1388"/>
      <c r="V71" s="1448"/>
      <c r="W71" s="797"/>
    </row>
    <row r="72" spans="1:23" ht="23.1" customHeight="1" x14ac:dyDescent="0.15">
      <c r="A72" s="795"/>
      <c r="B72" s="796"/>
      <c r="C72" s="1439"/>
      <c r="D72" s="1434"/>
      <c r="E72" s="1434"/>
      <c r="F72" s="1434"/>
      <c r="G72" s="1442"/>
      <c r="H72" s="1442"/>
      <c r="I72" s="1442"/>
      <c r="J72" s="1442"/>
      <c r="K72" s="1389"/>
      <c r="L72" s="1389"/>
      <c r="M72" s="1389"/>
      <c r="N72" s="1389"/>
      <c r="O72" s="1389"/>
      <c r="P72" s="1389"/>
      <c r="Q72" s="1389"/>
      <c r="R72" s="1389"/>
      <c r="S72" s="1389"/>
      <c r="T72" s="1389"/>
      <c r="U72" s="1389"/>
      <c r="V72" s="1450"/>
      <c r="W72" s="797"/>
    </row>
    <row r="73" spans="1:23" ht="23.1" customHeight="1" x14ac:dyDescent="0.15">
      <c r="A73" s="799"/>
      <c r="B73" s="800"/>
      <c r="C73" s="1435"/>
      <c r="D73" s="1432"/>
      <c r="E73" s="1432"/>
      <c r="F73" s="1432"/>
      <c r="G73" s="1440"/>
      <c r="H73" s="1440"/>
      <c r="I73" s="1440"/>
      <c r="J73" s="1440"/>
      <c r="K73" s="1390"/>
      <c r="L73" s="1390"/>
      <c r="M73" s="1390"/>
      <c r="N73" s="1390"/>
      <c r="O73" s="1390"/>
      <c r="P73" s="1390"/>
      <c r="Q73" s="1390"/>
      <c r="R73" s="1390"/>
      <c r="S73" s="1390"/>
      <c r="T73" s="1390"/>
      <c r="U73" s="1390"/>
      <c r="V73" s="1447"/>
      <c r="W73" s="801"/>
    </row>
    <row r="74" spans="1:23" ht="23.1" customHeight="1" x14ac:dyDescent="0.15">
      <c r="A74" s="795"/>
      <c r="B74" s="796"/>
      <c r="C74" s="1436"/>
      <c r="D74" s="1433"/>
      <c r="E74" s="1433"/>
      <c r="F74" s="1433"/>
      <c r="G74" s="1441"/>
      <c r="H74" s="1441"/>
      <c r="I74" s="1441"/>
      <c r="J74" s="1441"/>
      <c r="K74" s="1388"/>
      <c r="L74" s="1388"/>
      <c r="M74" s="1388"/>
      <c r="N74" s="1388"/>
      <c r="O74" s="1388"/>
      <c r="P74" s="1388"/>
      <c r="Q74" s="1388"/>
      <c r="R74" s="1388"/>
      <c r="S74" s="1388"/>
      <c r="T74" s="1388"/>
      <c r="U74" s="1388"/>
      <c r="V74" s="1448"/>
      <c r="W74" s="797"/>
    </row>
    <row r="75" spans="1:23" ht="23.1" customHeight="1" x14ac:dyDescent="0.15">
      <c r="A75" s="795"/>
      <c r="B75" s="796"/>
      <c r="C75" s="1436"/>
      <c r="D75" s="1433"/>
      <c r="E75" s="1433"/>
      <c r="F75" s="1433"/>
      <c r="G75" s="1441"/>
      <c r="H75" s="1441"/>
      <c r="I75" s="1441"/>
      <c r="J75" s="1441"/>
      <c r="K75" s="1388"/>
      <c r="L75" s="1388"/>
      <c r="M75" s="1388"/>
      <c r="N75" s="1388"/>
      <c r="O75" s="1388"/>
      <c r="P75" s="1388"/>
      <c r="Q75" s="1388"/>
      <c r="R75" s="1388"/>
      <c r="S75" s="1388"/>
      <c r="T75" s="1388"/>
      <c r="U75" s="1388"/>
      <c r="V75" s="1448"/>
      <c r="W75" s="797"/>
    </row>
    <row r="76" spans="1:23" ht="23.1" customHeight="1" x14ac:dyDescent="0.15">
      <c r="A76" s="795"/>
      <c r="B76" s="796"/>
      <c r="C76" s="1436"/>
      <c r="D76" s="1433"/>
      <c r="E76" s="1433"/>
      <c r="F76" s="1433"/>
      <c r="G76" s="1441"/>
      <c r="H76" s="1441"/>
      <c r="I76" s="1441"/>
      <c r="J76" s="1441"/>
      <c r="K76" s="1388"/>
      <c r="L76" s="1388"/>
      <c r="M76" s="1388"/>
      <c r="N76" s="1388"/>
      <c r="O76" s="1388"/>
      <c r="P76" s="1388"/>
      <c r="Q76" s="1388"/>
      <c r="R76" s="1388"/>
      <c r="S76" s="1388"/>
      <c r="T76" s="1388"/>
      <c r="U76" s="1388"/>
      <c r="V76" s="1448"/>
      <c r="W76" s="797"/>
    </row>
    <row r="77" spans="1:23" ht="23.1" customHeight="1" x14ac:dyDescent="0.15">
      <c r="A77" s="795"/>
      <c r="B77" s="796"/>
      <c r="C77" s="1439"/>
      <c r="D77" s="1434"/>
      <c r="E77" s="1434"/>
      <c r="F77" s="1434"/>
      <c r="G77" s="1442"/>
      <c r="H77" s="1442"/>
      <c r="I77" s="1442"/>
      <c r="J77" s="1442"/>
      <c r="K77" s="1389"/>
      <c r="L77" s="1389"/>
      <c r="M77" s="1389"/>
      <c r="N77" s="1389"/>
      <c r="O77" s="1389"/>
      <c r="P77" s="1389"/>
      <c r="Q77" s="1389"/>
      <c r="R77" s="1389"/>
      <c r="S77" s="1389"/>
      <c r="T77" s="1389"/>
      <c r="U77" s="1389"/>
      <c r="V77" s="1450"/>
      <c r="W77" s="797"/>
    </row>
    <row r="78" spans="1:23" ht="23.1" customHeight="1" x14ac:dyDescent="0.15">
      <c r="A78" s="799"/>
      <c r="B78" s="800"/>
      <c r="C78" s="1435"/>
      <c r="D78" s="1432"/>
      <c r="E78" s="1432"/>
      <c r="F78" s="1432"/>
      <c r="G78" s="1440"/>
      <c r="H78" s="1440"/>
      <c r="I78" s="1440"/>
      <c r="J78" s="1440"/>
      <c r="K78" s="1390"/>
      <c r="L78" s="1390"/>
      <c r="M78" s="1390"/>
      <c r="N78" s="1390"/>
      <c r="O78" s="1390"/>
      <c r="P78" s="1390"/>
      <c r="Q78" s="1390"/>
      <c r="R78" s="1390"/>
      <c r="S78" s="1390"/>
      <c r="T78" s="1390"/>
      <c r="U78" s="1390"/>
      <c r="V78" s="1447"/>
      <c r="W78" s="801"/>
    </row>
    <row r="79" spans="1:23" ht="23.1" customHeight="1" x14ac:dyDescent="0.15">
      <c r="A79" s="795"/>
      <c r="B79" s="796"/>
      <c r="C79" s="1436"/>
      <c r="D79" s="1433"/>
      <c r="E79" s="1433"/>
      <c r="F79" s="1433"/>
      <c r="G79" s="1441"/>
      <c r="H79" s="1441"/>
      <c r="I79" s="1441"/>
      <c r="J79" s="1441"/>
      <c r="K79" s="1388"/>
      <c r="L79" s="1388"/>
      <c r="M79" s="1388"/>
      <c r="N79" s="1388"/>
      <c r="O79" s="1388"/>
      <c r="P79" s="1388"/>
      <c r="Q79" s="1388"/>
      <c r="R79" s="1388"/>
      <c r="S79" s="1388"/>
      <c r="T79" s="1388"/>
      <c r="U79" s="1388"/>
      <c r="V79" s="1448"/>
      <c r="W79" s="797"/>
    </row>
    <row r="80" spans="1:23" ht="23.1" customHeight="1" x14ac:dyDescent="0.15">
      <c r="A80" s="795"/>
      <c r="B80" s="796"/>
      <c r="C80" s="1436"/>
      <c r="D80" s="1433"/>
      <c r="E80" s="1433"/>
      <c r="F80" s="1433"/>
      <c r="G80" s="1441"/>
      <c r="H80" s="1441"/>
      <c r="I80" s="1441"/>
      <c r="J80" s="1441"/>
      <c r="K80" s="1388"/>
      <c r="L80" s="1388"/>
      <c r="M80" s="1388"/>
      <c r="N80" s="1388"/>
      <c r="O80" s="1388"/>
      <c r="P80" s="1388"/>
      <c r="Q80" s="1388"/>
      <c r="R80" s="1388"/>
      <c r="S80" s="1388"/>
      <c r="T80" s="1388"/>
      <c r="U80" s="1388"/>
      <c r="V80" s="1448"/>
      <c r="W80" s="797"/>
    </row>
    <row r="81" spans="1:23" ht="23.1" customHeight="1" x14ac:dyDescent="0.15">
      <c r="A81" s="795"/>
      <c r="B81" s="796"/>
      <c r="C81" s="1436"/>
      <c r="D81" s="1433"/>
      <c r="E81" s="1433"/>
      <c r="F81" s="1433"/>
      <c r="G81" s="1441"/>
      <c r="H81" s="1441"/>
      <c r="I81" s="1441"/>
      <c r="J81" s="1441"/>
      <c r="K81" s="1388"/>
      <c r="L81" s="1388"/>
      <c r="M81" s="1388"/>
      <c r="N81" s="1388"/>
      <c r="O81" s="1388"/>
      <c r="P81" s="1388"/>
      <c r="Q81" s="1388"/>
      <c r="R81" s="1388"/>
      <c r="S81" s="1388"/>
      <c r="T81" s="1388"/>
      <c r="U81" s="1388"/>
      <c r="V81" s="1448"/>
      <c r="W81" s="797"/>
    </row>
    <row r="82" spans="1:23" ht="23.1" customHeight="1" x14ac:dyDescent="0.15">
      <c r="A82" s="795"/>
      <c r="B82" s="807"/>
      <c r="C82" s="1439"/>
      <c r="D82" s="1434"/>
      <c r="E82" s="1434"/>
      <c r="F82" s="1434"/>
      <c r="G82" s="1442"/>
      <c r="H82" s="1442"/>
      <c r="I82" s="1442"/>
      <c r="J82" s="1442"/>
      <c r="K82" s="1389"/>
      <c r="L82" s="1389"/>
      <c r="M82" s="1389"/>
      <c r="N82" s="1389"/>
      <c r="O82" s="1389"/>
      <c r="P82" s="1389"/>
      <c r="Q82" s="1389"/>
      <c r="R82" s="1389"/>
      <c r="S82" s="1389"/>
      <c r="T82" s="1389"/>
      <c r="U82" s="1389"/>
      <c r="V82" s="1450"/>
      <c r="W82" s="797"/>
    </row>
    <row r="83" spans="1:23" ht="23.1" customHeight="1" x14ac:dyDescent="0.15">
      <c r="A83" s="799"/>
      <c r="B83" s="796"/>
      <c r="C83" s="1435"/>
      <c r="D83" s="1432"/>
      <c r="E83" s="1432"/>
      <c r="F83" s="1432"/>
      <c r="G83" s="1440"/>
      <c r="H83" s="1440"/>
      <c r="I83" s="1440"/>
      <c r="J83" s="1440"/>
      <c r="K83" s="1390"/>
      <c r="L83" s="1390"/>
      <c r="M83" s="1390"/>
      <c r="N83" s="1390"/>
      <c r="O83" s="1390"/>
      <c r="P83" s="1390"/>
      <c r="Q83" s="1390"/>
      <c r="R83" s="1390"/>
      <c r="S83" s="1390"/>
      <c r="T83" s="1390"/>
      <c r="U83" s="1390"/>
      <c r="V83" s="1447"/>
      <c r="W83" s="801"/>
    </row>
    <row r="84" spans="1:23" ht="23.1" customHeight="1" x14ac:dyDescent="0.15">
      <c r="A84" s="795"/>
      <c r="B84" s="796"/>
      <c r="C84" s="1436"/>
      <c r="D84" s="1433"/>
      <c r="E84" s="1433"/>
      <c r="F84" s="1433"/>
      <c r="G84" s="1441"/>
      <c r="H84" s="1441"/>
      <c r="I84" s="1441"/>
      <c r="J84" s="1441"/>
      <c r="K84" s="1388"/>
      <c r="L84" s="1388"/>
      <c r="M84" s="1388"/>
      <c r="N84" s="1388"/>
      <c r="O84" s="1388"/>
      <c r="P84" s="1388"/>
      <c r="Q84" s="1388"/>
      <c r="R84" s="1388"/>
      <c r="S84" s="1388"/>
      <c r="T84" s="1388"/>
      <c r="U84" s="1388"/>
      <c r="V84" s="1448"/>
      <c r="W84" s="797"/>
    </row>
    <row r="85" spans="1:23" ht="23.1" customHeight="1" x14ac:dyDescent="0.15">
      <c r="A85" s="795"/>
      <c r="B85" s="796"/>
      <c r="C85" s="1436"/>
      <c r="D85" s="1433"/>
      <c r="E85" s="1433"/>
      <c r="F85" s="1433"/>
      <c r="G85" s="1441"/>
      <c r="H85" s="1441"/>
      <c r="I85" s="1441"/>
      <c r="J85" s="1441"/>
      <c r="K85" s="1388"/>
      <c r="L85" s="1388"/>
      <c r="M85" s="1388"/>
      <c r="N85" s="1388"/>
      <c r="O85" s="1388"/>
      <c r="P85" s="1388"/>
      <c r="Q85" s="1388"/>
      <c r="R85" s="1388"/>
      <c r="S85" s="1388"/>
      <c r="T85" s="1388"/>
      <c r="U85" s="1388"/>
      <c r="V85" s="1448"/>
      <c r="W85" s="797"/>
    </row>
    <row r="86" spans="1:23" ht="23.1" customHeight="1" x14ac:dyDescent="0.15">
      <c r="A86" s="795"/>
      <c r="B86" s="796"/>
      <c r="C86" s="1436"/>
      <c r="D86" s="1433"/>
      <c r="E86" s="1433"/>
      <c r="F86" s="1433"/>
      <c r="G86" s="1441"/>
      <c r="H86" s="1441"/>
      <c r="I86" s="1441"/>
      <c r="J86" s="1441"/>
      <c r="K86" s="1388"/>
      <c r="L86" s="1388"/>
      <c r="M86" s="1388"/>
      <c r="N86" s="1388"/>
      <c r="O86" s="1388"/>
      <c r="P86" s="1388"/>
      <c r="Q86" s="1388"/>
      <c r="R86" s="1388"/>
      <c r="S86" s="1388"/>
      <c r="T86" s="1388"/>
      <c r="U86" s="1388"/>
      <c r="V86" s="1448"/>
      <c r="W86" s="797"/>
    </row>
    <row r="87" spans="1:23" ht="23.1" customHeight="1" x14ac:dyDescent="0.15">
      <c r="A87" s="808"/>
      <c r="B87" s="807"/>
      <c r="C87" s="1439"/>
      <c r="D87" s="1434"/>
      <c r="E87" s="1434"/>
      <c r="F87" s="1434"/>
      <c r="G87" s="1442"/>
      <c r="H87" s="1442"/>
      <c r="I87" s="1442"/>
      <c r="J87" s="1442"/>
      <c r="K87" s="1389"/>
      <c r="L87" s="1389"/>
      <c r="M87" s="1389"/>
      <c r="N87" s="1389"/>
      <c r="O87" s="1389"/>
      <c r="P87" s="1389"/>
      <c r="Q87" s="1389"/>
      <c r="R87" s="1389"/>
      <c r="S87" s="1389"/>
      <c r="T87" s="1389"/>
      <c r="U87" s="1389"/>
      <c r="V87" s="1450"/>
      <c r="W87" s="809"/>
    </row>
    <row r="88" spans="1:23" s="866" customFormat="1" ht="23.1" customHeight="1" x14ac:dyDescent="0.15">
      <c r="A88" s="810"/>
      <c r="B88" s="796"/>
      <c r="C88" s="1435"/>
      <c r="D88" s="1432"/>
      <c r="E88" s="1432"/>
      <c r="F88" s="1432"/>
      <c r="G88" s="1440"/>
      <c r="H88" s="1440"/>
      <c r="I88" s="1440"/>
      <c r="J88" s="1440"/>
      <c r="K88" s="1390"/>
      <c r="L88" s="1390"/>
      <c r="M88" s="1390"/>
      <c r="N88" s="1390"/>
      <c r="O88" s="1390"/>
      <c r="P88" s="1390"/>
      <c r="Q88" s="1390"/>
      <c r="R88" s="1390"/>
      <c r="S88" s="1390"/>
      <c r="T88" s="1390"/>
      <c r="U88" s="1390"/>
      <c r="V88" s="1447"/>
      <c r="W88" s="811"/>
    </row>
    <row r="89" spans="1:23" s="866" customFormat="1" ht="23.1" customHeight="1" x14ac:dyDescent="0.15">
      <c r="A89" s="795"/>
      <c r="B89" s="796"/>
      <c r="C89" s="1436"/>
      <c r="D89" s="1433"/>
      <c r="E89" s="1433"/>
      <c r="F89" s="1433"/>
      <c r="G89" s="1441"/>
      <c r="H89" s="1441"/>
      <c r="I89" s="1441"/>
      <c r="J89" s="1441"/>
      <c r="K89" s="1388"/>
      <c r="L89" s="1388"/>
      <c r="M89" s="1388"/>
      <c r="N89" s="1388"/>
      <c r="O89" s="1388"/>
      <c r="P89" s="1388"/>
      <c r="Q89" s="1388"/>
      <c r="R89" s="1388"/>
      <c r="S89" s="1388"/>
      <c r="T89" s="1388"/>
      <c r="U89" s="1388"/>
      <c r="V89" s="1448"/>
      <c r="W89" s="797"/>
    </row>
    <row r="90" spans="1:23" s="866" customFormat="1" ht="23.1" customHeight="1" x14ac:dyDescent="0.15">
      <c r="A90" s="795"/>
      <c r="B90" s="796"/>
      <c r="C90" s="1436"/>
      <c r="D90" s="1433"/>
      <c r="E90" s="1433"/>
      <c r="F90" s="1433"/>
      <c r="G90" s="1441"/>
      <c r="H90" s="1441"/>
      <c r="I90" s="1441"/>
      <c r="J90" s="1441"/>
      <c r="K90" s="1388"/>
      <c r="L90" s="1388"/>
      <c r="M90" s="1388"/>
      <c r="N90" s="1388"/>
      <c r="O90" s="1388"/>
      <c r="P90" s="1388"/>
      <c r="Q90" s="1388"/>
      <c r="R90" s="1388"/>
      <c r="S90" s="1388"/>
      <c r="T90" s="1388"/>
      <c r="U90" s="1388"/>
      <c r="V90" s="1448"/>
      <c r="W90" s="797"/>
    </row>
    <row r="91" spans="1:23" s="866" customFormat="1" ht="23.1" customHeight="1" x14ac:dyDescent="0.15">
      <c r="A91" s="795"/>
      <c r="B91" s="796"/>
      <c r="C91" s="1436"/>
      <c r="D91" s="1433"/>
      <c r="E91" s="1433"/>
      <c r="F91" s="1433"/>
      <c r="G91" s="1441"/>
      <c r="H91" s="1441"/>
      <c r="I91" s="1441"/>
      <c r="J91" s="1441"/>
      <c r="K91" s="1388"/>
      <c r="L91" s="1388"/>
      <c r="M91" s="1388"/>
      <c r="N91" s="1388"/>
      <c r="O91" s="1388"/>
      <c r="P91" s="1388"/>
      <c r="Q91" s="1388"/>
      <c r="R91" s="1388"/>
      <c r="S91" s="1388"/>
      <c r="T91" s="1388"/>
      <c r="U91" s="1388"/>
      <c r="V91" s="1448"/>
      <c r="W91" s="797"/>
    </row>
    <row r="92" spans="1:23" s="866" customFormat="1" ht="23.1" customHeight="1" x14ac:dyDescent="0.15">
      <c r="A92" s="795"/>
      <c r="B92" s="796"/>
      <c r="C92" s="1436"/>
      <c r="D92" s="1433"/>
      <c r="E92" s="1433"/>
      <c r="F92" s="1433"/>
      <c r="G92" s="1441"/>
      <c r="H92" s="1441"/>
      <c r="I92" s="1441"/>
      <c r="J92" s="1441"/>
      <c r="K92" s="1388"/>
      <c r="L92" s="1388"/>
      <c r="M92" s="1388"/>
      <c r="N92" s="1388"/>
      <c r="O92" s="1388"/>
      <c r="P92" s="1388"/>
      <c r="Q92" s="1388"/>
      <c r="R92" s="1388"/>
      <c r="S92" s="1388"/>
      <c r="T92" s="1388"/>
      <c r="U92" s="1388"/>
      <c r="V92" s="1448"/>
      <c r="W92" s="797"/>
    </row>
    <row r="93" spans="1:23" s="866" customFormat="1" ht="23.1" customHeight="1" x14ac:dyDescent="0.15">
      <c r="A93" s="802"/>
      <c r="B93" s="800"/>
      <c r="C93" s="1435"/>
      <c r="D93" s="1432"/>
      <c r="E93" s="1432"/>
      <c r="F93" s="1432"/>
      <c r="G93" s="1440"/>
      <c r="H93" s="1440"/>
      <c r="I93" s="1440"/>
      <c r="J93" s="1440"/>
      <c r="K93" s="1390"/>
      <c r="L93" s="1390"/>
      <c r="M93" s="1390"/>
      <c r="N93" s="1390"/>
      <c r="O93" s="1390"/>
      <c r="P93" s="1390"/>
      <c r="Q93" s="1390"/>
      <c r="R93" s="1390"/>
      <c r="S93" s="1390"/>
      <c r="T93" s="1390"/>
      <c r="U93" s="1390"/>
      <c r="V93" s="1447"/>
      <c r="W93" s="803"/>
    </row>
    <row r="94" spans="1:23" s="866" customFormat="1" ht="23.1" customHeight="1" x14ac:dyDescent="0.15">
      <c r="A94" s="795"/>
      <c r="B94" s="796"/>
      <c r="C94" s="1436"/>
      <c r="D94" s="1433"/>
      <c r="E94" s="1433"/>
      <c r="F94" s="1433"/>
      <c r="G94" s="1441"/>
      <c r="H94" s="1441"/>
      <c r="I94" s="1441"/>
      <c r="J94" s="1441"/>
      <c r="K94" s="1388"/>
      <c r="L94" s="1388"/>
      <c r="M94" s="1388"/>
      <c r="N94" s="1388"/>
      <c r="O94" s="1388"/>
      <c r="P94" s="1388"/>
      <c r="Q94" s="1388"/>
      <c r="R94" s="1388"/>
      <c r="S94" s="1388"/>
      <c r="T94" s="1388"/>
      <c r="U94" s="1388"/>
      <c r="V94" s="1448"/>
      <c r="W94" s="797"/>
    </row>
    <row r="95" spans="1:23" s="866" customFormat="1" ht="23.1" customHeight="1" x14ac:dyDescent="0.15">
      <c r="A95" s="795"/>
      <c r="B95" s="796"/>
      <c r="C95" s="1436"/>
      <c r="D95" s="1433"/>
      <c r="E95" s="1433"/>
      <c r="F95" s="1433"/>
      <c r="G95" s="1441"/>
      <c r="H95" s="1441"/>
      <c r="I95" s="1441"/>
      <c r="J95" s="1441"/>
      <c r="K95" s="1388"/>
      <c r="L95" s="1388"/>
      <c r="M95" s="1388"/>
      <c r="N95" s="1388"/>
      <c r="O95" s="1388"/>
      <c r="P95" s="1388"/>
      <c r="Q95" s="1388"/>
      <c r="R95" s="1388"/>
      <c r="S95" s="1388"/>
      <c r="T95" s="1388"/>
      <c r="U95" s="1388"/>
      <c r="V95" s="1448"/>
      <c r="W95" s="797"/>
    </row>
    <row r="96" spans="1:23" s="866" customFormat="1" ht="23.1" customHeight="1" x14ac:dyDescent="0.15">
      <c r="A96" s="795"/>
      <c r="B96" s="796"/>
      <c r="C96" s="1436"/>
      <c r="D96" s="1433"/>
      <c r="E96" s="1433"/>
      <c r="F96" s="1433"/>
      <c r="G96" s="1441"/>
      <c r="H96" s="1441"/>
      <c r="I96" s="1441"/>
      <c r="J96" s="1441"/>
      <c r="K96" s="1388"/>
      <c r="L96" s="1388"/>
      <c r="M96" s="1388"/>
      <c r="N96" s="1388"/>
      <c r="O96" s="1388"/>
      <c r="P96" s="1388"/>
      <c r="Q96" s="1388"/>
      <c r="R96" s="1388"/>
      <c r="S96" s="1388"/>
      <c r="T96" s="1388"/>
      <c r="U96" s="1388"/>
      <c r="V96" s="1448"/>
      <c r="W96" s="797"/>
    </row>
    <row r="97" spans="1:23" s="866" customFormat="1" ht="23.1" customHeight="1" x14ac:dyDescent="0.15">
      <c r="A97" s="808"/>
      <c r="B97" s="807"/>
      <c r="C97" s="1439"/>
      <c r="D97" s="1434"/>
      <c r="E97" s="1434"/>
      <c r="F97" s="1434"/>
      <c r="G97" s="1442"/>
      <c r="H97" s="1442"/>
      <c r="I97" s="1442"/>
      <c r="J97" s="1442"/>
      <c r="K97" s="1389"/>
      <c r="L97" s="1389"/>
      <c r="M97" s="1389"/>
      <c r="N97" s="1389"/>
      <c r="O97" s="1389"/>
      <c r="P97" s="1389"/>
      <c r="Q97" s="1389"/>
      <c r="R97" s="1389"/>
      <c r="S97" s="1389"/>
      <c r="T97" s="1389"/>
      <c r="U97" s="1389"/>
      <c r="V97" s="1450"/>
      <c r="W97" s="809"/>
    </row>
    <row r="98" spans="1:23" s="866" customFormat="1" ht="23.1" customHeight="1" x14ac:dyDescent="0.15">
      <c r="A98" s="810"/>
      <c r="B98" s="796"/>
      <c r="C98" s="1436"/>
      <c r="D98" s="1433"/>
      <c r="E98" s="1433"/>
      <c r="F98" s="1433"/>
      <c r="G98" s="1441"/>
      <c r="H98" s="1441"/>
      <c r="I98" s="1441"/>
      <c r="J98" s="1441"/>
      <c r="K98" s="1388"/>
      <c r="L98" s="1388"/>
      <c r="M98" s="1388"/>
      <c r="N98" s="1388"/>
      <c r="O98" s="1388"/>
      <c r="P98" s="1388"/>
      <c r="Q98" s="1388"/>
      <c r="R98" s="1388"/>
      <c r="S98" s="1388"/>
      <c r="T98" s="1388"/>
      <c r="U98" s="1388"/>
      <c r="V98" s="1448"/>
      <c r="W98" s="811"/>
    </row>
    <row r="99" spans="1:23" s="866" customFormat="1" ht="23.1" customHeight="1" x14ac:dyDescent="0.15">
      <c r="A99" s="795"/>
      <c r="B99" s="796"/>
      <c r="C99" s="1436"/>
      <c r="D99" s="1433"/>
      <c r="E99" s="1433"/>
      <c r="F99" s="1433"/>
      <c r="G99" s="1441"/>
      <c r="H99" s="1441"/>
      <c r="I99" s="1441"/>
      <c r="J99" s="1441"/>
      <c r="K99" s="1388"/>
      <c r="L99" s="1388"/>
      <c r="M99" s="1388"/>
      <c r="N99" s="1388"/>
      <c r="O99" s="1388"/>
      <c r="P99" s="1388"/>
      <c r="Q99" s="1388"/>
      <c r="R99" s="1388"/>
      <c r="S99" s="1388"/>
      <c r="T99" s="1388"/>
      <c r="U99" s="1388"/>
      <c r="V99" s="1448"/>
      <c r="W99" s="797"/>
    </row>
    <row r="100" spans="1:23" s="866" customFormat="1" ht="23.1" customHeight="1" x14ac:dyDescent="0.15">
      <c r="A100" s="795"/>
      <c r="B100" s="796"/>
      <c r="C100" s="1436"/>
      <c r="D100" s="1433"/>
      <c r="E100" s="1433"/>
      <c r="F100" s="1433"/>
      <c r="G100" s="1441"/>
      <c r="H100" s="1441"/>
      <c r="I100" s="1441"/>
      <c r="J100" s="1441"/>
      <c r="K100" s="1388"/>
      <c r="L100" s="1388"/>
      <c r="M100" s="1388"/>
      <c r="N100" s="1388"/>
      <c r="O100" s="1388"/>
      <c r="P100" s="1388"/>
      <c r="Q100" s="1388"/>
      <c r="R100" s="1388"/>
      <c r="S100" s="1388"/>
      <c r="T100" s="1388"/>
      <c r="U100" s="1388"/>
      <c r="V100" s="1448"/>
      <c r="W100" s="797"/>
    </row>
    <row r="101" spans="1:23" s="866" customFormat="1" ht="23.1" customHeight="1" x14ac:dyDescent="0.15">
      <c r="A101" s="795"/>
      <c r="B101" s="796"/>
      <c r="C101" s="1436"/>
      <c r="D101" s="1433"/>
      <c r="E101" s="1433"/>
      <c r="F101" s="1433"/>
      <c r="G101" s="1441"/>
      <c r="H101" s="1441"/>
      <c r="I101" s="1441"/>
      <c r="J101" s="1441"/>
      <c r="K101" s="1388"/>
      <c r="L101" s="1388"/>
      <c r="M101" s="1388"/>
      <c r="N101" s="1388"/>
      <c r="O101" s="1388"/>
      <c r="P101" s="1388"/>
      <c r="Q101" s="1388"/>
      <c r="R101" s="1388"/>
      <c r="S101" s="1388"/>
      <c r="T101" s="1388"/>
      <c r="U101" s="1388"/>
      <c r="V101" s="1448"/>
      <c r="W101" s="797"/>
    </row>
    <row r="102" spans="1:23" s="866" customFormat="1" ht="23.1" customHeight="1" x14ac:dyDescent="0.15">
      <c r="A102" s="808"/>
      <c r="B102" s="807"/>
      <c r="C102" s="1439"/>
      <c r="D102" s="1434"/>
      <c r="E102" s="1434"/>
      <c r="F102" s="1434"/>
      <c r="G102" s="1442"/>
      <c r="H102" s="1442"/>
      <c r="I102" s="1442"/>
      <c r="J102" s="1442"/>
      <c r="K102" s="1389"/>
      <c r="L102" s="1389"/>
      <c r="M102" s="1389"/>
      <c r="N102" s="1389"/>
      <c r="O102" s="1389"/>
      <c r="P102" s="1389"/>
      <c r="Q102" s="1389"/>
      <c r="R102" s="1389"/>
      <c r="S102" s="1389"/>
      <c r="T102" s="1389"/>
      <c r="U102" s="1389"/>
      <c r="V102" s="1450"/>
      <c r="W102" s="809"/>
    </row>
    <row r="103" spans="1:23" s="866" customFormat="1" ht="23.1" customHeight="1" x14ac:dyDescent="0.15">
      <c r="A103" s="810"/>
      <c r="B103" s="796"/>
      <c r="C103" s="1436"/>
      <c r="D103" s="1433"/>
      <c r="E103" s="1433"/>
      <c r="F103" s="1433"/>
      <c r="G103" s="1441"/>
      <c r="H103" s="1441"/>
      <c r="I103" s="1441"/>
      <c r="J103" s="1441"/>
      <c r="K103" s="1388"/>
      <c r="L103" s="1388"/>
      <c r="M103" s="1388"/>
      <c r="N103" s="1388"/>
      <c r="O103" s="1388"/>
      <c r="P103" s="1388"/>
      <c r="Q103" s="1388"/>
      <c r="R103" s="1388"/>
      <c r="S103" s="1388"/>
      <c r="T103" s="1388"/>
      <c r="U103" s="1388"/>
      <c r="V103" s="1448"/>
      <c r="W103" s="811"/>
    </row>
    <row r="104" spans="1:23" s="866" customFormat="1" ht="23.1" customHeight="1" x14ac:dyDescent="0.15">
      <c r="A104" s="795"/>
      <c r="B104" s="796"/>
      <c r="C104" s="1436"/>
      <c r="D104" s="1433"/>
      <c r="E104" s="1433"/>
      <c r="F104" s="1433"/>
      <c r="G104" s="1441"/>
      <c r="H104" s="1441"/>
      <c r="I104" s="1441"/>
      <c r="J104" s="1441"/>
      <c r="K104" s="1388"/>
      <c r="L104" s="1388"/>
      <c r="M104" s="1388"/>
      <c r="N104" s="1388"/>
      <c r="O104" s="1388"/>
      <c r="P104" s="1388"/>
      <c r="Q104" s="1388"/>
      <c r="R104" s="1388"/>
      <c r="S104" s="1388"/>
      <c r="T104" s="1388"/>
      <c r="U104" s="1388"/>
      <c r="V104" s="1448"/>
      <c r="W104" s="797"/>
    </row>
    <row r="105" spans="1:23" s="866" customFormat="1" ht="23.1" customHeight="1" x14ac:dyDescent="0.15">
      <c r="A105" s="795"/>
      <c r="B105" s="796"/>
      <c r="C105" s="1436"/>
      <c r="D105" s="1433"/>
      <c r="E105" s="1433"/>
      <c r="F105" s="1433"/>
      <c r="G105" s="1441"/>
      <c r="H105" s="1441"/>
      <c r="I105" s="1441"/>
      <c r="J105" s="1441"/>
      <c r="K105" s="1388"/>
      <c r="L105" s="1388"/>
      <c r="M105" s="1388"/>
      <c r="N105" s="1388"/>
      <c r="O105" s="1388"/>
      <c r="P105" s="1388"/>
      <c r="Q105" s="1388"/>
      <c r="R105" s="1388"/>
      <c r="S105" s="1388"/>
      <c r="T105" s="1388"/>
      <c r="U105" s="1388"/>
      <c r="V105" s="1448"/>
      <c r="W105" s="797"/>
    </row>
    <row r="106" spans="1:23" s="866" customFormat="1" ht="23.1" customHeight="1" x14ac:dyDescent="0.15">
      <c r="A106" s="795"/>
      <c r="B106" s="796"/>
      <c r="C106" s="1436"/>
      <c r="D106" s="1433"/>
      <c r="E106" s="1433"/>
      <c r="F106" s="1433"/>
      <c r="G106" s="1441"/>
      <c r="H106" s="1441"/>
      <c r="I106" s="1441"/>
      <c r="J106" s="1441"/>
      <c r="K106" s="1388"/>
      <c r="L106" s="1388"/>
      <c r="M106" s="1388"/>
      <c r="N106" s="1388"/>
      <c r="O106" s="1388"/>
      <c r="P106" s="1388"/>
      <c r="Q106" s="1388"/>
      <c r="R106" s="1388"/>
      <c r="S106" s="1388"/>
      <c r="T106" s="1388"/>
      <c r="U106" s="1388"/>
      <c r="V106" s="1448"/>
      <c r="W106" s="797"/>
    </row>
    <row r="107" spans="1:23" s="866" customFormat="1" ht="23.1" customHeight="1" thickBot="1" x14ac:dyDescent="0.2">
      <c r="A107" s="804"/>
      <c r="B107" s="805"/>
      <c r="C107" s="1437"/>
      <c r="D107" s="1438"/>
      <c r="E107" s="1438"/>
      <c r="F107" s="1438"/>
      <c r="G107" s="1443"/>
      <c r="H107" s="1443"/>
      <c r="I107" s="1443"/>
      <c r="J107" s="1443"/>
      <c r="K107" s="1391"/>
      <c r="L107" s="1391"/>
      <c r="M107" s="1391"/>
      <c r="N107" s="1391"/>
      <c r="O107" s="1391"/>
      <c r="P107" s="1391"/>
      <c r="Q107" s="1391"/>
      <c r="R107" s="1391"/>
      <c r="S107" s="1391"/>
      <c r="T107" s="1391"/>
      <c r="U107" s="1391"/>
      <c r="V107" s="1449"/>
      <c r="W107" s="806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107"/>
  <sheetViews>
    <sheetView showGridLines="0" view="pageBreakPreview" zoomScale="55" zoomScaleNormal="100" zoomScaleSheetLayoutView="75" workbookViewId="0">
      <pane xSplit="2" ySplit="7" topLeftCell="C8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75" customWidth="1"/>
    <col min="2" max="2" width="16.125" style="871" customWidth="1"/>
    <col min="3" max="5" width="12.625" style="876" customWidth="1"/>
    <col min="6" max="6" width="13.625" style="876" customWidth="1"/>
    <col min="7" max="9" width="11.625" style="871" customWidth="1"/>
    <col min="10" max="10" width="12.625" style="871" customWidth="1"/>
    <col min="11" max="13" width="13.625" style="871" customWidth="1"/>
    <col min="14" max="14" width="14.625" style="871" customWidth="1"/>
    <col min="15" max="17" width="13.625" style="871" customWidth="1"/>
    <col min="18" max="18" width="14.625" style="871" customWidth="1"/>
    <col min="19" max="21" width="13.625" style="871" customWidth="1"/>
    <col min="22" max="22" width="15.625" style="871" customWidth="1"/>
    <col min="23" max="23" width="5.625" style="877" customWidth="1"/>
    <col min="24" max="16384" width="9" style="871"/>
  </cols>
  <sheetData>
    <row r="1" spans="1:23" s="761" customFormat="1" ht="30.95" customHeight="1" x14ac:dyDescent="0.15">
      <c r="A1" s="760" t="s">
        <v>1011</v>
      </c>
      <c r="C1" s="849"/>
      <c r="D1" s="849"/>
      <c r="E1" s="849"/>
      <c r="F1" s="849"/>
    </row>
    <row r="2" spans="1:23" s="763" customFormat="1" ht="22.5" customHeight="1" thickBot="1" x14ac:dyDescent="0.2"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</row>
    <row r="3" spans="1:23" s="780" customFormat="1" ht="24.95" customHeight="1" x14ac:dyDescent="0.15">
      <c r="A3" s="766" t="s">
        <v>487</v>
      </c>
      <c r="B3" s="767"/>
      <c r="C3" s="851" t="s">
        <v>602</v>
      </c>
      <c r="D3" s="852"/>
      <c r="E3" s="852"/>
      <c r="F3" s="853"/>
      <c r="G3" s="768" t="s">
        <v>738</v>
      </c>
      <c r="H3" s="769"/>
      <c r="I3" s="769"/>
      <c r="J3" s="822"/>
      <c r="K3" s="2558" t="s">
        <v>739</v>
      </c>
      <c r="L3" s="2566"/>
      <c r="M3" s="2566" t="s">
        <v>740</v>
      </c>
      <c r="N3" s="2567"/>
      <c r="O3" s="768" t="s">
        <v>741</v>
      </c>
      <c r="P3" s="769"/>
      <c r="Q3" s="769"/>
      <c r="R3" s="822"/>
      <c r="S3" s="768" t="s">
        <v>742</v>
      </c>
      <c r="T3" s="769"/>
      <c r="U3" s="769"/>
      <c r="V3" s="769"/>
      <c r="W3" s="854" t="s">
        <v>487</v>
      </c>
    </row>
    <row r="4" spans="1:23" s="780" customFormat="1" ht="24.95" customHeight="1" x14ac:dyDescent="0.15">
      <c r="A4" s="772" t="s">
        <v>488</v>
      </c>
      <c r="B4" s="773"/>
      <c r="C4" s="855"/>
      <c r="D4" s="855"/>
      <c r="E4" s="855"/>
      <c r="F4" s="855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856"/>
      <c r="W4" s="857" t="s">
        <v>488</v>
      </c>
    </row>
    <row r="5" spans="1:23" s="780" customFormat="1" ht="24.95" customHeight="1" x14ac:dyDescent="0.15">
      <c r="A5" s="772" t="s">
        <v>489</v>
      </c>
      <c r="B5" s="773" t="s">
        <v>450</v>
      </c>
      <c r="C5" s="858" t="s">
        <v>477</v>
      </c>
      <c r="D5" s="858" t="s">
        <v>478</v>
      </c>
      <c r="E5" s="858" t="s">
        <v>479</v>
      </c>
      <c r="F5" s="858" t="s">
        <v>449</v>
      </c>
      <c r="G5" s="831" t="s">
        <v>477</v>
      </c>
      <c r="H5" s="831" t="s">
        <v>478</v>
      </c>
      <c r="I5" s="831" t="s">
        <v>479</v>
      </c>
      <c r="J5" s="831" t="s">
        <v>449</v>
      </c>
      <c r="K5" s="831" t="s">
        <v>477</v>
      </c>
      <c r="L5" s="831" t="s">
        <v>478</v>
      </c>
      <c r="M5" s="831" t="s">
        <v>479</v>
      </c>
      <c r="N5" s="831" t="s">
        <v>449</v>
      </c>
      <c r="O5" s="831" t="s">
        <v>477</v>
      </c>
      <c r="P5" s="831" t="s">
        <v>478</v>
      </c>
      <c r="Q5" s="831" t="s">
        <v>479</v>
      </c>
      <c r="R5" s="831" t="s">
        <v>449</v>
      </c>
      <c r="S5" s="831" t="s">
        <v>477</v>
      </c>
      <c r="T5" s="831" t="s">
        <v>478</v>
      </c>
      <c r="U5" s="831" t="s">
        <v>479</v>
      </c>
      <c r="V5" s="859" t="s">
        <v>449</v>
      </c>
      <c r="W5" s="857" t="s">
        <v>489</v>
      </c>
    </row>
    <row r="6" spans="1:23" s="780" customFormat="1" ht="24.95" customHeight="1" x14ac:dyDescent="0.15">
      <c r="A6" s="772" t="s">
        <v>490</v>
      </c>
      <c r="B6" s="773"/>
      <c r="C6" s="860"/>
      <c r="D6" s="860"/>
      <c r="E6" s="860"/>
      <c r="F6" s="860"/>
      <c r="G6" s="861"/>
      <c r="H6" s="861"/>
      <c r="I6" s="861"/>
      <c r="J6" s="861"/>
      <c r="K6" s="861"/>
      <c r="L6" s="861"/>
      <c r="M6" s="861"/>
      <c r="N6" s="861"/>
      <c r="O6" s="861"/>
      <c r="P6" s="861"/>
      <c r="Q6" s="861"/>
      <c r="R6" s="861"/>
      <c r="S6" s="861"/>
      <c r="T6" s="861"/>
      <c r="U6" s="861"/>
      <c r="V6" s="816"/>
      <c r="W6" s="857" t="s">
        <v>490</v>
      </c>
    </row>
    <row r="7" spans="1:23" s="780" customFormat="1" ht="24.95" customHeight="1" thickBot="1" x14ac:dyDescent="0.2">
      <c r="A7" s="777" t="s">
        <v>491</v>
      </c>
      <c r="B7" s="778"/>
      <c r="C7" s="862"/>
      <c r="D7" s="862"/>
      <c r="E7" s="862"/>
      <c r="F7" s="862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63"/>
      <c r="W7" s="779" t="s">
        <v>491</v>
      </c>
    </row>
    <row r="8" spans="1:23" s="866" customFormat="1" ht="30" customHeight="1" x14ac:dyDescent="0.15">
      <c r="A8" s="864"/>
      <c r="B8" s="781" t="s">
        <v>1</v>
      </c>
      <c r="C8" s="1451" t="s">
        <v>693</v>
      </c>
      <c r="D8" s="1451" t="s">
        <v>693</v>
      </c>
      <c r="E8" s="1451" t="s">
        <v>693</v>
      </c>
      <c r="F8" s="1451" t="s">
        <v>693</v>
      </c>
      <c r="G8" s="1453" t="s">
        <v>693</v>
      </c>
      <c r="H8" s="1454" t="s">
        <v>693</v>
      </c>
      <c r="I8" s="1454" t="s">
        <v>693</v>
      </c>
      <c r="J8" s="1453" t="s">
        <v>693</v>
      </c>
      <c r="K8" s="1460" t="s">
        <v>693</v>
      </c>
      <c r="L8" s="1460" t="s">
        <v>693</v>
      </c>
      <c r="M8" s="1461" t="s">
        <v>693</v>
      </c>
      <c r="N8" s="1460" t="s">
        <v>693</v>
      </c>
      <c r="O8" s="1460" t="s">
        <v>693</v>
      </c>
      <c r="P8" s="1460" t="s">
        <v>693</v>
      </c>
      <c r="Q8" s="1460" t="s">
        <v>693</v>
      </c>
      <c r="R8" s="1460" t="s">
        <v>693</v>
      </c>
      <c r="S8" s="1461" t="s">
        <v>693</v>
      </c>
      <c r="T8" s="1461" t="s">
        <v>693</v>
      </c>
      <c r="U8" s="1461" t="s">
        <v>693</v>
      </c>
      <c r="V8" s="1462" t="s">
        <v>693</v>
      </c>
      <c r="W8" s="878"/>
    </row>
    <row r="9" spans="1:23" s="866" customFormat="1" ht="30" customHeight="1" x14ac:dyDescent="0.15">
      <c r="A9" s="864"/>
      <c r="B9" s="781" t="s">
        <v>817</v>
      </c>
      <c r="C9" s="1433">
        <v>19.652000000000001</v>
      </c>
      <c r="D9" s="1433">
        <v>884.23099999999999</v>
      </c>
      <c r="E9" s="1433">
        <v>220.95599999999999</v>
      </c>
      <c r="F9" s="1433">
        <v>1124.8389999999999</v>
      </c>
      <c r="G9" s="1455">
        <v>13.77</v>
      </c>
      <c r="H9" s="1455">
        <v>1.61</v>
      </c>
      <c r="I9" s="1455">
        <v>2.09</v>
      </c>
      <c r="J9" s="1455">
        <v>1.92</v>
      </c>
      <c r="K9" s="1388">
        <v>40229</v>
      </c>
      <c r="L9" s="1388">
        <v>9497</v>
      </c>
      <c r="M9" s="1388">
        <v>6158</v>
      </c>
      <c r="N9" s="1388">
        <v>12639</v>
      </c>
      <c r="O9" s="1388">
        <v>108846</v>
      </c>
      <c r="P9" s="1388">
        <v>135349</v>
      </c>
      <c r="Q9" s="1388">
        <v>28387</v>
      </c>
      <c r="R9" s="1388">
        <v>272581</v>
      </c>
      <c r="S9" s="1388">
        <v>553878</v>
      </c>
      <c r="T9" s="1388">
        <v>15307</v>
      </c>
      <c r="U9" s="1388">
        <v>12847</v>
      </c>
      <c r="V9" s="1445">
        <v>24233</v>
      </c>
      <c r="W9" s="867"/>
    </row>
    <row r="10" spans="1:23" s="866" customFormat="1" ht="30" customHeight="1" x14ac:dyDescent="0.15">
      <c r="A10" s="864"/>
      <c r="B10" s="781" t="s">
        <v>818</v>
      </c>
      <c r="C10" s="1452" t="s">
        <v>693</v>
      </c>
      <c r="D10" s="1452" t="s">
        <v>693</v>
      </c>
      <c r="E10" s="1452" t="s">
        <v>693</v>
      </c>
      <c r="F10" s="1452" t="s">
        <v>693</v>
      </c>
      <c r="G10" s="1456" t="s">
        <v>693</v>
      </c>
      <c r="H10" s="1456" t="s">
        <v>693</v>
      </c>
      <c r="I10" s="1456" t="s">
        <v>693</v>
      </c>
      <c r="J10" s="1456" t="s">
        <v>693</v>
      </c>
      <c r="K10" s="1463" t="s">
        <v>693</v>
      </c>
      <c r="L10" s="1463" t="s">
        <v>693</v>
      </c>
      <c r="M10" s="1463" t="s">
        <v>693</v>
      </c>
      <c r="N10" s="1463" t="s">
        <v>693</v>
      </c>
      <c r="O10" s="1463" t="s">
        <v>693</v>
      </c>
      <c r="P10" s="1463" t="s">
        <v>693</v>
      </c>
      <c r="Q10" s="1463" t="s">
        <v>693</v>
      </c>
      <c r="R10" s="1463" t="s">
        <v>693</v>
      </c>
      <c r="S10" s="1463" t="s">
        <v>693</v>
      </c>
      <c r="T10" s="1463" t="s">
        <v>693</v>
      </c>
      <c r="U10" s="1463" t="s">
        <v>693</v>
      </c>
      <c r="V10" s="1464" t="s">
        <v>693</v>
      </c>
      <c r="W10" s="867"/>
    </row>
    <row r="11" spans="1:23" s="866" customFormat="1" ht="30" customHeight="1" x14ac:dyDescent="0.15">
      <c r="A11" s="864"/>
      <c r="B11" s="781" t="s">
        <v>819</v>
      </c>
      <c r="C11" s="1433">
        <v>19.812000000000001</v>
      </c>
      <c r="D11" s="1433">
        <v>884.08399999999995</v>
      </c>
      <c r="E11" s="1433">
        <v>220.96299999999999</v>
      </c>
      <c r="F11" s="1433">
        <v>1124.8579999999999</v>
      </c>
      <c r="G11" s="1455">
        <v>13.79</v>
      </c>
      <c r="H11" s="1455">
        <v>1.61</v>
      </c>
      <c r="I11" s="1455">
        <v>2.09</v>
      </c>
      <c r="J11" s="1455">
        <v>1.92</v>
      </c>
      <c r="K11" s="1388">
        <v>40139</v>
      </c>
      <c r="L11" s="1388">
        <v>9485</v>
      </c>
      <c r="M11" s="1388">
        <v>6165</v>
      </c>
      <c r="N11" s="1388">
        <v>12654</v>
      </c>
      <c r="O11" s="1388">
        <v>109690</v>
      </c>
      <c r="P11" s="1388">
        <v>135230</v>
      </c>
      <c r="Q11" s="1388">
        <v>28422</v>
      </c>
      <c r="R11" s="1388">
        <v>273342</v>
      </c>
      <c r="S11" s="1388">
        <v>553654</v>
      </c>
      <c r="T11" s="1388">
        <v>15296</v>
      </c>
      <c r="U11" s="1388">
        <v>12863</v>
      </c>
      <c r="V11" s="1445">
        <v>24300</v>
      </c>
      <c r="W11" s="867"/>
    </row>
    <row r="12" spans="1:23" s="866" customFormat="1" ht="30" customHeight="1" x14ac:dyDescent="0.15">
      <c r="A12" s="868"/>
      <c r="B12" s="869" t="s">
        <v>820</v>
      </c>
      <c r="C12" s="1434">
        <v>17.504999999999999</v>
      </c>
      <c r="D12" s="1434">
        <v>886.202</v>
      </c>
      <c r="E12" s="1434">
        <v>220.874</v>
      </c>
      <c r="F12" s="1434">
        <v>1124.5809999999999</v>
      </c>
      <c r="G12" s="1457">
        <v>13.38</v>
      </c>
      <c r="H12" s="1457">
        <v>1.6</v>
      </c>
      <c r="I12" s="1457">
        <v>2.08</v>
      </c>
      <c r="J12" s="1457">
        <v>1.88</v>
      </c>
      <c r="K12" s="1389">
        <v>41634</v>
      </c>
      <c r="L12" s="1389">
        <v>9665</v>
      </c>
      <c r="M12" s="1389">
        <v>6062</v>
      </c>
      <c r="N12" s="1389">
        <v>12426</v>
      </c>
      <c r="O12" s="1389">
        <v>97549</v>
      </c>
      <c r="P12" s="1389">
        <v>136941</v>
      </c>
      <c r="Q12" s="1389">
        <v>27912</v>
      </c>
      <c r="R12" s="1389">
        <v>262402</v>
      </c>
      <c r="S12" s="1389">
        <v>557262</v>
      </c>
      <c r="T12" s="1389">
        <v>15453</v>
      </c>
      <c r="U12" s="1389">
        <v>12637</v>
      </c>
      <c r="V12" s="1446">
        <v>23333</v>
      </c>
      <c r="W12" s="870"/>
    </row>
    <row r="13" spans="1:23" ht="23.1" customHeight="1" x14ac:dyDescent="0.15">
      <c r="A13" s="789">
        <v>1</v>
      </c>
      <c r="B13" s="790" t="s">
        <v>821</v>
      </c>
      <c r="C13" s="1432">
        <v>18.370999999999999</v>
      </c>
      <c r="D13" s="1432">
        <v>871.71</v>
      </c>
      <c r="E13" s="1432">
        <v>216.64099999999999</v>
      </c>
      <c r="F13" s="1432">
        <v>1106.722</v>
      </c>
      <c r="G13" s="1458">
        <v>13.73</v>
      </c>
      <c r="H13" s="1458">
        <v>1.63</v>
      </c>
      <c r="I13" s="1458">
        <v>2.1</v>
      </c>
      <c r="J13" s="1458">
        <v>1.92</v>
      </c>
      <c r="K13" s="1390">
        <v>39220</v>
      </c>
      <c r="L13" s="1390">
        <v>9093</v>
      </c>
      <c r="M13" s="1390">
        <v>6145</v>
      </c>
      <c r="N13" s="1390">
        <v>12032</v>
      </c>
      <c r="O13" s="1390">
        <v>98931</v>
      </c>
      <c r="P13" s="1390">
        <v>129299</v>
      </c>
      <c r="Q13" s="1390">
        <v>27944</v>
      </c>
      <c r="R13" s="1390">
        <v>256174</v>
      </c>
      <c r="S13" s="1390">
        <v>538518</v>
      </c>
      <c r="T13" s="1390">
        <v>14833</v>
      </c>
      <c r="U13" s="1390">
        <v>12899</v>
      </c>
      <c r="V13" s="1444">
        <v>23147</v>
      </c>
      <c r="W13" s="791">
        <v>1</v>
      </c>
    </row>
    <row r="14" spans="1:23" ht="23.1" customHeight="1" x14ac:dyDescent="0.15">
      <c r="A14" s="793">
        <v>2</v>
      </c>
      <c r="B14" s="794" t="s">
        <v>823</v>
      </c>
      <c r="C14" s="1433">
        <v>19.449000000000002</v>
      </c>
      <c r="D14" s="1433">
        <v>932.38900000000001</v>
      </c>
      <c r="E14" s="1433">
        <v>205.59</v>
      </c>
      <c r="F14" s="1433">
        <v>1157.4269999999999</v>
      </c>
      <c r="G14" s="1455">
        <v>14.68</v>
      </c>
      <c r="H14" s="1455">
        <v>1.56</v>
      </c>
      <c r="I14" s="1455">
        <v>2.36</v>
      </c>
      <c r="J14" s="1455">
        <v>1.92</v>
      </c>
      <c r="K14" s="1388">
        <v>37531</v>
      </c>
      <c r="L14" s="1388">
        <v>9734</v>
      </c>
      <c r="M14" s="1388">
        <v>5590</v>
      </c>
      <c r="N14" s="1388">
        <v>12399</v>
      </c>
      <c r="O14" s="1388">
        <v>107133</v>
      </c>
      <c r="P14" s="1388">
        <v>141391</v>
      </c>
      <c r="Q14" s="1388">
        <v>27124</v>
      </c>
      <c r="R14" s="1388">
        <v>275648</v>
      </c>
      <c r="S14" s="1388">
        <v>550850</v>
      </c>
      <c r="T14" s="1388">
        <v>15164</v>
      </c>
      <c r="U14" s="1388">
        <v>13193</v>
      </c>
      <c r="V14" s="1445">
        <v>23816</v>
      </c>
      <c r="W14" s="785">
        <v>2</v>
      </c>
    </row>
    <row r="15" spans="1:23" ht="23.1" customHeight="1" x14ac:dyDescent="0.15">
      <c r="A15" s="793">
        <v>3</v>
      </c>
      <c r="B15" s="794" t="s">
        <v>825</v>
      </c>
      <c r="C15" s="1433">
        <v>20.777999999999999</v>
      </c>
      <c r="D15" s="1433">
        <v>956.178</v>
      </c>
      <c r="E15" s="1433">
        <v>215.84</v>
      </c>
      <c r="F15" s="1433">
        <v>1192.796</v>
      </c>
      <c r="G15" s="1455">
        <v>12.94</v>
      </c>
      <c r="H15" s="1455">
        <v>1.63</v>
      </c>
      <c r="I15" s="1455">
        <v>2.16</v>
      </c>
      <c r="J15" s="1455">
        <v>1.93</v>
      </c>
      <c r="K15" s="1388">
        <v>45788</v>
      </c>
      <c r="L15" s="1388">
        <v>8270</v>
      </c>
      <c r="M15" s="1388">
        <v>6329</v>
      </c>
      <c r="N15" s="1388">
        <v>12267</v>
      </c>
      <c r="O15" s="1388">
        <v>123100</v>
      </c>
      <c r="P15" s="1388">
        <v>129255</v>
      </c>
      <c r="Q15" s="1388">
        <v>29470</v>
      </c>
      <c r="R15" s="1388">
        <v>281824</v>
      </c>
      <c r="S15" s="1388">
        <v>592461</v>
      </c>
      <c r="T15" s="1388">
        <v>13518</v>
      </c>
      <c r="U15" s="1388">
        <v>13653</v>
      </c>
      <c r="V15" s="1445">
        <v>23627</v>
      </c>
      <c r="W15" s="785">
        <v>3</v>
      </c>
    </row>
    <row r="16" spans="1:23" ht="23.1" customHeight="1" x14ac:dyDescent="0.15">
      <c r="A16" s="793">
        <v>4</v>
      </c>
      <c r="B16" s="794" t="s">
        <v>827</v>
      </c>
      <c r="C16" s="1433">
        <v>21.768999999999998</v>
      </c>
      <c r="D16" s="1433">
        <v>933.41</v>
      </c>
      <c r="E16" s="1433">
        <v>239.59200000000001</v>
      </c>
      <c r="F16" s="1433">
        <v>1194.771</v>
      </c>
      <c r="G16" s="1455">
        <v>13.67</v>
      </c>
      <c r="H16" s="1455">
        <v>1.58</v>
      </c>
      <c r="I16" s="1455">
        <v>2.12</v>
      </c>
      <c r="J16" s="1455">
        <v>1.91</v>
      </c>
      <c r="K16" s="1388">
        <v>40712</v>
      </c>
      <c r="L16" s="1388">
        <v>10080</v>
      </c>
      <c r="M16" s="1388">
        <v>6151</v>
      </c>
      <c r="N16" s="1388">
        <v>13204</v>
      </c>
      <c r="O16" s="1388">
        <v>121131</v>
      </c>
      <c r="P16" s="1388">
        <v>148626</v>
      </c>
      <c r="Q16" s="1388">
        <v>31203</v>
      </c>
      <c r="R16" s="1388">
        <v>300960</v>
      </c>
      <c r="S16" s="1388">
        <v>556436</v>
      </c>
      <c r="T16" s="1388">
        <v>15923</v>
      </c>
      <c r="U16" s="1388">
        <v>13024</v>
      </c>
      <c r="V16" s="1445">
        <v>25190</v>
      </c>
      <c r="W16" s="785">
        <v>4</v>
      </c>
    </row>
    <row r="17" spans="1:23" ht="23.1" customHeight="1" x14ac:dyDescent="0.15">
      <c r="A17" s="793">
        <v>5</v>
      </c>
      <c r="B17" s="794" t="s">
        <v>829</v>
      </c>
      <c r="C17" s="1434">
        <v>19.541</v>
      </c>
      <c r="D17" s="1434">
        <v>908.78200000000004</v>
      </c>
      <c r="E17" s="1434">
        <v>230.22200000000001</v>
      </c>
      <c r="F17" s="1434">
        <v>1158.5440000000001</v>
      </c>
      <c r="G17" s="1457">
        <v>13.48</v>
      </c>
      <c r="H17" s="1457">
        <v>1.73</v>
      </c>
      <c r="I17" s="1457">
        <v>2.12</v>
      </c>
      <c r="J17" s="1457">
        <v>2.0099999999999998</v>
      </c>
      <c r="K17" s="1389">
        <v>37364</v>
      </c>
      <c r="L17" s="1389">
        <v>9475</v>
      </c>
      <c r="M17" s="1389">
        <v>6289</v>
      </c>
      <c r="N17" s="1389">
        <v>11966</v>
      </c>
      <c r="O17" s="1389">
        <v>98435</v>
      </c>
      <c r="P17" s="1389">
        <v>149099</v>
      </c>
      <c r="Q17" s="1389">
        <v>30698</v>
      </c>
      <c r="R17" s="1389">
        <v>278232</v>
      </c>
      <c r="S17" s="1389">
        <v>503730</v>
      </c>
      <c r="T17" s="1389">
        <v>16406</v>
      </c>
      <c r="U17" s="1389">
        <v>13334</v>
      </c>
      <c r="V17" s="1446">
        <v>24016</v>
      </c>
      <c r="W17" s="785">
        <v>5</v>
      </c>
    </row>
    <row r="18" spans="1:23" ht="23.1" customHeight="1" x14ac:dyDescent="0.15">
      <c r="A18" s="789">
        <v>6</v>
      </c>
      <c r="B18" s="790" t="s">
        <v>831</v>
      </c>
      <c r="C18" s="1432">
        <v>18.577000000000002</v>
      </c>
      <c r="D18" s="1432">
        <v>952.64400000000001</v>
      </c>
      <c r="E18" s="1432">
        <v>202.34</v>
      </c>
      <c r="F18" s="1432">
        <v>1173.5609999999999</v>
      </c>
      <c r="G18" s="1458">
        <v>14.08</v>
      </c>
      <c r="H18" s="1458">
        <v>1.7</v>
      </c>
      <c r="I18" s="1458">
        <v>2.1</v>
      </c>
      <c r="J18" s="1458">
        <v>1.96</v>
      </c>
      <c r="K18" s="1390">
        <v>42860</v>
      </c>
      <c r="L18" s="1390">
        <v>8765</v>
      </c>
      <c r="M18" s="1390">
        <v>6434</v>
      </c>
      <c r="N18" s="1390">
        <v>12209</v>
      </c>
      <c r="O18" s="1390">
        <v>112093</v>
      </c>
      <c r="P18" s="1390">
        <v>141593</v>
      </c>
      <c r="Q18" s="1390">
        <v>27309</v>
      </c>
      <c r="R18" s="1390">
        <v>280994</v>
      </c>
      <c r="S18" s="1390">
        <v>603383</v>
      </c>
      <c r="T18" s="1390">
        <v>14863</v>
      </c>
      <c r="U18" s="1390">
        <v>13496</v>
      </c>
      <c r="V18" s="1444">
        <v>23944</v>
      </c>
      <c r="W18" s="791">
        <v>6</v>
      </c>
    </row>
    <row r="19" spans="1:23" ht="23.1" customHeight="1" x14ac:dyDescent="0.15">
      <c r="A19" s="793">
        <v>7</v>
      </c>
      <c r="B19" s="794" t="s">
        <v>833</v>
      </c>
      <c r="C19" s="1433">
        <v>22.657</v>
      </c>
      <c r="D19" s="1433">
        <v>1005.829</v>
      </c>
      <c r="E19" s="1433">
        <v>267.97199999999998</v>
      </c>
      <c r="F19" s="1433">
        <v>1296.4580000000001</v>
      </c>
      <c r="G19" s="1455">
        <v>13.19</v>
      </c>
      <c r="H19" s="1455">
        <v>1.65</v>
      </c>
      <c r="I19" s="1455">
        <v>2.12</v>
      </c>
      <c r="J19" s="1455">
        <v>1.95</v>
      </c>
      <c r="K19" s="1388">
        <v>42432</v>
      </c>
      <c r="L19" s="1388">
        <v>9188</v>
      </c>
      <c r="M19" s="1388">
        <v>6162</v>
      </c>
      <c r="N19" s="1388">
        <v>12434</v>
      </c>
      <c r="O19" s="1388">
        <v>126821</v>
      </c>
      <c r="P19" s="1388">
        <v>152733</v>
      </c>
      <c r="Q19" s="1388">
        <v>35084</v>
      </c>
      <c r="R19" s="1388">
        <v>314638</v>
      </c>
      <c r="S19" s="1388">
        <v>559738</v>
      </c>
      <c r="T19" s="1388">
        <v>15185</v>
      </c>
      <c r="U19" s="1388">
        <v>13092</v>
      </c>
      <c r="V19" s="1445">
        <v>24269</v>
      </c>
      <c r="W19" s="785">
        <v>7</v>
      </c>
    </row>
    <row r="20" spans="1:23" ht="23.1" customHeight="1" x14ac:dyDescent="0.15">
      <c r="A20" s="793">
        <v>8</v>
      </c>
      <c r="B20" s="794" t="s">
        <v>835</v>
      </c>
      <c r="C20" s="1433">
        <v>22.422999999999998</v>
      </c>
      <c r="D20" s="1433">
        <v>882.12</v>
      </c>
      <c r="E20" s="1433">
        <v>239.40100000000001</v>
      </c>
      <c r="F20" s="1433">
        <v>1143.943</v>
      </c>
      <c r="G20" s="1455">
        <v>14.07</v>
      </c>
      <c r="H20" s="1455">
        <v>1.56</v>
      </c>
      <c r="I20" s="1455">
        <v>2.2200000000000002</v>
      </c>
      <c r="J20" s="1455">
        <v>1.95</v>
      </c>
      <c r="K20" s="1388">
        <v>40328</v>
      </c>
      <c r="L20" s="1388">
        <v>9333</v>
      </c>
      <c r="M20" s="1388">
        <v>5641</v>
      </c>
      <c r="N20" s="1388">
        <v>12844</v>
      </c>
      <c r="O20" s="1388">
        <v>127247</v>
      </c>
      <c r="P20" s="1388">
        <v>128836</v>
      </c>
      <c r="Q20" s="1388">
        <v>29959</v>
      </c>
      <c r="R20" s="1388">
        <v>286042</v>
      </c>
      <c r="S20" s="1388">
        <v>567493</v>
      </c>
      <c r="T20" s="1388">
        <v>14605</v>
      </c>
      <c r="U20" s="1388">
        <v>12514</v>
      </c>
      <c r="V20" s="1445">
        <v>25005</v>
      </c>
      <c r="W20" s="785">
        <v>8</v>
      </c>
    </row>
    <row r="21" spans="1:23" ht="23.1" customHeight="1" x14ac:dyDescent="0.15">
      <c r="A21" s="795">
        <v>9</v>
      </c>
      <c r="B21" s="796" t="s">
        <v>837</v>
      </c>
      <c r="C21" s="1433">
        <v>21.183</v>
      </c>
      <c r="D21" s="1433">
        <v>951.02200000000005</v>
      </c>
      <c r="E21" s="1433">
        <v>200.32300000000001</v>
      </c>
      <c r="F21" s="1433">
        <v>1172.527</v>
      </c>
      <c r="G21" s="1455">
        <v>15.31</v>
      </c>
      <c r="H21" s="1455">
        <v>1.53</v>
      </c>
      <c r="I21" s="1455">
        <v>2.08</v>
      </c>
      <c r="J21" s="1455">
        <v>1.88</v>
      </c>
      <c r="K21" s="1388">
        <v>33974</v>
      </c>
      <c r="L21" s="1388">
        <v>10250</v>
      </c>
      <c r="M21" s="1388">
        <v>6264</v>
      </c>
      <c r="N21" s="1388">
        <v>12993</v>
      </c>
      <c r="O21" s="1388">
        <v>110158</v>
      </c>
      <c r="P21" s="1388">
        <v>149544</v>
      </c>
      <c r="Q21" s="1388">
        <v>26080</v>
      </c>
      <c r="R21" s="1388">
        <v>285783</v>
      </c>
      <c r="S21" s="1388">
        <v>520037</v>
      </c>
      <c r="T21" s="1388">
        <v>15725</v>
      </c>
      <c r="U21" s="1388">
        <v>13019</v>
      </c>
      <c r="V21" s="1445">
        <v>24373</v>
      </c>
      <c r="W21" s="797">
        <v>9</v>
      </c>
    </row>
    <row r="22" spans="1:23" ht="23.1" customHeight="1" x14ac:dyDescent="0.15">
      <c r="A22" s="795">
        <v>10</v>
      </c>
      <c r="B22" s="796" t="s">
        <v>839</v>
      </c>
      <c r="C22" s="1434">
        <v>22.408000000000001</v>
      </c>
      <c r="D22" s="1434">
        <v>992.81899999999996</v>
      </c>
      <c r="E22" s="1434">
        <v>256.37099999999998</v>
      </c>
      <c r="F22" s="1434">
        <v>1271.598</v>
      </c>
      <c r="G22" s="1457">
        <v>14.84</v>
      </c>
      <c r="H22" s="1457">
        <v>1.63</v>
      </c>
      <c r="I22" s="1457">
        <v>2.0099999999999998</v>
      </c>
      <c r="J22" s="1457">
        <v>1.94</v>
      </c>
      <c r="K22" s="1389">
        <v>34846</v>
      </c>
      <c r="L22" s="1389">
        <v>8116</v>
      </c>
      <c r="M22" s="1389">
        <v>6084</v>
      </c>
      <c r="N22" s="1389">
        <v>11296</v>
      </c>
      <c r="O22" s="1389">
        <v>115903</v>
      </c>
      <c r="P22" s="1389">
        <v>131245</v>
      </c>
      <c r="Q22" s="1389">
        <v>31409</v>
      </c>
      <c r="R22" s="1389">
        <v>278557</v>
      </c>
      <c r="S22" s="1389">
        <v>517234</v>
      </c>
      <c r="T22" s="1389">
        <v>13219</v>
      </c>
      <c r="U22" s="1389">
        <v>12251</v>
      </c>
      <c r="V22" s="1446">
        <v>21906</v>
      </c>
      <c r="W22" s="797">
        <v>10</v>
      </c>
    </row>
    <row r="23" spans="1:23" ht="23.1" customHeight="1" x14ac:dyDescent="0.15">
      <c r="A23" s="799">
        <v>11</v>
      </c>
      <c r="B23" s="800" t="s">
        <v>841</v>
      </c>
      <c r="C23" s="1432">
        <v>17.596</v>
      </c>
      <c r="D23" s="1432">
        <v>897.27</v>
      </c>
      <c r="E23" s="1432">
        <v>212.81800000000001</v>
      </c>
      <c r="F23" s="1432">
        <v>1127.683</v>
      </c>
      <c r="G23" s="1458">
        <v>14.87</v>
      </c>
      <c r="H23" s="1458">
        <v>1.58</v>
      </c>
      <c r="I23" s="1458">
        <v>2.06</v>
      </c>
      <c r="J23" s="1458">
        <v>1.88</v>
      </c>
      <c r="K23" s="1390">
        <v>35597</v>
      </c>
      <c r="L23" s="1390">
        <v>9766</v>
      </c>
      <c r="M23" s="1390">
        <v>6260</v>
      </c>
      <c r="N23" s="1390">
        <v>12227</v>
      </c>
      <c r="O23" s="1390">
        <v>93144</v>
      </c>
      <c r="P23" s="1390">
        <v>138589</v>
      </c>
      <c r="Q23" s="1390">
        <v>27506</v>
      </c>
      <c r="R23" s="1390">
        <v>259240</v>
      </c>
      <c r="S23" s="1390">
        <v>529357</v>
      </c>
      <c r="T23" s="1390">
        <v>15446</v>
      </c>
      <c r="U23" s="1390">
        <v>12925</v>
      </c>
      <c r="V23" s="1444">
        <v>22989</v>
      </c>
      <c r="W23" s="801">
        <v>11</v>
      </c>
    </row>
    <row r="24" spans="1:23" ht="23.1" customHeight="1" x14ac:dyDescent="0.15">
      <c r="A24" s="795">
        <v>12</v>
      </c>
      <c r="B24" s="796" t="s">
        <v>843</v>
      </c>
      <c r="C24" s="1433">
        <v>18.015999999999998</v>
      </c>
      <c r="D24" s="1433">
        <v>884.08299999999997</v>
      </c>
      <c r="E24" s="1433">
        <v>224.39400000000001</v>
      </c>
      <c r="F24" s="1433">
        <v>1126.492</v>
      </c>
      <c r="G24" s="1455">
        <v>13.33</v>
      </c>
      <c r="H24" s="1455">
        <v>1.58</v>
      </c>
      <c r="I24" s="1455">
        <v>2.06</v>
      </c>
      <c r="J24" s="1455">
        <v>1.86</v>
      </c>
      <c r="K24" s="1388">
        <v>44147</v>
      </c>
      <c r="L24" s="1388">
        <v>9304</v>
      </c>
      <c r="M24" s="1388">
        <v>6276</v>
      </c>
      <c r="N24" s="1388">
        <v>12625</v>
      </c>
      <c r="O24" s="1388">
        <v>106043</v>
      </c>
      <c r="P24" s="1388">
        <v>130064</v>
      </c>
      <c r="Q24" s="1388">
        <v>28952</v>
      </c>
      <c r="R24" s="1388">
        <v>265059</v>
      </c>
      <c r="S24" s="1388">
        <v>588611</v>
      </c>
      <c r="T24" s="1388">
        <v>14712</v>
      </c>
      <c r="U24" s="1388">
        <v>12902</v>
      </c>
      <c r="V24" s="1445">
        <v>23530</v>
      </c>
      <c r="W24" s="797">
        <v>12</v>
      </c>
    </row>
    <row r="25" spans="1:23" ht="23.1" customHeight="1" x14ac:dyDescent="0.15">
      <c r="A25" s="795">
        <v>13</v>
      </c>
      <c r="B25" s="796" t="s">
        <v>844</v>
      </c>
      <c r="C25" s="1433">
        <v>16.579999999999998</v>
      </c>
      <c r="D25" s="1433">
        <v>831.75400000000002</v>
      </c>
      <c r="E25" s="1433">
        <v>222.798</v>
      </c>
      <c r="F25" s="1433">
        <v>1071.1320000000001</v>
      </c>
      <c r="G25" s="1455">
        <v>13.47</v>
      </c>
      <c r="H25" s="1455">
        <v>1.76</v>
      </c>
      <c r="I25" s="1455">
        <v>2.04</v>
      </c>
      <c r="J25" s="1455">
        <v>2</v>
      </c>
      <c r="K25" s="1388">
        <v>37522</v>
      </c>
      <c r="L25" s="1388">
        <v>9570</v>
      </c>
      <c r="M25" s="1388">
        <v>6314</v>
      </c>
      <c r="N25" s="1388">
        <v>11794</v>
      </c>
      <c r="O25" s="1388">
        <v>83820</v>
      </c>
      <c r="P25" s="1388">
        <v>140041</v>
      </c>
      <c r="Q25" s="1388">
        <v>28738</v>
      </c>
      <c r="R25" s="1388">
        <v>252598</v>
      </c>
      <c r="S25" s="1388">
        <v>505540</v>
      </c>
      <c r="T25" s="1388">
        <v>16837</v>
      </c>
      <c r="U25" s="1388">
        <v>12898</v>
      </c>
      <c r="V25" s="1445">
        <v>23582</v>
      </c>
      <c r="W25" s="797">
        <v>13</v>
      </c>
    </row>
    <row r="26" spans="1:23" ht="23.1" customHeight="1" x14ac:dyDescent="0.15">
      <c r="A26" s="795">
        <v>14</v>
      </c>
      <c r="B26" s="796" t="s">
        <v>846</v>
      </c>
      <c r="C26" s="1433">
        <v>13.817</v>
      </c>
      <c r="D26" s="1433">
        <v>964.97900000000004</v>
      </c>
      <c r="E26" s="1433">
        <v>215.869</v>
      </c>
      <c r="F26" s="1433">
        <v>1194.665</v>
      </c>
      <c r="G26" s="1455">
        <v>10</v>
      </c>
      <c r="H26" s="1455">
        <v>1.89</v>
      </c>
      <c r="I26" s="1455">
        <v>2.06</v>
      </c>
      <c r="J26" s="1455">
        <v>2.0099999999999998</v>
      </c>
      <c r="K26" s="1388">
        <v>59008</v>
      </c>
      <c r="L26" s="1388">
        <v>9776</v>
      </c>
      <c r="M26" s="1388">
        <v>6020</v>
      </c>
      <c r="N26" s="1388">
        <v>11913</v>
      </c>
      <c r="O26" s="1388">
        <v>81530</v>
      </c>
      <c r="P26" s="1388">
        <v>178000</v>
      </c>
      <c r="Q26" s="1388">
        <v>26717</v>
      </c>
      <c r="R26" s="1388">
        <v>286247</v>
      </c>
      <c r="S26" s="1388">
        <v>590084</v>
      </c>
      <c r="T26" s="1388">
        <v>18446</v>
      </c>
      <c r="U26" s="1388">
        <v>12377</v>
      </c>
      <c r="V26" s="1445">
        <v>23960</v>
      </c>
      <c r="W26" s="797">
        <v>14</v>
      </c>
    </row>
    <row r="27" spans="1:23" ht="23.1" customHeight="1" x14ac:dyDescent="0.15">
      <c r="A27" s="795">
        <v>15</v>
      </c>
      <c r="B27" s="796" t="s">
        <v>848</v>
      </c>
      <c r="C27" s="1434">
        <v>18.442</v>
      </c>
      <c r="D27" s="1434">
        <v>863.81</v>
      </c>
      <c r="E27" s="1434">
        <v>200.60599999999999</v>
      </c>
      <c r="F27" s="1434">
        <v>1082.857</v>
      </c>
      <c r="G27" s="1457">
        <v>12.41</v>
      </c>
      <c r="H27" s="1457">
        <v>1.7</v>
      </c>
      <c r="I27" s="1457">
        <v>2.14</v>
      </c>
      <c r="J27" s="1457">
        <v>1.96</v>
      </c>
      <c r="K27" s="1389">
        <v>43282</v>
      </c>
      <c r="L27" s="1389">
        <v>10816</v>
      </c>
      <c r="M27" s="1389">
        <v>6307</v>
      </c>
      <c r="N27" s="1389">
        <v>13400</v>
      </c>
      <c r="O27" s="1389">
        <v>99042</v>
      </c>
      <c r="P27" s="1389">
        <v>158702</v>
      </c>
      <c r="Q27" s="1389">
        <v>27085</v>
      </c>
      <c r="R27" s="1389">
        <v>284829</v>
      </c>
      <c r="S27" s="1389">
        <v>537057</v>
      </c>
      <c r="T27" s="1389">
        <v>18372</v>
      </c>
      <c r="U27" s="1389">
        <v>13502</v>
      </c>
      <c r="V27" s="1446">
        <v>26303</v>
      </c>
      <c r="W27" s="797">
        <v>15</v>
      </c>
    </row>
    <row r="28" spans="1:23" ht="23.1" customHeight="1" x14ac:dyDescent="0.15">
      <c r="A28" s="802">
        <v>16</v>
      </c>
      <c r="B28" s="800" t="s">
        <v>850</v>
      </c>
      <c r="C28" s="1432">
        <v>24.356999999999999</v>
      </c>
      <c r="D28" s="1432">
        <v>858.95399999999995</v>
      </c>
      <c r="E28" s="1432">
        <v>223.86099999999999</v>
      </c>
      <c r="F28" s="1432">
        <v>1107.172</v>
      </c>
      <c r="G28" s="1458">
        <v>16.149999999999999</v>
      </c>
      <c r="H28" s="1458">
        <v>1.49</v>
      </c>
      <c r="I28" s="1458">
        <v>2.09</v>
      </c>
      <c r="J28" s="1458">
        <v>1.94</v>
      </c>
      <c r="K28" s="1390">
        <v>31695</v>
      </c>
      <c r="L28" s="1390">
        <v>8434</v>
      </c>
      <c r="M28" s="1390">
        <v>5756</v>
      </c>
      <c r="N28" s="1390">
        <v>12120</v>
      </c>
      <c r="O28" s="1390">
        <v>124665</v>
      </c>
      <c r="P28" s="1390">
        <v>108159</v>
      </c>
      <c r="Q28" s="1390">
        <v>26880</v>
      </c>
      <c r="R28" s="1390">
        <v>259704</v>
      </c>
      <c r="S28" s="1390">
        <v>511820</v>
      </c>
      <c r="T28" s="1390">
        <v>12592</v>
      </c>
      <c r="U28" s="1390">
        <v>12008</v>
      </c>
      <c r="V28" s="1444">
        <v>23457</v>
      </c>
      <c r="W28" s="803">
        <v>16</v>
      </c>
    </row>
    <row r="29" spans="1:23" ht="23.1" customHeight="1" x14ac:dyDescent="0.15">
      <c r="A29" s="795">
        <v>17</v>
      </c>
      <c r="B29" s="796" t="s">
        <v>852</v>
      </c>
      <c r="C29" s="1433">
        <v>18.2</v>
      </c>
      <c r="D29" s="1433">
        <v>780.49800000000005</v>
      </c>
      <c r="E29" s="1433">
        <v>229.31</v>
      </c>
      <c r="F29" s="1433">
        <v>1028.008</v>
      </c>
      <c r="G29" s="1455">
        <v>14.03</v>
      </c>
      <c r="H29" s="1455">
        <v>1.59</v>
      </c>
      <c r="I29" s="1455">
        <v>2.04</v>
      </c>
      <c r="J29" s="1455">
        <v>1.91</v>
      </c>
      <c r="K29" s="1388">
        <v>38581</v>
      </c>
      <c r="L29" s="1388">
        <v>9624</v>
      </c>
      <c r="M29" s="1388">
        <v>5831</v>
      </c>
      <c r="N29" s="1388">
        <v>12486</v>
      </c>
      <c r="O29" s="1388">
        <v>98525</v>
      </c>
      <c r="P29" s="1388">
        <v>119289</v>
      </c>
      <c r="Q29" s="1388">
        <v>27306</v>
      </c>
      <c r="R29" s="1388">
        <v>245121</v>
      </c>
      <c r="S29" s="1388">
        <v>541343</v>
      </c>
      <c r="T29" s="1388">
        <v>15284</v>
      </c>
      <c r="U29" s="1388">
        <v>11908</v>
      </c>
      <c r="V29" s="1445">
        <v>23844</v>
      </c>
      <c r="W29" s="797">
        <v>17</v>
      </c>
    </row>
    <row r="30" spans="1:23" ht="23.1" customHeight="1" x14ac:dyDescent="0.15">
      <c r="A30" s="795">
        <v>18</v>
      </c>
      <c r="B30" s="796" t="s">
        <v>854</v>
      </c>
      <c r="C30" s="1433">
        <v>13.6</v>
      </c>
      <c r="D30" s="1433">
        <v>699.73299999999995</v>
      </c>
      <c r="E30" s="1433">
        <v>248.8</v>
      </c>
      <c r="F30" s="1433">
        <v>962.13300000000004</v>
      </c>
      <c r="G30" s="1455">
        <v>13.47</v>
      </c>
      <c r="H30" s="1455">
        <v>1.63</v>
      </c>
      <c r="I30" s="1455">
        <v>1.74</v>
      </c>
      <c r="J30" s="1455">
        <v>1.82</v>
      </c>
      <c r="K30" s="1388">
        <v>36280</v>
      </c>
      <c r="L30" s="1388">
        <v>11123</v>
      </c>
      <c r="M30" s="1388">
        <v>6386</v>
      </c>
      <c r="N30" s="1388">
        <v>12584</v>
      </c>
      <c r="O30" s="1388">
        <v>66464</v>
      </c>
      <c r="P30" s="1388">
        <v>126531</v>
      </c>
      <c r="Q30" s="1388">
        <v>27604</v>
      </c>
      <c r="R30" s="1388">
        <v>220599</v>
      </c>
      <c r="S30" s="1388">
        <v>488709</v>
      </c>
      <c r="T30" s="1388">
        <v>18083</v>
      </c>
      <c r="U30" s="1388">
        <v>11095</v>
      </c>
      <c r="V30" s="1445">
        <v>22928</v>
      </c>
      <c r="W30" s="797">
        <v>18</v>
      </c>
    </row>
    <row r="31" spans="1:23" ht="23.1" customHeight="1" x14ac:dyDescent="0.15">
      <c r="A31" s="795">
        <v>19</v>
      </c>
      <c r="B31" s="796" t="s">
        <v>856</v>
      </c>
      <c r="C31" s="1433">
        <v>21.777999999999999</v>
      </c>
      <c r="D31" s="1433">
        <v>994.005</v>
      </c>
      <c r="E31" s="1433">
        <v>214.27099999999999</v>
      </c>
      <c r="F31" s="1433">
        <v>1230.0540000000001</v>
      </c>
      <c r="G31" s="1455">
        <v>13.04</v>
      </c>
      <c r="H31" s="1455">
        <v>1.63</v>
      </c>
      <c r="I31" s="1455">
        <v>2.02</v>
      </c>
      <c r="J31" s="1455">
        <v>1.9</v>
      </c>
      <c r="K31" s="1388">
        <v>36978</v>
      </c>
      <c r="L31" s="1388">
        <v>9472</v>
      </c>
      <c r="M31" s="1388">
        <v>6839</v>
      </c>
      <c r="N31" s="1388">
        <v>12330</v>
      </c>
      <c r="O31" s="1388">
        <v>105050</v>
      </c>
      <c r="P31" s="1388">
        <v>153260</v>
      </c>
      <c r="Q31" s="1388">
        <v>29620</v>
      </c>
      <c r="R31" s="1388">
        <v>287929</v>
      </c>
      <c r="S31" s="1388">
        <v>482366</v>
      </c>
      <c r="T31" s="1388">
        <v>15418</v>
      </c>
      <c r="U31" s="1388">
        <v>13823</v>
      </c>
      <c r="V31" s="1445">
        <v>23408</v>
      </c>
      <c r="W31" s="797">
        <v>19</v>
      </c>
    </row>
    <row r="32" spans="1:23" ht="23.1" customHeight="1" x14ac:dyDescent="0.15">
      <c r="A32" s="795">
        <v>20</v>
      </c>
      <c r="B32" s="796" t="s">
        <v>858</v>
      </c>
      <c r="C32" s="1434">
        <v>21.001999999999999</v>
      </c>
      <c r="D32" s="1434">
        <v>853.92600000000004</v>
      </c>
      <c r="E32" s="1434">
        <v>232.40700000000001</v>
      </c>
      <c r="F32" s="1434">
        <v>1107.3340000000001</v>
      </c>
      <c r="G32" s="1457">
        <v>13.21</v>
      </c>
      <c r="H32" s="1457">
        <v>1.59</v>
      </c>
      <c r="I32" s="1457">
        <v>2</v>
      </c>
      <c r="J32" s="1457">
        <v>1.9</v>
      </c>
      <c r="K32" s="1389">
        <v>43287</v>
      </c>
      <c r="L32" s="1389">
        <v>9293</v>
      </c>
      <c r="M32" s="1389">
        <v>6322</v>
      </c>
      <c r="N32" s="1389">
        <v>13116</v>
      </c>
      <c r="O32" s="1389">
        <v>120056</v>
      </c>
      <c r="P32" s="1389">
        <v>126485</v>
      </c>
      <c r="Q32" s="1389">
        <v>29455</v>
      </c>
      <c r="R32" s="1389">
        <v>275996</v>
      </c>
      <c r="S32" s="1389">
        <v>571650</v>
      </c>
      <c r="T32" s="1389">
        <v>14812</v>
      </c>
      <c r="U32" s="1389">
        <v>12674</v>
      </c>
      <c r="V32" s="1446">
        <v>24924</v>
      </c>
      <c r="W32" s="797">
        <v>20</v>
      </c>
    </row>
    <row r="33" spans="1:23" ht="23.1" customHeight="1" x14ac:dyDescent="0.15">
      <c r="A33" s="799">
        <v>21</v>
      </c>
      <c r="B33" s="800" t="s">
        <v>860</v>
      </c>
      <c r="C33" s="1432">
        <v>17.382000000000001</v>
      </c>
      <c r="D33" s="1432">
        <v>886.85900000000004</v>
      </c>
      <c r="E33" s="1432">
        <v>231.46600000000001</v>
      </c>
      <c r="F33" s="1432">
        <v>1135.7070000000001</v>
      </c>
      <c r="G33" s="1458">
        <v>12.43</v>
      </c>
      <c r="H33" s="1458">
        <v>1.6</v>
      </c>
      <c r="I33" s="1458">
        <v>2.1</v>
      </c>
      <c r="J33" s="1458">
        <v>1.86</v>
      </c>
      <c r="K33" s="1390">
        <v>49360</v>
      </c>
      <c r="L33" s="1390">
        <v>8406</v>
      </c>
      <c r="M33" s="1390">
        <v>6135</v>
      </c>
      <c r="N33" s="1390">
        <v>12063</v>
      </c>
      <c r="O33" s="1390">
        <v>106681</v>
      </c>
      <c r="P33" s="1390">
        <v>118927</v>
      </c>
      <c r="Q33" s="1390">
        <v>29885</v>
      </c>
      <c r="R33" s="1390">
        <v>255492</v>
      </c>
      <c r="S33" s="1390">
        <v>613734</v>
      </c>
      <c r="T33" s="1390">
        <v>13410</v>
      </c>
      <c r="U33" s="1390">
        <v>12911</v>
      </c>
      <c r="V33" s="1444">
        <v>22496</v>
      </c>
      <c r="W33" s="801">
        <v>21</v>
      </c>
    </row>
    <row r="34" spans="1:23" ht="23.1" customHeight="1" x14ac:dyDescent="0.15">
      <c r="A34" s="795">
        <v>22</v>
      </c>
      <c r="B34" s="796" t="s">
        <v>862</v>
      </c>
      <c r="C34" s="1433">
        <v>17.835999999999999</v>
      </c>
      <c r="D34" s="1433">
        <v>706.47900000000004</v>
      </c>
      <c r="E34" s="1433">
        <v>175.00899999999999</v>
      </c>
      <c r="F34" s="1433">
        <v>899.32399999999996</v>
      </c>
      <c r="G34" s="1455">
        <v>14.13</v>
      </c>
      <c r="H34" s="1455">
        <v>1.62</v>
      </c>
      <c r="I34" s="1455">
        <v>2.12</v>
      </c>
      <c r="J34" s="1455">
        <v>1.96</v>
      </c>
      <c r="K34" s="1388">
        <v>37855</v>
      </c>
      <c r="L34" s="1388">
        <v>9567</v>
      </c>
      <c r="M34" s="1388">
        <v>6029</v>
      </c>
      <c r="N34" s="1388">
        <v>12861</v>
      </c>
      <c r="O34" s="1388">
        <v>95414</v>
      </c>
      <c r="P34" s="1388">
        <v>109397</v>
      </c>
      <c r="Q34" s="1388">
        <v>22355</v>
      </c>
      <c r="R34" s="1388">
        <v>227165</v>
      </c>
      <c r="S34" s="1388">
        <v>534963</v>
      </c>
      <c r="T34" s="1388">
        <v>15485</v>
      </c>
      <c r="U34" s="1388">
        <v>12773</v>
      </c>
      <c r="V34" s="1445">
        <v>25260</v>
      </c>
      <c r="W34" s="797">
        <v>22</v>
      </c>
    </row>
    <row r="35" spans="1:23" ht="23.1" customHeight="1" x14ac:dyDescent="0.15">
      <c r="A35" s="795">
        <v>23</v>
      </c>
      <c r="B35" s="796" t="s">
        <v>863</v>
      </c>
      <c r="C35" s="1433">
        <v>23.933</v>
      </c>
      <c r="D35" s="1433">
        <v>796.46199999999999</v>
      </c>
      <c r="E35" s="1433">
        <v>255.047</v>
      </c>
      <c r="F35" s="1433">
        <v>1075.442</v>
      </c>
      <c r="G35" s="1455">
        <v>13.97</v>
      </c>
      <c r="H35" s="1455">
        <v>1.66</v>
      </c>
      <c r="I35" s="1455">
        <v>1.91</v>
      </c>
      <c r="J35" s="1455">
        <v>1.99</v>
      </c>
      <c r="K35" s="1388">
        <v>38622</v>
      </c>
      <c r="L35" s="1388">
        <v>14071</v>
      </c>
      <c r="M35" s="1388">
        <v>6057</v>
      </c>
      <c r="N35" s="1388">
        <v>16077</v>
      </c>
      <c r="O35" s="1388">
        <v>129089</v>
      </c>
      <c r="P35" s="1388">
        <v>185699</v>
      </c>
      <c r="Q35" s="1388">
        <v>29547</v>
      </c>
      <c r="R35" s="1388">
        <v>344335</v>
      </c>
      <c r="S35" s="1388">
        <v>539367</v>
      </c>
      <c r="T35" s="1388">
        <v>23316</v>
      </c>
      <c r="U35" s="1388">
        <v>11585</v>
      </c>
      <c r="V35" s="1445">
        <v>32018</v>
      </c>
      <c r="W35" s="797">
        <v>23</v>
      </c>
    </row>
    <row r="36" spans="1:23" ht="23.1" customHeight="1" x14ac:dyDescent="0.15">
      <c r="A36" s="795">
        <v>24</v>
      </c>
      <c r="B36" s="796" t="s">
        <v>865</v>
      </c>
      <c r="C36" s="1433">
        <v>18.617999999999999</v>
      </c>
      <c r="D36" s="1433">
        <v>768.20699999999999</v>
      </c>
      <c r="E36" s="1433">
        <v>216.37700000000001</v>
      </c>
      <c r="F36" s="1433">
        <v>1003.202</v>
      </c>
      <c r="G36" s="1455">
        <v>13.93</v>
      </c>
      <c r="H36" s="1455">
        <v>1.6</v>
      </c>
      <c r="I36" s="1455">
        <v>2.11</v>
      </c>
      <c r="J36" s="1455">
        <v>1.94</v>
      </c>
      <c r="K36" s="1388">
        <v>44754</v>
      </c>
      <c r="L36" s="1388">
        <v>10667</v>
      </c>
      <c r="M36" s="1388">
        <v>6071</v>
      </c>
      <c r="N36" s="1388">
        <v>14133</v>
      </c>
      <c r="O36" s="1388">
        <v>116042</v>
      </c>
      <c r="P36" s="1388">
        <v>130974</v>
      </c>
      <c r="Q36" s="1388">
        <v>27743</v>
      </c>
      <c r="R36" s="1388">
        <v>274759</v>
      </c>
      <c r="S36" s="1388">
        <v>623264</v>
      </c>
      <c r="T36" s="1388">
        <v>17049</v>
      </c>
      <c r="U36" s="1388">
        <v>12822</v>
      </c>
      <c r="V36" s="1445">
        <v>27388</v>
      </c>
      <c r="W36" s="797">
        <v>24</v>
      </c>
    </row>
    <row r="37" spans="1:23" ht="23.1" customHeight="1" x14ac:dyDescent="0.15">
      <c r="A37" s="795">
        <v>25</v>
      </c>
      <c r="B37" s="796" t="s">
        <v>867</v>
      </c>
      <c r="C37" s="1434">
        <v>20.79</v>
      </c>
      <c r="D37" s="1434">
        <v>872.62800000000004</v>
      </c>
      <c r="E37" s="1434">
        <v>172.024</v>
      </c>
      <c r="F37" s="1434">
        <v>1065.442</v>
      </c>
      <c r="G37" s="1457">
        <v>12.67</v>
      </c>
      <c r="H37" s="1457">
        <v>1.67</v>
      </c>
      <c r="I37" s="1457">
        <v>2.0499999999999998</v>
      </c>
      <c r="J37" s="1457">
        <v>1.94</v>
      </c>
      <c r="K37" s="1389">
        <v>47161</v>
      </c>
      <c r="L37" s="1389">
        <v>10904</v>
      </c>
      <c r="M37" s="1389">
        <v>6637</v>
      </c>
      <c r="N37" s="1389">
        <v>14794</v>
      </c>
      <c r="O37" s="1389">
        <v>124254</v>
      </c>
      <c r="P37" s="1389">
        <v>158494</v>
      </c>
      <c r="Q37" s="1389">
        <v>23390</v>
      </c>
      <c r="R37" s="1389">
        <v>306137</v>
      </c>
      <c r="S37" s="1389">
        <v>597665</v>
      </c>
      <c r="T37" s="1389">
        <v>18163</v>
      </c>
      <c r="U37" s="1389">
        <v>13597</v>
      </c>
      <c r="V37" s="1446">
        <v>28733</v>
      </c>
      <c r="W37" s="797">
        <v>25</v>
      </c>
    </row>
    <row r="38" spans="1:23" ht="23.1" customHeight="1" x14ac:dyDescent="0.15">
      <c r="A38" s="799">
        <v>26</v>
      </c>
      <c r="B38" s="800" t="s">
        <v>869</v>
      </c>
      <c r="C38" s="1432">
        <v>18.109000000000002</v>
      </c>
      <c r="D38" s="1432">
        <v>953.79499999999996</v>
      </c>
      <c r="E38" s="1432">
        <v>183.755</v>
      </c>
      <c r="F38" s="1432">
        <v>1155.6590000000001</v>
      </c>
      <c r="G38" s="1458">
        <v>10.65</v>
      </c>
      <c r="H38" s="1458">
        <v>1.78</v>
      </c>
      <c r="I38" s="1458">
        <v>2.17</v>
      </c>
      <c r="J38" s="1458">
        <v>1.98</v>
      </c>
      <c r="K38" s="1390">
        <v>48409</v>
      </c>
      <c r="L38" s="1390">
        <v>10117</v>
      </c>
      <c r="M38" s="1390">
        <v>6301</v>
      </c>
      <c r="N38" s="1390">
        <v>12683</v>
      </c>
      <c r="O38" s="1390">
        <v>93402</v>
      </c>
      <c r="P38" s="1390">
        <v>171373</v>
      </c>
      <c r="Q38" s="1390">
        <v>25136</v>
      </c>
      <c r="R38" s="1390">
        <v>289911</v>
      </c>
      <c r="S38" s="1390">
        <v>515771</v>
      </c>
      <c r="T38" s="1390">
        <v>17967</v>
      </c>
      <c r="U38" s="1390">
        <v>13679</v>
      </c>
      <c r="V38" s="1444">
        <v>25086</v>
      </c>
      <c r="W38" s="801">
        <v>26</v>
      </c>
    </row>
    <row r="39" spans="1:23" ht="23.1" customHeight="1" x14ac:dyDescent="0.15">
      <c r="A39" s="795">
        <v>27</v>
      </c>
      <c r="B39" s="796" t="s">
        <v>871</v>
      </c>
      <c r="C39" s="1433">
        <v>19.581</v>
      </c>
      <c r="D39" s="1433">
        <v>987.88900000000001</v>
      </c>
      <c r="E39" s="1433">
        <v>225.35400000000001</v>
      </c>
      <c r="F39" s="1433">
        <v>1232.8240000000001</v>
      </c>
      <c r="G39" s="1455">
        <v>12.92</v>
      </c>
      <c r="H39" s="1455">
        <v>1.49</v>
      </c>
      <c r="I39" s="1455">
        <v>2.06</v>
      </c>
      <c r="J39" s="1455">
        <v>1.78</v>
      </c>
      <c r="K39" s="1388">
        <v>42938</v>
      </c>
      <c r="L39" s="1388">
        <v>10984</v>
      </c>
      <c r="M39" s="1388">
        <v>6316</v>
      </c>
      <c r="N39" s="1388">
        <v>13684</v>
      </c>
      <c r="O39" s="1388">
        <v>108620</v>
      </c>
      <c r="P39" s="1388">
        <v>161649</v>
      </c>
      <c r="Q39" s="1388">
        <v>29366</v>
      </c>
      <c r="R39" s="1388">
        <v>299634</v>
      </c>
      <c r="S39" s="1388">
        <v>554713</v>
      </c>
      <c r="T39" s="1388">
        <v>16363</v>
      </c>
      <c r="U39" s="1388">
        <v>13031</v>
      </c>
      <c r="V39" s="1445">
        <v>24305</v>
      </c>
      <c r="W39" s="797">
        <v>27</v>
      </c>
    </row>
    <row r="40" spans="1:23" ht="23.1" customHeight="1" x14ac:dyDescent="0.15">
      <c r="A40" s="795">
        <v>30</v>
      </c>
      <c r="B40" s="796" t="s">
        <v>873</v>
      </c>
      <c r="C40" s="1433">
        <v>17.454999999999998</v>
      </c>
      <c r="D40" s="1433">
        <v>821.22699999999998</v>
      </c>
      <c r="E40" s="1433">
        <v>219.869</v>
      </c>
      <c r="F40" s="1433">
        <v>1058.5509999999999</v>
      </c>
      <c r="G40" s="1455">
        <v>13.8</v>
      </c>
      <c r="H40" s="1455">
        <v>1.54</v>
      </c>
      <c r="I40" s="1455">
        <v>2.04</v>
      </c>
      <c r="J40" s="1455">
        <v>1.85</v>
      </c>
      <c r="K40" s="1388">
        <v>43988</v>
      </c>
      <c r="L40" s="1388">
        <v>8423</v>
      </c>
      <c r="M40" s="1388">
        <v>6070</v>
      </c>
      <c r="N40" s="1388">
        <v>12256</v>
      </c>
      <c r="O40" s="1388">
        <v>105944</v>
      </c>
      <c r="P40" s="1388">
        <v>106860</v>
      </c>
      <c r="Q40" s="1388">
        <v>27273</v>
      </c>
      <c r="R40" s="1388">
        <v>240076</v>
      </c>
      <c r="S40" s="1388">
        <v>606963</v>
      </c>
      <c r="T40" s="1388">
        <v>13012</v>
      </c>
      <c r="U40" s="1388">
        <v>12404</v>
      </c>
      <c r="V40" s="1445">
        <v>22680</v>
      </c>
      <c r="W40" s="797">
        <v>30</v>
      </c>
    </row>
    <row r="41" spans="1:23" ht="23.1" customHeight="1" x14ac:dyDescent="0.15">
      <c r="A41" s="795">
        <v>31</v>
      </c>
      <c r="B41" s="796" t="s">
        <v>875</v>
      </c>
      <c r="C41" s="1433">
        <v>20.359000000000002</v>
      </c>
      <c r="D41" s="1433">
        <v>889.22199999999998</v>
      </c>
      <c r="E41" s="1433">
        <v>198.80199999999999</v>
      </c>
      <c r="F41" s="1433">
        <v>1108.383</v>
      </c>
      <c r="G41" s="1455">
        <v>12.09</v>
      </c>
      <c r="H41" s="1455">
        <v>1.59</v>
      </c>
      <c r="I41" s="1455">
        <v>2.0699999999999998</v>
      </c>
      <c r="J41" s="1455">
        <v>1.87</v>
      </c>
      <c r="K41" s="1388">
        <v>39297</v>
      </c>
      <c r="L41" s="1388">
        <v>9350</v>
      </c>
      <c r="M41" s="1388">
        <v>5744</v>
      </c>
      <c r="N41" s="1388">
        <v>12189</v>
      </c>
      <c r="O41" s="1388">
        <v>96713</v>
      </c>
      <c r="P41" s="1388">
        <v>132394</v>
      </c>
      <c r="Q41" s="1388">
        <v>23630</v>
      </c>
      <c r="R41" s="1388">
        <v>252737</v>
      </c>
      <c r="S41" s="1388">
        <v>475030</v>
      </c>
      <c r="T41" s="1388">
        <v>14889</v>
      </c>
      <c r="U41" s="1388">
        <v>11886</v>
      </c>
      <c r="V41" s="1445">
        <v>22802</v>
      </c>
      <c r="W41" s="797">
        <v>31</v>
      </c>
    </row>
    <row r="42" spans="1:23" ht="23.1" customHeight="1" x14ac:dyDescent="0.15">
      <c r="A42" s="795">
        <v>32</v>
      </c>
      <c r="B42" s="807" t="s">
        <v>877</v>
      </c>
      <c r="C42" s="1434">
        <v>23.437999999999999</v>
      </c>
      <c r="D42" s="1434">
        <v>779.20699999999999</v>
      </c>
      <c r="E42" s="1434">
        <v>172.65600000000001</v>
      </c>
      <c r="F42" s="1434">
        <v>975.3</v>
      </c>
      <c r="G42" s="1457">
        <v>14.01</v>
      </c>
      <c r="H42" s="1457">
        <v>1.7</v>
      </c>
      <c r="I42" s="1457">
        <v>1.99</v>
      </c>
      <c r="J42" s="1457">
        <v>2.0499999999999998</v>
      </c>
      <c r="K42" s="1389">
        <v>40689</v>
      </c>
      <c r="L42" s="1389">
        <v>10102</v>
      </c>
      <c r="M42" s="1389">
        <v>6997</v>
      </c>
      <c r="N42" s="1389">
        <v>14600</v>
      </c>
      <c r="O42" s="1389">
        <v>133583</v>
      </c>
      <c r="P42" s="1389">
        <v>133786</v>
      </c>
      <c r="Q42" s="1389">
        <v>23998</v>
      </c>
      <c r="R42" s="1389">
        <v>291367</v>
      </c>
      <c r="S42" s="1389">
        <v>569953</v>
      </c>
      <c r="T42" s="1389">
        <v>17170</v>
      </c>
      <c r="U42" s="1389">
        <v>13899</v>
      </c>
      <c r="V42" s="1446">
        <v>29875</v>
      </c>
      <c r="W42" s="797">
        <v>32</v>
      </c>
    </row>
    <row r="43" spans="1:23" ht="23.1" customHeight="1" x14ac:dyDescent="0.15">
      <c r="A43" s="799">
        <v>33</v>
      </c>
      <c r="B43" s="796" t="s">
        <v>879</v>
      </c>
      <c r="C43" s="1432">
        <v>17.152000000000001</v>
      </c>
      <c r="D43" s="1432">
        <v>818.28499999999997</v>
      </c>
      <c r="E43" s="1432">
        <v>194.256</v>
      </c>
      <c r="F43" s="1432">
        <v>1029.693</v>
      </c>
      <c r="G43" s="1458">
        <v>14.61</v>
      </c>
      <c r="H43" s="1458">
        <v>1.62</v>
      </c>
      <c r="I43" s="1458">
        <v>2.0699999999999998</v>
      </c>
      <c r="J43" s="1458">
        <v>1.92</v>
      </c>
      <c r="K43" s="1390">
        <v>37318</v>
      </c>
      <c r="L43" s="1390">
        <v>8806</v>
      </c>
      <c r="M43" s="1390">
        <v>6775</v>
      </c>
      <c r="N43" s="1390">
        <v>12013</v>
      </c>
      <c r="O43" s="1390">
        <v>93536</v>
      </c>
      <c r="P43" s="1390">
        <v>116439</v>
      </c>
      <c r="Q43" s="1390">
        <v>27184</v>
      </c>
      <c r="R43" s="1390">
        <v>237159</v>
      </c>
      <c r="S43" s="1390">
        <v>545331</v>
      </c>
      <c r="T43" s="1390">
        <v>14230</v>
      </c>
      <c r="U43" s="1390">
        <v>13994</v>
      </c>
      <c r="V43" s="1444">
        <v>23032</v>
      </c>
      <c r="W43" s="801">
        <v>33</v>
      </c>
    </row>
    <row r="44" spans="1:23" ht="23.1" customHeight="1" x14ac:dyDescent="0.15">
      <c r="A44" s="795">
        <v>35</v>
      </c>
      <c r="B44" s="796" t="s">
        <v>881</v>
      </c>
      <c r="C44" s="1433">
        <v>23.388999999999999</v>
      </c>
      <c r="D44" s="1433">
        <v>796.779</v>
      </c>
      <c r="E44" s="1433">
        <v>230.952</v>
      </c>
      <c r="F44" s="1433">
        <v>1051.1199999999999</v>
      </c>
      <c r="G44" s="1455">
        <v>20.02</v>
      </c>
      <c r="H44" s="1455">
        <v>1.59</v>
      </c>
      <c r="I44" s="1455">
        <v>1.87</v>
      </c>
      <c r="J44" s="1455">
        <v>2.06</v>
      </c>
      <c r="K44" s="1388">
        <v>42106</v>
      </c>
      <c r="L44" s="1388">
        <v>10773</v>
      </c>
      <c r="M44" s="1388">
        <v>6296</v>
      </c>
      <c r="N44" s="1388">
        <v>16656</v>
      </c>
      <c r="O44" s="1388">
        <v>197204</v>
      </c>
      <c r="P44" s="1388">
        <v>136428</v>
      </c>
      <c r="Q44" s="1388">
        <v>27158</v>
      </c>
      <c r="R44" s="1388">
        <v>360790</v>
      </c>
      <c r="S44" s="1388">
        <v>843136</v>
      </c>
      <c r="T44" s="1388">
        <v>17122</v>
      </c>
      <c r="U44" s="1388">
        <v>11759</v>
      </c>
      <c r="V44" s="1445">
        <v>34324</v>
      </c>
      <c r="W44" s="797">
        <v>35</v>
      </c>
    </row>
    <row r="45" spans="1:23" ht="23.1" customHeight="1" x14ac:dyDescent="0.15">
      <c r="A45" s="795">
        <v>36</v>
      </c>
      <c r="B45" s="796" t="s">
        <v>883</v>
      </c>
      <c r="C45" s="1433">
        <v>17.774999999999999</v>
      </c>
      <c r="D45" s="1433">
        <v>844.43799999999999</v>
      </c>
      <c r="E45" s="1433">
        <v>224.78800000000001</v>
      </c>
      <c r="F45" s="1433">
        <v>1087.001</v>
      </c>
      <c r="G45" s="1455">
        <v>14.65</v>
      </c>
      <c r="H45" s="1455">
        <v>1.52</v>
      </c>
      <c r="I45" s="1455">
        <v>2.02</v>
      </c>
      <c r="J45" s="1455">
        <v>1.84</v>
      </c>
      <c r="K45" s="1388">
        <v>33177</v>
      </c>
      <c r="L45" s="1388">
        <v>8968</v>
      </c>
      <c r="M45" s="1388">
        <v>6201</v>
      </c>
      <c r="N45" s="1388">
        <v>11492</v>
      </c>
      <c r="O45" s="1388">
        <v>86412</v>
      </c>
      <c r="P45" s="1388">
        <v>115359</v>
      </c>
      <c r="Q45" s="1388">
        <v>28150</v>
      </c>
      <c r="R45" s="1388">
        <v>229921</v>
      </c>
      <c r="S45" s="1388">
        <v>486141</v>
      </c>
      <c r="T45" s="1388">
        <v>13661</v>
      </c>
      <c r="U45" s="1388">
        <v>12523</v>
      </c>
      <c r="V45" s="1445">
        <v>21152</v>
      </c>
      <c r="W45" s="797">
        <v>36</v>
      </c>
    </row>
    <row r="46" spans="1:23" ht="23.1" customHeight="1" x14ac:dyDescent="0.15">
      <c r="A46" s="795">
        <v>38</v>
      </c>
      <c r="B46" s="796" t="s">
        <v>885</v>
      </c>
      <c r="C46" s="1433">
        <v>19.126000000000001</v>
      </c>
      <c r="D46" s="1433">
        <v>808.73699999999997</v>
      </c>
      <c r="E46" s="1433">
        <v>240.26</v>
      </c>
      <c r="F46" s="1433">
        <v>1068.123</v>
      </c>
      <c r="G46" s="1455">
        <v>16.54</v>
      </c>
      <c r="H46" s="1455">
        <v>1.48</v>
      </c>
      <c r="I46" s="1455">
        <v>2.33</v>
      </c>
      <c r="J46" s="1455">
        <v>1.94</v>
      </c>
      <c r="K46" s="1388">
        <v>37967</v>
      </c>
      <c r="L46" s="1388">
        <v>9048</v>
      </c>
      <c r="M46" s="1388">
        <v>4984</v>
      </c>
      <c r="N46" s="1388">
        <v>12359</v>
      </c>
      <c r="O46" s="1388">
        <v>120086</v>
      </c>
      <c r="P46" s="1388">
        <v>108416</v>
      </c>
      <c r="Q46" s="1388">
        <v>27925</v>
      </c>
      <c r="R46" s="1388">
        <v>256428</v>
      </c>
      <c r="S46" s="1388">
        <v>627860</v>
      </c>
      <c r="T46" s="1388">
        <v>13406</v>
      </c>
      <c r="U46" s="1388">
        <v>11623</v>
      </c>
      <c r="V46" s="1445">
        <v>24007</v>
      </c>
      <c r="W46" s="797">
        <v>38</v>
      </c>
    </row>
    <row r="47" spans="1:23" ht="23.1" customHeight="1" x14ac:dyDescent="0.15">
      <c r="A47" s="808">
        <v>39</v>
      </c>
      <c r="B47" s="807" t="s">
        <v>887</v>
      </c>
      <c r="C47" s="1434">
        <v>23.228000000000002</v>
      </c>
      <c r="D47" s="1434">
        <v>896.06299999999999</v>
      </c>
      <c r="E47" s="1434">
        <v>201.18100000000001</v>
      </c>
      <c r="F47" s="1434">
        <v>1120.472</v>
      </c>
      <c r="G47" s="1457">
        <v>16.690000000000001</v>
      </c>
      <c r="H47" s="1457">
        <v>1.79</v>
      </c>
      <c r="I47" s="1457">
        <v>1.95</v>
      </c>
      <c r="J47" s="1457">
        <v>2.13</v>
      </c>
      <c r="K47" s="1389">
        <v>31013</v>
      </c>
      <c r="L47" s="1389">
        <v>8022</v>
      </c>
      <c r="M47" s="1389">
        <v>5880</v>
      </c>
      <c r="N47" s="1389">
        <v>11403</v>
      </c>
      <c r="O47" s="1389">
        <v>120267</v>
      </c>
      <c r="P47" s="1389">
        <v>129012</v>
      </c>
      <c r="Q47" s="1389">
        <v>23081</v>
      </c>
      <c r="R47" s="1389">
        <v>272360</v>
      </c>
      <c r="S47" s="1389">
        <v>517758</v>
      </c>
      <c r="T47" s="1389">
        <v>14398</v>
      </c>
      <c r="U47" s="1389">
        <v>11473</v>
      </c>
      <c r="V47" s="1446">
        <v>24308</v>
      </c>
      <c r="W47" s="809">
        <v>39</v>
      </c>
    </row>
    <row r="48" spans="1:23" s="866" customFormat="1" ht="23.1" customHeight="1" x14ac:dyDescent="0.15">
      <c r="A48" s="810">
        <v>40</v>
      </c>
      <c r="B48" s="796" t="s">
        <v>888</v>
      </c>
      <c r="C48" s="1432">
        <v>15.516999999999999</v>
      </c>
      <c r="D48" s="1432">
        <v>953.44799999999998</v>
      </c>
      <c r="E48" s="1432">
        <v>265.94799999999998</v>
      </c>
      <c r="F48" s="1432">
        <v>1234.914</v>
      </c>
      <c r="G48" s="1458">
        <v>20.25</v>
      </c>
      <c r="H48" s="1458">
        <v>1.68</v>
      </c>
      <c r="I48" s="1458">
        <v>1.84</v>
      </c>
      <c r="J48" s="1458">
        <v>1.95</v>
      </c>
      <c r="K48" s="1390">
        <v>35717</v>
      </c>
      <c r="L48" s="1390">
        <v>9570</v>
      </c>
      <c r="M48" s="1390">
        <v>6137</v>
      </c>
      <c r="N48" s="1390">
        <v>12281</v>
      </c>
      <c r="O48" s="1390">
        <v>112232</v>
      </c>
      <c r="P48" s="1390">
        <v>153613</v>
      </c>
      <c r="Q48" s="1390">
        <v>30075</v>
      </c>
      <c r="R48" s="1390">
        <v>295921</v>
      </c>
      <c r="S48" s="1390">
        <v>723275</v>
      </c>
      <c r="T48" s="1390">
        <v>16111</v>
      </c>
      <c r="U48" s="1390">
        <v>11309</v>
      </c>
      <c r="V48" s="1444">
        <v>23963</v>
      </c>
      <c r="W48" s="811">
        <v>40</v>
      </c>
    </row>
    <row r="49" spans="1:23" s="866" customFormat="1" ht="23.1" customHeight="1" x14ac:dyDescent="0.15">
      <c r="A49" s="795">
        <v>41</v>
      </c>
      <c r="B49" s="796" t="s">
        <v>890</v>
      </c>
      <c r="C49" s="1433">
        <v>10.435</v>
      </c>
      <c r="D49" s="1433">
        <v>1031.5940000000001</v>
      </c>
      <c r="E49" s="1433">
        <v>232.464</v>
      </c>
      <c r="F49" s="1433">
        <v>1274.4929999999999</v>
      </c>
      <c r="G49" s="1455">
        <v>13.44</v>
      </c>
      <c r="H49" s="1455">
        <v>1.44</v>
      </c>
      <c r="I49" s="1455">
        <v>2.1</v>
      </c>
      <c r="J49" s="1455">
        <v>1.66</v>
      </c>
      <c r="K49" s="1388">
        <v>48808</v>
      </c>
      <c r="L49" s="1388">
        <v>9957</v>
      </c>
      <c r="M49" s="1388">
        <v>6506</v>
      </c>
      <c r="N49" s="1388">
        <v>11738</v>
      </c>
      <c r="O49" s="1388">
        <v>68473</v>
      </c>
      <c r="P49" s="1388">
        <v>148058</v>
      </c>
      <c r="Q49" s="1388">
        <v>31736</v>
      </c>
      <c r="R49" s="1388">
        <v>248268</v>
      </c>
      <c r="S49" s="1388">
        <v>656203</v>
      </c>
      <c r="T49" s="1388">
        <v>14352</v>
      </c>
      <c r="U49" s="1388">
        <v>13652</v>
      </c>
      <c r="V49" s="1445">
        <v>19480</v>
      </c>
      <c r="W49" s="797">
        <v>41</v>
      </c>
    </row>
    <row r="50" spans="1:23" s="866" customFormat="1" ht="23.1" customHeight="1" x14ac:dyDescent="0.15">
      <c r="A50" s="795">
        <v>42</v>
      </c>
      <c r="B50" s="796" t="s">
        <v>892</v>
      </c>
      <c r="C50" s="1433">
        <v>13.792999999999999</v>
      </c>
      <c r="D50" s="1433">
        <v>915.91499999999996</v>
      </c>
      <c r="E50" s="1433">
        <v>212.202</v>
      </c>
      <c r="F50" s="1433">
        <v>1141.9100000000001</v>
      </c>
      <c r="G50" s="1455">
        <v>7.48</v>
      </c>
      <c r="H50" s="1455">
        <v>1.51</v>
      </c>
      <c r="I50" s="1455">
        <v>2.2000000000000002</v>
      </c>
      <c r="J50" s="1455">
        <v>1.71</v>
      </c>
      <c r="K50" s="1388">
        <v>47067</v>
      </c>
      <c r="L50" s="1388">
        <v>7744</v>
      </c>
      <c r="M50" s="1388">
        <v>6139</v>
      </c>
      <c r="N50" s="1388">
        <v>9435</v>
      </c>
      <c r="O50" s="1388">
        <v>48565</v>
      </c>
      <c r="P50" s="1388">
        <v>107287</v>
      </c>
      <c r="Q50" s="1388">
        <v>28710</v>
      </c>
      <c r="R50" s="1388">
        <v>184562</v>
      </c>
      <c r="S50" s="1388">
        <v>352099</v>
      </c>
      <c r="T50" s="1388">
        <v>11714</v>
      </c>
      <c r="U50" s="1388">
        <v>13530</v>
      </c>
      <c r="V50" s="1445">
        <v>16163</v>
      </c>
      <c r="W50" s="797">
        <v>42</v>
      </c>
    </row>
    <row r="51" spans="1:23" s="866" customFormat="1" ht="23.1" customHeight="1" x14ac:dyDescent="0.15">
      <c r="A51" s="795">
        <v>43</v>
      </c>
      <c r="B51" s="796" t="s">
        <v>894</v>
      </c>
      <c r="C51" s="1433">
        <v>11.765000000000001</v>
      </c>
      <c r="D51" s="1433">
        <v>1028.922</v>
      </c>
      <c r="E51" s="1433">
        <v>213.72499999999999</v>
      </c>
      <c r="F51" s="1433">
        <v>1254.412</v>
      </c>
      <c r="G51" s="1455">
        <v>16.420000000000002</v>
      </c>
      <c r="H51" s="1455">
        <v>1.79</v>
      </c>
      <c r="I51" s="1455">
        <v>2.29</v>
      </c>
      <c r="J51" s="1455">
        <v>2.0099999999999998</v>
      </c>
      <c r="K51" s="1388">
        <v>41434</v>
      </c>
      <c r="L51" s="1388">
        <v>8458</v>
      </c>
      <c r="M51" s="1388">
        <v>5841</v>
      </c>
      <c r="N51" s="1388">
        <v>10479</v>
      </c>
      <c r="O51" s="1388">
        <v>80025</v>
      </c>
      <c r="P51" s="1388">
        <v>155399</v>
      </c>
      <c r="Q51" s="1388">
        <v>28545</v>
      </c>
      <c r="R51" s="1388">
        <v>263968</v>
      </c>
      <c r="S51" s="1388">
        <v>680211</v>
      </c>
      <c r="T51" s="1388">
        <v>15103</v>
      </c>
      <c r="U51" s="1388">
        <v>13356</v>
      </c>
      <c r="V51" s="1445">
        <v>21043</v>
      </c>
      <c r="W51" s="797">
        <v>43</v>
      </c>
    </row>
    <row r="52" spans="1:23" s="866" customFormat="1" ht="23.1" customHeight="1" x14ac:dyDescent="0.15">
      <c r="A52" s="795">
        <v>44</v>
      </c>
      <c r="B52" s="796" t="s">
        <v>896</v>
      </c>
      <c r="C52" s="1436">
        <v>13.834</v>
      </c>
      <c r="D52" s="1433">
        <v>949.01199999999994</v>
      </c>
      <c r="E52" s="1433">
        <v>250.988</v>
      </c>
      <c r="F52" s="1433">
        <v>1213.8340000000001</v>
      </c>
      <c r="G52" s="1455">
        <v>12.54</v>
      </c>
      <c r="H52" s="1455">
        <v>1.72</v>
      </c>
      <c r="I52" s="1455">
        <v>1.91</v>
      </c>
      <c r="J52" s="1455">
        <v>1.88</v>
      </c>
      <c r="K52" s="1388">
        <v>60457</v>
      </c>
      <c r="L52" s="1388">
        <v>9548</v>
      </c>
      <c r="M52" s="1388">
        <v>6960</v>
      </c>
      <c r="N52" s="1388">
        <v>12871</v>
      </c>
      <c r="O52" s="1388">
        <v>104903</v>
      </c>
      <c r="P52" s="1388">
        <v>155639</v>
      </c>
      <c r="Q52" s="1388">
        <v>33452</v>
      </c>
      <c r="R52" s="1388">
        <v>293994</v>
      </c>
      <c r="S52" s="1388">
        <v>758299</v>
      </c>
      <c r="T52" s="1388">
        <v>16400</v>
      </c>
      <c r="U52" s="1388">
        <v>13328</v>
      </c>
      <c r="V52" s="1445">
        <v>24220</v>
      </c>
      <c r="W52" s="797">
        <v>44</v>
      </c>
    </row>
    <row r="53" spans="1:23" ht="23.1" customHeight="1" x14ac:dyDescent="0.15">
      <c r="A53" s="789">
        <v>45</v>
      </c>
      <c r="B53" s="790" t="s">
        <v>897</v>
      </c>
      <c r="C53" s="1432">
        <v>16.619</v>
      </c>
      <c r="D53" s="1432">
        <v>920.774</v>
      </c>
      <c r="E53" s="1432">
        <v>247.40299999999999</v>
      </c>
      <c r="F53" s="1432">
        <v>1184.797</v>
      </c>
      <c r="G53" s="1458">
        <v>10.73</v>
      </c>
      <c r="H53" s="1458">
        <v>1.64</v>
      </c>
      <c r="I53" s="1458">
        <v>1.93</v>
      </c>
      <c r="J53" s="1458">
        <v>1.83</v>
      </c>
      <c r="K53" s="1390">
        <v>58311</v>
      </c>
      <c r="L53" s="1390">
        <v>9454</v>
      </c>
      <c r="M53" s="1390">
        <v>6398</v>
      </c>
      <c r="N53" s="1390">
        <v>12801</v>
      </c>
      <c r="O53" s="1390">
        <v>104012</v>
      </c>
      <c r="P53" s="1390">
        <v>143065</v>
      </c>
      <c r="Q53" s="1390">
        <v>30501</v>
      </c>
      <c r="R53" s="1390">
        <v>277579</v>
      </c>
      <c r="S53" s="1390">
        <v>625847</v>
      </c>
      <c r="T53" s="1390">
        <v>15537</v>
      </c>
      <c r="U53" s="1390">
        <v>12329</v>
      </c>
      <c r="V53" s="1444">
        <v>23428</v>
      </c>
      <c r="W53" s="791">
        <v>45</v>
      </c>
    </row>
    <row r="54" spans="1:23" ht="23.1" customHeight="1" x14ac:dyDescent="0.15">
      <c r="A54" s="793">
        <v>46</v>
      </c>
      <c r="B54" s="794" t="s">
        <v>898</v>
      </c>
      <c r="C54" s="1433">
        <v>20.69</v>
      </c>
      <c r="D54" s="1433">
        <v>848.65899999999999</v>
      </c>
      <c r="E54" s="1433">
        <v>162.83500000000001</v>
      </c>
      <c r="F54" s="1433">
        <v>1032.184</v>
      </c>
      <c r="G54" s="1455">
        <v>10.33</v>
      </c>
      <c r="H54" s="1455">
        <v>1.49</v>
      </c>
      <c r="I54" s="1455">
        <v>2.16</v>
      </c>
      <c r="J54" s="1455">
        <v>1.78</v>
      </c>
      <c r="K54" s="1388">
        <v>59183</v>
      </c>
      <c r="L54" s="1388">
        <v>11136</v>
      </c>
      <c r="M54" s="1388">
        <v>6680</v>
      </c>
      <c r="N54" s="1388">
        <v>15882</v>
      </c>
      <c r="O54" s="1388">
        <v>126529</v>
      </c>
      <c r="P54" s="1388">
        <v>141092</v>
      </c>
      <c r="Q54" s="1388">
        <v>23547</v>
      </c>
      <c r="R54" s="1388">
        <v>291168</v>
      </c>
      <c r="S54" s="1388">
        <v>611557</v>
      </c>
      <c r="T54" s="1388">
        <v>16625</v>
      </c>
      <c r="U54" s="1388">
        <v>14460</v>
      </c>
      <c r="V54" s="1445">
        <v>28209</v>
      </c>
      <c r="W54" s="785">
        <v>46</v>
      </c>
    </row>
    <row r="55" spans="1:23" ht="23.1" customHeight="1" x14ac:dyDescent="0.15">
      <c r="A55" s="793">
        <v>52</v>
      </c>
      <c r="B55" s="794" t="s">
        <v>899</v>
      </c>
      <c r="C55" s="1433">
        <v>27.082999999999998</v>
      </c>
      <c r="D55" s="1433">
        <v>863.88900000000001</v>
      </c>
      <c r="E55" s="1433">
        <v>151.38900000000001</v>
      </c>
      <c r="F55" s="1433">
        <v>1042.3610000000001</v>
      </c>
      <c r="G55" s="1455">
        <v>18.440000000000001</v>
      </c>
      <c r="H55" s="1455">
        <v>1.85</v>
      </c>
      <c r="I55" s="1455">
        <v>2.44</v>
      </c>
      <c r="J55" s="1455">
        <v>2.37</v>
      </c>
      <c r="K55" s="1388">
        <v>25473</v>
      </c>
      <c r="L55" s="1388">
        <v>9760</v>
      </c>
      <c r="M55" s="1388">
        <v>6477</v>
      </c>
      <c r="N55" s="1388">
        <v>12451</v>
      </c>
      <c r="O55" s="1388">
        <v>127189</v>
      </c>
      <c r="P55" s="1388">
        <v>155961</v>
      </c>
      <c r="Q55" s="1388">
        <v>23886</v>
      </c>
      <c r="R55" s="1388">
        <v>307035</v>
      </c>
      <c r="S55" s="1388">
        <v>469621</v>
      </c>
      <c r="T55" s="1388">
        <v>18053</v>
      </c>
      <c r="U55" s="1388">
        <v>15778</v>
      </c>
      <c r="V55" s="1445">
        <v>29456</v>
      </c>
      <c r="W55" s="785">
        <v>52</v>
      </c>
    </row>
    <row r="56" spans="1:23" ht="23.1" customHeight="1" x14ac:dyDescent="0.15">
      <c r="A56" s="793">
        <v>54</v>
      </c>
      <c r="B56" s="794" t="s">
        <v>900</v>
      </c>
      <c r="C56" s="1433">
        <v>30.488</v>
      </c>
      <c r="D56" s="1433">
        <v>814.024</v>
      </c>
      <c r="E56" s="1433">
        <v>167.68299999999999</v>
      </c>
      <c r="F56" s="1433">
        <v>1012.1950000000001</v>
      </c>
      <c r="G56" s="1455">
        <v>17.82</v>
      </c>
      <c r="H56" s="1455">
        <v>1.56</v>
      </c>
      <c r="I56" s="1455">
        <v>2.39</v>
      </c>
      <c r="J56" s="1455">
        <v>2.1800000000000002</v>
      </c>
      <c r="K56" s="1388">
        <v>19124</v>
      </c>
      <c r="L56" s="1388">
        <v>7434</v>
      </c>
      <c r="M56" s="1388">
        <v>6225</v>
      </c>
      <c r="N56" s="1388">
        <v>10090</v>
      </c>
      <c r="O56" s="1388">
        <v>103900</v>
      </c>
      <c r="P56" s="1388">
        <v>94100</v>
      </c>
      <c r="Q56" s="1388">
        <v>24901</v>
      </c>
      <c r="R56" s="1388">
        <v>222901</v>
      </c>
      <c r="S56" s="1388">
        <v>340792</v>
      </c>
      <c r="T56" s="1388">
        <v>11560</v>
      </c>
      <c r="U56" s="1388">
        <v>14850</v>
      </c>
      <c r="V56" s="1445">
        <v>22022</v>
      </c>
      <c r="W56" s="785">
        <v>54</v>
      </c>
    </row>
    <row r="57" spans="1:23" ht="23.1" customHeight="1" thickBot="1" x14ac:dyDescent="0.2">
      <c r="A57" s="872">
        <v>59</v>
      </c>
      <c r="B57" s="873" t="s">
        <v>902</v>
      </c>
      <c r="C57" s="1438">
        <v>16.337</v>
      </c>
      <c r="D57" s="1438">
        <v>972.27700000000004</v>
      </c>
      <c r="E57" s="1438">
        <v>224.25700000000001</v>
      </c>
      <c r="F57" s="1438">
        <v>1212.8710000000001</v>
      </c>
      <c r="G57" s="1459">
        <v>10.55</v>
      </c>
      <c r="H57" s="1459">
        <v>1.56</v>
      </c>
      <c r="I57" s="1459">
        <v>2.0499999999999998</v>
      </c>
      <c r="J57" s="1459">
        <v>1.78</v>
      </c>
      <c r="K57" s="1391">
        <v>41963</v>
      </c>
      <c r="L57" s="1391">
        <v>9870</v>
      </c>
      <c r="M57" s="1391">
        <v>6280</v>
      </c>
      <c r="N57" s="1391">
        <v>11671</v>
      </c>
      <c r="O57" s="1391">
        <v>72294</v>
      </c>
      <c r="P57" s="1391">
        <v>150158</v>
      </c>
      <c r="Q57" s="1391">
        <v>28883</v>
      </c>
      <c r="R57" s="1391">
        <v>251334</v>
      </c>
      <c r="S57" s="1391">
        <v>442524</v>
      </c>
      <c r="T57" s="1391">
        <v>15444</v>
      </c>
      <c r="U57" s="1391">
        <v>12879</v>
      </c>
      <c r="V57" s="1465">
        <v>20722</v>
      </c>
      <c r="W57" s="874">
        <v>59</v>
      </c>
    </row>
    <row r="58" spans="1:23" ht="23.1" customHeight="1" x14ac:dyDescent="0.15">
      <c r="A58" s="793">
        <v>61</v>
      </c>
      <c r="B58" s="794" t="s">
        <v>904</v>
      </c>
      <c r="C58" s="1433">
        <v>15.99</v>
      </c>
      <c r="D58" s="1433">
        <v>776.904</v>
      </c>
      <c r="E58" s="1433">
        <v>194.16200000000001</v>
      </c>
      <c r="F58" s="1433">
        <v>987.05600000000004</v>
      </c>
      <c r="G58" s="1455">
        <v>10.59</v>
      </c>
      <c r="H58" s="1455">
        <v>1.42</v>
      </c>
      <c r="I58" s="1455">
        <v>1.97</v>
      </c>
      <c r="J58" s="1455">
        <v>1.67</v>
      </c>
      <c r="K58" s="1388">
        <v>45007</v>
      </c>
      <c r="L58" s="1388">
        <v>12941</v>
      </c>
      <c r="M58" s="1388">
        <v>7132</v>
      </c>
      <c r="N58" s="1388">
        <v>14880</v>
      </c>
      <c r="O58" s="1388">
        <v>76192</v>
      </c>
      <c r="P58" s="1388">
        <v>142481</v>
      </c>
      <c r="Q58" s="1388">
        <v>27296</v>
      </c>
      <c r="R58" s="1388">
        <v>245969</v>
      </c>
      <c r="S58" s="1388">
        <v>476502</v>
      </c>
      <c r="T58" s="1388">
        <v>18340</v>
      </c>
      <c r="U58" s="1388">
        <v>14058</v>
      </c>
      <c r="V58" s="1445">
        <v>24919</v>
      </c>
      <c r="W58" s="785">
        <v>61</v>
      </c>
    </row>
    <row r="59" spans="1:23" ht="23.1" customHeight="1" x14ac:dyDescent="0.15">
      <c r="A59" s="793">
        <v>66</v>
      </c>
      <c r="B59" s="794" t="s">
        <v>906</v>
      </c>
      <c r="C59" s="1433">
        <v>20.684000000000001</v>
      </c>
      <c r="D59" s="1433">
        <v>1010.008</v>
      </c>
      <c r="E59" s="1433">
        <v>195.83</v>
      </c>
      <c r="F59" s="1433">
        <v>1226.5219999999999</v>
      </c>
      <c r="G59" s="1455">
        <v>14.33</v>
      </c>
      <c r="H59" s="1455">
        <v>1.59</v>
      </c>
      <c r="I59" s="1455">
        <v>2.13</v>
      </c>
      <c r="J59" s="1455">
        <v>1.89</v>
      </c>
      <c r="K59" s="1388">
        <v>31821</v>
      </c>
      <c r="L59" s="1388">
        <v>8078</v>
      </c>
      <c r="M59" s="1388">
        <v>5825</v>
      </c>
      <c r="N59" s="1388">
        <v>10706</v>
      </c>
      <c r="O59" s="1388">
        <v>94347</v>
      </c>
      <c r="P59" s="1388">
        <v>129742</v>
      </c>
      <c r="Q59" s="1388">
        <v>24342</v>
      </c>
      <c r="R59" s="1388">
        <v>248431</v>
      </c>
      <c r="S59" s="1388">
        <v>456139</v>
      </c>
      <c r="T59" s="1388">
        <v>12846</v>
      </c>
      <c r="U59" s="1388">
        <v>12430</v>
      </c>
      <c r="V59" s="1445">
        <v>20255</v>
      </c>
      <c r="W59" s="785">
        <v>66</v>
      </c>
    </row>
    <row r="60" spans="1:23" ht="23.1" customHeight="1" x14ac:dyDescent="0.15">
      <c r="A60" s="793">
        <v>67</v>
      </c>
      <c r="B60" s="794" t="s">
        <v>908</v>
      </c>
      <c r="C60" s="1433">
        <v>22.901</v>
      </c>
      <c r="D60" s="1433">
        <v>809.92399999999998</v>
      </c>
      <c r="E60" s="1433">
        <v>233.20599999999999</v>
      </c>
      <c r="F60" s="1433">
        <v>1066.0309999999999</v>
      </c>
      <c r="G60" s="1455">
        <v>17.63</v>
      </c>
      <c r="H60" s="1455">
        <v>1.7</v>
      </c>
      <c r="I60" s="1455">
        <v>2.09</v>
      </c>
      <c r="J60" s="1455">
        <v>2.13</v>
      </c>
      <c r="K60" s="1388">
        <v>42178</v>
      </c>
      <c r="L60" s="1388">
        <v>10381</v>
      </c>
      <c r="M60" s="1388">
        <v>6021</v>
      </c>
      <c r="N60" s="1388">
        <v>15104</v>
      </c>
      <c r="O60" s="1388">
        <v>170321</v>
      </c>
      <c r="P60" s="1388">
        <v>143230</v>
      </c>
      <c r="Q60" s="1388">
        <v>29279</v>
      </c>
      <c r="R60" s="1388">
        <v>342830</v>
      </c>
      <c r="S60" s="1388">
        <v>743735</v>
      </c>
      <c r="T60" s="1388">
        <v>17684</v>
      </c>
      <c r="U60" s="1388">
        <v>12555</v>
      </c>
      <c r="V60" s="1445">
        <v>32159</v>
      </c>
      <c r="W60" s="785">
        <v>67</v>
      </c>
    </row>
    <row r="61" spans="1:23" ht="23.1" customHeight="1" x14ac:dyDescent="0.15">
      <c r="A61" s="795">
        <v>70</v>
      </c>
      <c r="B61" s="796" t="s">
        <v>910</v>
      </c>
      <c r="C61" s="1433">
        <v>23.315999999999999</v>
      </c>
      <c r="D61" s="1433">
        <v>719.68899999999996</v>
      </c>
      <c r="E61" s="1433">
        <v>210.363</v>
      </c>
      <c r="F61" s="1433">
        <v>953.36800000000005</v>
      </c>
      <c r="G61" s="1455">
        <v>14.56</v>
      </c>
      <c r="H61" s="1455">
        <v>1.52</v>
      </c>
      <c r="I61" s="1455">
        <v>2.0099999999999998</v>
      </c>
      <c r="J61" s="1455">
        <v>1.95</v>
      </c>
      <c r="K61" s="1388">
        <v>39084</v>
      </c>
      <c r="L61" s="1388">
        <v>12404</v>
      </c>
      <c r="M61" s="1388">
        <v>5919</v>
      </c>
      <c r="N61" s="1388">
        <v>15800</v>
      </c>
      <c r="O61" s="1388">
        <v>132643</v>
      </c>
      <c r="P61" s="1388">
        <v>136055</v>
      </c>
      <c r="Q61" s="1388">
        <v>25026</v>
      </c>
      <c r="R61" s="1388">
        <v>293724</v>
      </c>
      <c r="S61" s="1388">
        <v>568890</v>
      </c>
      <c r="T61" s="1388">
        <v>18905</v>
      </c>
      <c r="U61" s="1388">
        <v>11897</v>
      </c>
      <c r="V61" s="1445">
        <v>30809</v>
      </c>
      <c r="W61" s="797">
        <v>70</v>
      </c>
    </row>
    <row r="62" spans="1:23" ht="23.1" customHeight="1" x14ac:dyDescent="0.15">
      <c r="A62" s="795">
        <v>72</v>
      </c>
      <c r="B62" s="796" t="s">
        <v>912</v>
      </c>
      <c r="C62" s="1434">
        <v>18.704000000000001</v>
      </c>
      <c r="D62" s="1434">
        <v>942.53899999999999</v>
      </c>
      <c r="E62" s="1434">
        <v>223.43</v>
      </c>
      <c r="F62" s="1434">
        <v>1184.673</v>
      </c>
      <c r="G62" s="1457">
        <v>12.49</v>
      </c>
      <c r="H62" s="1457">
        <v>1.67</v>
      </c>
      <c r="I62" s="1457">
        <v>2.13</v>
      </c>
      <c r="J62" s="1457">
        <v>1.93</v>
      </c>
      <c r="K62" s="1389">
        <v>49895</v>
      </c>
      <c r="L62" s="1389">
        <v>10440</v>
      </c>
      <c r="M62" s="1389">
        <v>5999</v>
      </c>
      <c r="N62" s="1389">
        <v>13553</v>
      </c>
      <c r="O62" s="1389">
        <v>116600</v>
      </c>
      <c r="P62" s="1389">
        <v>164403</v>
      </c>
      <c r="Q62" s="1389">
        <v>28506</v>
      </c>
      <c r="R62" s="1389">
        <v>309509</v>
      </c>
      <c r="S62" s="1389">
        <v>623412</v>
      </c>
      <c r="T62" s="1389">
        <v>17443</v>
      </c>
      <c r="U62" s="1389">
        <v>12759</v>
      </c>
      <c r="V62" s="1446">
        <v>26126</v>
      </c>
      <c r="W62" s="797">
        <v>72</v>
      </c>
    </row>
    <row r="63" spans="1:23" ht="23.1" customHeight="1" x14ac:dyDescent="0.15">
      <c r="A63" s="799">
        <v>74</v>
      </c>
      <c r="B63" s="800" t="s">
        <v>914</v>
      </c>
      <c r="C63" s="1432">
        <v>10.189</v>
      </c>
      <c r="D63" s="1432">
        <v>885.28300000000002</v>
      </c>
      <c r="E63" s="1432">
        <v>213.96199999999999</v>
      </c>
      <c r="F63" s="1432">
        <v>1109.434</v>
      </c>
      <c r="G63" s="1458">
        <v>5.81</v>
      </c>
      <c r="H63" s="1458">
        <v>1.47</v>
      </c>
      <c r="I63" s="1458">
        <v>2.09</v>
      </c>
      <c r="J63" s="1458">
        <v>1.63</v>
      </c>
      <c r="K63" s="1390">
        <v>67472</v>
      </c>
      <c r="L63" s="1390">
        <v>11299</v>
      </c>
      <c r="M63" s="1390">
        <v>6016</v>
      </c>
      <c r="N63" s="1390">
        <v>11832</v>
      </c>
      <c r="O63" s="1390">
        <v>39974</v>
      </c>
      <c r="P63" s="1390">
        <v>147530</v>
      </c>
      <c r="Q63" s="1390">
        <v>26901</v>
      </c>
      <c r="R63" s="1390">
        <v>214405</v>
      </c>
      <c r="S63" s="1390">
        <v>392336</v>
      </c>
      <c r="T63" s="1390">
        <v>16665</v>
      </c>
      <c r="U63" s="1390">
        <v>12573</v>
      </c>
      <c r="V63" s="1444">
        <v>19326</v>
      </c>
      <c r="W63" s="801">
        <v>74</v>
      </c>
    </row>
    <row r="64" spans="1:23" ht="23.1" customHeight="1" x14ac:dyDescent="0.15">
      <c r="A64" s="795">
        <v>81</v>
      </c>
      <c r="B64" s="796" t="s">
        <v>916</v>
      </c>
      <c r="C64" s="1433">
        <v>18.440000000000001</v>
      </c>
      <c r="D64" s="1433">
        <v>824.404</v>
      </c>
      <c r="E64" s="1433">
        <v>217.982</v>
      </c>
      <c r="F64" s="1433">
        <v>1060.826</v>
      </c>
      <c r="G64" s="1455">
        <v>13.35</v>
      </c>
      <c r="H64" s="1455">
        <v>1.5</v>
      </c>
      <c r="I64" s="1455">
        <v>2.0699999999999998</v>
      </c>
      <c r="J64" s="1455">
        <v>1.82</v>
      </c>
      <c r="K64" s="1388">
        <v>41064</v>
      </c>
      <c r="L64" s="1388">
        <v>11313</v>
      </c>
      <c r="M64" s="1388">
        <v>5985</v>
      </c>
      <c r="N64" s="1388">
        <v>13857</v>
      </c>
      <c r="O64" s="1388">
        <v>101077</v>
      </c>
      <c r="P64" s="1388">
        <v>139621</v>
      </c>
      <c r="Q64" s="1388">
        <v>27047</v>
      </c>
      <c r="R64" s="1388">
        <v>267745</v>
      </c>
      <c r="S64" s="1388">
        <v>548127</v>
      </c>
      <c r="T64" s="1388">
        <v>16936</v>
      </c>
      <c r="U64" s="1388">
        <v>12408</v>
      </c>
      <c r="V64" s="1445">
        <v>25239</v>
      </c>
      <c r="W64" s="797">
        <v>81</v>
      </c>
    </row>
    <row r="65" spans="1:23" ht="23.1" customHeight="1" x14ac:dyDescent="0.15">
      <c r="A65" s="795">
        <v>82</v>
      </c>
      <c r="B65" s="796" t="s">
        <v>918</v>
      </c>
      <c r="C65" s="1433">
        <v>21.640999999999998</v>
      </c>
      <c r="D65" s="1433">
        <v>850.36199999999997</v>
      </c>
      <c r="E65" s="1433">
        <v>194.12700000000001</v>
      </c>
      <c r="F65" s="1433">
        <v>1066.1300000000001</v>
      </c>
      <c r="G65" s="1455">
        <v>14.64</v>
      </c>
      <c r="H65" s="1455">
        <v>1.69</v>
      </c>
      <c r="I65" s="1455">
        <v>2.2799999999999998</v>
      </c>
      <c r="J65" s="1455">
        <v>2.06</v>
      </c>
      <c r="K65" s="1388">
        <v>35746</v>
      </c>
      <c r="L65" s="1388">
        <v>8978</v>
      </c>
      <c r="M65" s="1388">
        <v>6242</v>
      </c>
      <c r="N65" s="1388">
        <v>12297</v>
      </c>
      <c r="O65" s="1388">
        <v>113279</v>
      </c>
      <c r="P65" s="1388">
        <v>128649</v>
      </c>
      <c r="Q65" s="1388">
        <v>27585</v>
      </c>
      <c r="R65" s="1388">
        <v>269513</v>
      </c>
      <c r="S65" s="1388">
        <v>523440</v>
      </c>
      <c r="T65" s="1388">
        <v>15129</v>
      </c>
      <c r="U65" s="1388">
        <v>14210</v>
      </c>
      <c r="V65" s="1445">
        <v>25280</v>
      </c>
      <c r="W65" s="797">
        <v>82</v>
      </c>
    </row>
    <row r="66" spans="1:23" ht="23.1" customHeight="1" x14ac:dyDescent="0.15">
      <c r="A66" s="795">
        <v>83</v>
      </c>
      <c r="B66" s="796" t="s">
        <v>919</v>
      </c>
      <c r="C66" s="1433">
        <v>15.625</v>
      </c>
      <c r="D66" s="1433">
        <v>897.05899999999997</v>
      </c>
      <c r="E66" s="1433">
        <v>218.19900000000001</v>
      </c>
      <c r="F66" s="1433">
        <v>1130.8820000000001</v>
      </c>
      <c r="G66" s="1455">
        <v>11.27</v>
      </c>
      <c r="H66" s="1455">
        <v>1.75</v>
      </c>
      <c r="I66" s="1455">
        <v>2.08</v>
      </c>
      <c r="J66" s="1455">
        <v>1.94</v>
      </c>
      <c r="K66" s="1388">
        <v>40341</v>
      </c>
      <c r="L66" s="1388">
        <v>10031</v>
      </c>
      <c r="M66" s="1388">
        <v>6038</v>
      </c>
      <c r="N66" s="1388">
        <v>11638</v>
      </c>
      <c r="O66" s="1388">
        <v>71041</v>
      </c>
      <c r="P66" s="1388">
        <v>157193</v>
      </c>
      <c r="Q66" s="1388">
        <v>27348</v>
      </c>
      <c r="R66" s="1388">
        <v>255583</v>
      </c>
      <c r="S66" s="1388">
        <v>454663</v>
      </c>
      <c r="T66" s="1388">
        <v>17523</v>
      </c>
      <c r="U66" s="1388">
        <v>12534</v>
      </c>
      <c r="V66" s="1445">
        <v>22600</v>
      </c>
      <c r="W66" s="797">
        <v>83</v>
      </c>
    </row>
    <row r="67" spans="1:23" ht="23.1" customHeight="1" x14ac:dyDescent="0.15">
      <c r="A67" s="795">
        <v>301</v>
      </c>
      <c r="B67" s="796" t="s">
        <v>920</v>
      </c>
      <c r="C67" s="1434" t="s">
        <v>693</v>
      </c>
      <c r="D67" s="1434" t="s">
        <v>693</v>
      </c>
      <c r="E67" s="1434" t="s">
        <v>693</v>
      </c>
      <c r="F67" s="1434" t="s">
        <v>693</v>
      </c>
      <c r="G67" s="1457" t="s">
        <v>693</v>
      </c>
      <c r="H67" s="1457" t="s">
        <v>693</v>
      </c>
      <c r="I67" s="1457" t="s">
        <v>693</v>
      </c>
      <c r="J67" s="1457" t="s">
        <v>693</v>
      </c>
      <c r="K67" s="1389" t="s">
        <v>693</v>
      </c>
      <c r="L67" s="1389" t="s">
        <v>693</v>
      </c>
      <c r="M67" s="1389" t="s">
        <v>693</v>
      </c>
      <c r="N67" s="1389" t="s">
        <v>693</v>
      </c>
      <c r="O67" s="1389" t="s">
        <v>693</v>
      </c>
      <c r="P67" s="1389" t="s">
        <v>693</v>
      </c>
      <c r="Q67" s="1389" t="s">
        <v>693</v>
      </c>
      <c r="R67" s="1389" t="s">
        <v>693</v>
      </c>
      <c r="S67" s="1389" t="s">
        <v>693</v>
      </c>
      <c r="T67" s="1389" t="s">
        <v>693</v>
      </c>
      <c r="U67" s="1389" t="s">
        <v>693</v>
      </c>
      <c r="V67" s="1446" t="s">
        <v>693</v>
      </c>
      <c r="W67" s="797">
        <v>301</v>
      </c>
    </row>
    <row r="68" spans="1:23" ht="23.1" customHeight="1" x14ac:dyDescent="0.15">
      <c r="A68" s="802">
        <v>302</v>
      </c>
      <c r="B68" s="800" t="s">
        <v>922</v>
      </c>
      <c r="C68" s="1432" t="s">
        <v>693</v>
      </c>
      <c r="D68" s="1432" t="s">
        <v>693</v>
      </c>
      <c r="E68" s="1432" t="s">
        <v>693</v>
      </c>
      <c r="F68" s="1432" t="s">
        <v>693</v>
      </c>
      <c r="G68" s="1458" t="s">
        <v>693</v>
      </c>
      <c r="H68" s="1458" t="s">
        <v>693</v>
      </c>
      <c r="I68" s="1458" t="s">
        <v>693</v>
      </c>
      <c r="J68" s="1458" t="s">
        <v>693</v>
      </c>
      <c r="K68" s="1390" t="s">
        <v>693</v>
      </c>
      <c r="L68" s="1390" t="s">
        <v>693</v>
      </c>
      <c r="M68" s="1390" t="s">
        <v>693</v>
      </c>
      <c r="N68" s="1390" t="s">
        <v>693</v>
      </c>
      <c r="O68" s="1390" t="s">
        <v>693</v>
      </c>
      <c r="P68" s="1390" t="s">
        <v>693</v>
      </c>
      <c r="Q68" s="1390" t="s">
        <v>693</v>
      </c>
      <c r="R68" s="1390" t="s">
        <v>693</v>
      </c>
      <c r="S68" s="1390" t="s">
        <v>693</v>
      </c>
      <c r="T68" s="1390" t="s">
        <v>693</v>
      </c>
      <c r="U68" s="1390" t="s">
        <v>693</v>
      </c>
      <c r="V68" s="1444" t="s">
        <v>693</v>
      </c>
      <c r="W68" s="803">
        <v>302</v>
      </c>
    </row>
    <row r="69" spans="1:23" ht="23.1" customHeight="1" x14ac:dyDescent="0.15">
      <c r="A69" s="795">
        <v>303</v>
      </c>
      <c r="B69" s="796" t="s">
        <v>924</v>
      </c>
      <c r="C69" s="1433" t="s">
        <v>693</v>
      </c>
      <c r="D69" s="1433" t="s">
        <v>693</v>
      </c>
      <c r="E69" s="1433" t="s">
        <v>693</v>
      </c>
      <c r="F69" s="1433" t="s">
        <v>693</v>
      </c>
      <c r="G69" s="1455" t="s">
        <v>693</v>
      </c>
      <c r="H69" s="1455" t="s">
        <v>693</v>
      </c>
      <c r="I69" s="1455" t="s">
        <v>693</v>
      </c>
      <c r="J69" s="1455" t="s">
        <v>693</v>
      </c>
      <c r="K69" s="1388" t="s">
        <v>693</v>
      </c>
      <c r="L69" s="1388" t="s">
        <v>693</v>
      </c>
      <c r="M69" s="1388" t="s">
        <v>693</v>
      </c>
      <c r="N69" s="1388" t="s">
        <v>693</v>
      </c>
      <c r="O69" s="1388" t="s">
        <v>693</v>
      </c>
      <c r="P69" s="1388" t="s">
        <v>693</v>
      </c>
      <c r="Q69" s="1388" t="s">
        <v>693</v>
      </c>
      <c r="R69" s="1388" t="s">
        <v>693</v>
      </c>
      <c r="S69" s="1388" t="s">
        <v>693</v>
      </c>
      <c r="T69" s="1388" t="s">
        <v>693</v>
      </c>
      <c r="U69" s="1388" t="s">
        <v>693</v>
      </c>
      <c r="V69" s="1445" t="s">
        <v>693</v>
      </c>
      <c r="W69" s="797">
        <v>303</v>
      </c>
    </row>
    <row r="70" spans="1:23" ht="23.1" customHeight="1" x14ac:dyDescent="0.15">
      <c r="A70" s="795"/>
      <c r="B70" s="796"/>
      <c r="C70" s="1433"/>
      <c r="D70" s="1433"/>
      <c r="E70" s="1433"/>
      <c r="F70" s="1433"/>
      <c r="G70" s="1455"/>
      <c r="H70" s="1455"/>
      <c r="I70" s="1455"/>
      <c r="J70" s="1455"/>
      <c r="K70" s="1388"/>
      <c r="L70" s="1388"/>
      <c r="M70" s="1388"/>
      <c r="N70" s="1388"/>
      <c r="O70" s="1388"/>
      <c r="P70" s="1388"/>
      <c r="Q70" s="1388"/>
      <c r="R70" s="1388"/>
      <c r="S70" s="1388"/>
      <c r="T70" s="1388"/>
      <c r="U70" s="1388"/>
      <c r="V70" s="1445"/>
      <c r="W70" s="797"/>
    </row>
    <row r="71" spans="1:23" ht="23.1" customHeight="1" x14ac:dyDescent="0.15">
      <c r="A71" s="795"/>
      <c r="B71" s="796"/>
      <c r="C71" s="1433"/>
      <c r="D71" s="1433"/>
      <c r="E71" s="1433"/>
      <c r="F71" s="1433"/>
      <c r="G71" s="1455"/>
      <c r="H71" s="1455"/>
      <c r="I71" s="1455"/>
      <c r="J71" s="1455"/>
      <c r="K71" s="1388"/>
      <c r="L71" s="1388"/>
      <c r="M71" s="1388"/>
      <c r="N71" s="1388"/>
      <c r="O71" s="1388"/>
      <c r="P71" s="1388"/>
      <c r="Q71" s="1388"/>
      <c r="R71" s="1388"/>
      <c r="S71" s="1388"/>
      <c r="T71" s="1388"/>
      <c r="U71" s="1388"/>
      <c r="V71" s="1445"/>
      <c r="W71" s="797"/>
    </row>
    <row r="72" spans="1:23" ht="23.1" customHeight="1" x14ac:dyDescent="0.15">
      <c r="A72" s="795"/>
      <c r="B72" s="796"/>
      <c r="C72" s="1434"/>
      <c r="D72" s="1434"/>
      <c r="E72" s="1434"/>
      <c r="F72" s="1434"/>
      <c r="G72" s="1457"/>
      <c r="H72" s="1457"/>
      <c r="I72" s="1457"/>
      <c r="J72" s="1457"/>
      <c r="K72" s="1389"/>
      <c r="L72" s="1389"/>
      <c r="M72" s="1389"/>
      <c r="N72" s="1389"/>
      <c r="O72" s="1389"/>
      <c r="P72" s="1389"/>
      <c r="Q72" s="1389"/>
      <c r="R72" s="1389"/>
      <c r="S72" s="1389"/>
      <c r="T72" s="1389"/>
      <c r="U72" s="1389"/>
      <c r="V72" s="1446"/>
      <c r="W72" s="797"/>
    </row>
    <row r="73" spans="1:23" ht="23.1" customHeight="1" x14ac:dyDescent="0.15">
      <c r="A73" s="799"/>
      <c r="B73" s="800"/>
      <c r="C73" s="1432"/>
      <c r="D73" s="1432"/>
      <c r="E73" s="1432"/>
      <c r="F73" s="1432"/>
      <c r="G73" s="1458"/>
      <c r="H73" s="1458"/>
      <c r="I73" s="1458"/>
      <c r="J73" s="1458"/>
      <c r="K73" s="1390"/>
      <c r="L73" s="1390"/>
      <c r="M73" s="1390"/>
      <c r="N73" s="1390"/>
      <c r="O73" s="1390"/>
      <c r="P73" s="1390"/>
      <c r="Q73" s="1390"/>
      <c r="R73" s="1390"/>
      <c r="S73" s="1390"/>
      <c r="T73" s="1390"/>
      <c r="U73" s="1390"/>
      <c r="V73" s="1444"/>
      <c r="W73" s="801"/>
    </row>
    <row r="74" spans="1:23" ht="23.1" customHeight="1" x14ac:dyDescent="0.15">
      <c r="A74" s="795"/>
      <c r="B74" s="796"/>
      <c r="C74" s="1433"/>
      <c r="D74" s="1433"/>
      <c r="E74" s="1433"/>
      <c r="F74" s="1433"/>
      <c r="G74" s="1455"/>
      <c r="H74" s="1455"/>
      <c r="I74" s="1455"/>
      <c r="J74" s="1455"/>
      <c r="K74" s="1388"/>
      <c r="L74" s="1388"/>
      <c r="M74" s="1388"/>
      <c r="N74" s="1388"/>
      <c r="O74" s="1388"/>
      <c r="P74" s="1388"/>
      <c r="Q74" s="1388"/>
      <c r="R74" s="1388"/>
      <c r="S74" s="1388"/>
      <c r="T74" s="1388"/>
      <c r="U74" s="1388"/>
      <c r="V74" s="1445"/>
      <c r="W74" s="797"/>
    </row>
    <row r="75" spans="1:23" ht="23.1" customHeight="1" x14ac:dyDescent="0.15">
      <c r="A75" s="795"/>
      <c r="B75" s="796"/>
      <c r="C75" s="1433"/>
      <c r="D75" s="1433"/>
      <c r="E75" s="1433"/>
      <c r="F75" s="1433"/>
      <c r="G75" s="1455"/>
      <c r="H75" s="1455"/>
      <c r="I75" s="1455"/>
      <c r="J75" s="1455"/>
      <c r="K75" s="1388"/>
      <c r="L75" s="1388"/>
      <c r="M75" s="1388"/>
      <c r="N75" s="1388"/>
      <c r="O75" s="1388"/>
      <c r="P75" s="1388"/>
      <c r="Q75" s="1388"/>
      <c r="R75" s="1388"/>
      <c r="S75" s="1388"/>
      <c r="T75" s="1388"/>
      <c r="U75" s="1388"/>
      <c r="V75" s="1445"/>
      <c r="W75" s="797"/>
    </row>
    <row r="76" spans="1:23" ht="23.1" customHeight="1" x14ac:dyDescent="0.15">
      <c r="A76" s="795"/>
      <c r="B76" s="796"/>
      <c r="C76" s="1433"/>
      <c r="D76" s="1433"/>
      <c r="E76" s="1433"/>
      <c r="F76" s="1433"/>
      <c r="G76" s="1455"/>
      <c r="H76" s="1455"/>
      <c r="I76" s="1455"/>
      <c r="J76" s="1455"/>
      <c r="K76" s="1388"/>
      <c r="L76" s="1388"/>
      <c r="M76" s="1388"/>
      <c r="N76" s="1388"/>
      <c r="O76" s="1388"/>
      <c r="P76" s="1388"/>
      <c r="Q76" s="1388"/>
      <c r="R76" s="1388"/>
      <c r="S76" s="1388"/>
      <c r="T76" s="1388"/>
      <c r="U76" s="1388"/>
      <c r="V76" s="1445"/>
      <c r="W76" s="797"/>
    </row>
    <row r="77" spans="1:23" ht="23.1" customHeight="1" x14ac:dyDescent="0.15">
      <c r="A77" s="795"/>
      <c r="B77" s="796"/>
      <c r="C77" s="1434"/>
      <c r="D77" s="1434"/>
      <c r="E77" s="1434"/>
      <c r="F77" s="1434"/>
      <c r="G77" s="1457"/>
      <c r="H77" s="1457"/>
      <c r="I77" s="1457"/>
      <c r="J77" s="1457"/>
      <c r="K77" s="1389"/>
      <c r="L77" s="1389"/>
      <c r="M77" s="1389"/>
      <c r="N77" s="1389"/>
      <c r="O77" s="1389"/>
      <c r="P77" s="1389"/>
      <c r="Q77" s="1389"/>
      <c r="R77" s="1389"/>
      <c r="S77" s="1389"/>
      <c r="T77" s="1389"/>
      <c r="U77" s="1389"/>
      <c r="V77" s="1446"/>
      <c r="W77" s="797"/>
    </row>
    <row r="78" spans="1:23" ht="23.1" customHeight="1" x14ac:dyDescent="0.15">
      <c r="A78" s="799"/>
      <c r="B78" s="800"/>
      <c r="C78" s="1432"/>
      <c r="D78" s="1432"/>
      <c r="E78" s="1432"/>
      <c r="F78" s="1432"/>
      <c r="G78" s="1458"/>
      <c r="H78" s="1458"/>
      <c r="I78" s="1458"/>
      <c r="J78" s="1458"/>
      <c r="K78" s="1390"/>
      <c r="L78" s="1390"/>
      <c r="M78" s="1390"/>
      <c r="N78" s="1390"/>
      <c r="O78" s="1390"/>
      <c r="P78" s="1390"/>
      <c r="Q78" s="1390"/>
      <c r="R78" s="1390"/>
      <c r="S78" s="1390"/>
      <c r="T78" s="1390"/>
      <c r="U78" s="1390"/>
      <c r="V78" s="1444"/>
      <c r="W78" s="801"/>
    </row>
    <row r="79" spans="1:23" ht="23.1" customHeight="1" x14ac:dyDescent="0.15">
      <c r="A79" s="795"/>
      <c r="B79" s="796"/>
      <c r="C79" s="1433"/>
      <c r="D79" s="1433"/>
      <c r="E79" s="1433"/>
      <c r="F79" s="1433"/>
      <c r="G79" s="1455"/>
      <c r="H79" s="1455"/>
      <c r="I79" s="1455"/>
      <c r="J79" s="1455"/>
      <c r="K79" s="1388"/>
      <c r="L79" s="1388"/>
      <c r="M79" s="1388"/>
      <c r="N79" s="1388"/>
      <c r="O79" s="1388"/>
      <c r="P79" s="1388"/>
      <c r="Q79" s="1388"/>
      <c r="R79" s="1388"/>
      <c r="S79" s="1388"/>
      <c r="T79" s="1388"/>
      <c r="U79" s="1388"/>
      <c r="V79" s="1445"/>
      <c r="W79" s="797"/>
    </row>
    <row r="80" spans="1:23" ht="23.1" customHeight="1" x14ac:dyDescent="0.15">
      <c r="A80" s="795"/>
      <c r="B80" s="796"/>
      <c r="C80" s="1433"/>
      <c r="D80" s="1433"/>
      <c r="E80" s="1433"/>
      <c r="F80" s="1433"/>
      <c r="G80" s="1455"/>
      <c r="H80" s="1455"/>
      <c r="I80" s="1455"/>
      <c r="J80" s="1455"/>
      <c r="K80" s="1388"/>
      <c r="L80" s="1388"/>
      <c r="M80" s="1388"/>
      <c r="N80" s="1388"/>
      <c r="O80" s="1388"/>
      <c r="P80" s="1388"/>
      <c r="Q80" s="1388"/>
      <c r="R80" s="1388"/>
      <c r="S80" s="1388"/>
      <c r="T80" s="1388"/>
      <c r="U80" s="1388"/>
      <c r="V80" s="1445"/>
      <c r="W80" s="797"/>
    </row>
    <row r="81" spans="1:23" ht="23.1" customHeight="1" x14ac:dyDescent="0.15">
      <c r="A81" s="795"/>
      <c r="B81" s="796"/>
      <c r="C81" s="1433"/>
      <c r="D81" s="1433"/>
      <c r="E81" s="1433"/>
      <c r="F81" s="1433"/>
      <c r="G81" s="1455"/>
      <c r="H81" s="1455"/>
      <c r="I81" s="1455"/>
      <c r="J81" s="1455"/>
      <c r="K81" s="1388"/>
      <c r="L81" s="1388"/>
      <c r="M81" s="1388"/>
      <c r="N81" s="1388"/>
      <c r="O81" s="1388"/>
      <c r="P81" s="1388"/>
      <c r="Q81" s="1388"/>
      <c r="R81" s="1388"/>
      <c r="S81" s="1388"/>
      <c r="T81" s="1388"/>
      <c r="U81" s="1388"/>
      <c r="V81" s="1445"/>
      <c r="W81" s="797"/>
    </row>
    <row r="82" spans="1:23" ht="23.1" customHeight="1" x14ac:dyDescent="0.15">
      <c r="A82" s="795"/>
      <c r="B82" s="807"/>
      <c r="C82" s="1434"/>
      <c r="D82" s="1434"/>
      <c r="E82" s="1434"/>
      <c r="F82" s="1434"/>
      <c r="G82" s="1457"/>
      <c r="H82" s="1457"/>
      <c r="I82" s="1457"/>
      <c r="J82" s="1457"/>
      <c r="K82" s="1389"/>
      <c r="L82" s="1389"/>
      <c r="M82" s="1389"/>
      <c r="N82" s="1389"/>
      <c r="O82" s="1389"/>
      <c r="P82" s="1389"/>
      <c r="Q82" s="1389"/>
      <c r="R82" s="1389"/>
      <c r="S82" s="1389"/>
      <c r="T82" s="1389"/>
      <c r="U82" s="1389"/>
      <c r="V82" s="1446"/>
      <c r="W82" s="797"/>
    </row>
    <row r="83" spans="1:23" ht="23.1" customHeight="1" x14ac:dyDescent="0.15">
      <c r="A83" s="799"/>
      <c r="B83" s="796"/>
      <c r="C83" s="1432"/>
      <c r="D83" s="1432"/>
      <c r="E83" s="1432"/>
      <c r="F83" s="1432"/>
      <c r="G83" s="1458"/>
      <c r="H83" s="1458"/>
      <c r="I83" s="1458"/>
      <c r="J83" s="1458"/>
      <c r="K83" s="1390"/>
      <c r="L83" s="1390"/>
      <c r="M83" s="1390"/>
      <c r="N83" s="1390"/>
      <c r="O83" s="1390"/>
      <c r="P83" s="1390"/>
      <c r="Q83" s="1390"/>
      <c r="R83" s="1390"/>
      <c r="S83" s="1390"/>
      <c r="T83" s="1390"/>
      <c r="U83" s="1390"/>
      <c r="V83" s="1444"/>
      <c r="W83" s="801"/>
    </row>
    <row r="84" spans="1:23" ht="23.1" customHeight="1" x14ac:dyDescent="0.15">
      <c r="A84" s="795"/>
      <c r="B84" s="796"/>
      <c r="C84" s="1433"/>
      <c r="D84" s="1433"/>
      <c r="E84" s="1433"/>
      <c r="F84" s="1433"/>
      <c r="G84" s="1455"/>
      <c r="H84" s="1455"/>
      <c r="I84" s="1455"/>
      <c r="J84" s="1455"/>
      <c r="K84" s="1388"/>
      <c r="L84" s="1388"/>
      <c r="M84" s="1388"/>
      <c r="N84" s="1388"/>
      <c r="O84" s="1388"/>
      <c r="P84" s="1388"/>
      <c r="Q84" s="1388"/>
      <c r="R84" s="1388"/>
      <c r="S84" s="1388"/>
      <c r="T84" s="1388"/>
      <c r="U84" s="1388"/>
      <c r="V84" s="1445"/>
      <c r="W84" s="797"/>
    </row>
    <row r="85" spans="1:23" ht="23.1" customHeight="1" x14ac:dyDescent="0.15">
      <c r="A85" s="795"/>
      <c r="B85" s="796"/>
      <c r="C85" s="1433"/>
      <c r="D85" s="1433"/>
      <c r="E85" s="1433"/>
      <c r="F85" s="1433"/>
      <c r="G85" s="1455"/>
      <c r="H85" s="1455"/>
      <c r="I85" s="1455"/>
      <c r="J85" s="1455"/>
      <c r="K85" s="1388"/>
      <c r="L85" s="1388"/>
      <c r="M85" s="1388"/>
      <c r="N85" s="1388"/>
      <c r="O85" s="1388"/>
      <c r="P85" s="1388"/>
      <c r="Q85" s="1388"/>
      <c r="R85" s="1388"/>
      <c r="S85" s="1388"/>
      <c r="T85" s="1388"/>
      <c r="U85" s="1388"/>
      <c r="V85" s="1445"/>
      <c r="W85" s="797"/>
    </row>
    <row r="86" spans="1:23" ht="23.1" customHeight="1" x14ac:dyDescent="0.15">
      <c r="A86" s="795"/>
      <c r="B86" s="796"/>
      <c r="C86" s="1433"/>
      <c r="D86" s="1433"/>
      <c r="E86" s="1433"/>
      <c r="F86" s="1433"/>
      <c r="G86" s="1455"/>
      <c r="H86" s="1455"/>
      <c r="I86" s="1455"/>
      <c r="J86" s="1455"/>
      <c r="K86" s="1388"/>
      <c r="L86" s="1388"/>
      <c r="M86" s="1388"/>
      <c r="N86" s="1388"/>
      <c r="O86" s="1388"/>
      <c r="P86" s="1388"/>
      <c r="Q86" s="1388"/>
      <c r="R86" s="1388"/>
      <c r="S86" s="1388"/>
      <c r="T86" s="1388"/>
      <c r="U86" s="1388"/>
      <c r="V86" s="1445"/>
      <c r="W86" s="797"/>
    </row>
    <row r="87" spans="1:23" ht="23.1" customHeight="1" x14ac:dyDescent="0.15">
      <c r="A87" s="808"/>
      <c r="B87" s="807"/>
      <c r="C87" s="1434"/>
      <c r="D87" s="1434"/>
      <c r="E87" s="1434"/>
      <c r="F87" s="1434"/>
      <c r="G87" s="1457"/>
      <c r="H87" s="1457"/>
      <c r="I87" s="1457"/>
      <c r="J87" s="1457"/>
      <c r="K87" s="1389"/>
      <c r="L87" s="1389"/>
      <c r="M87" s="1389"/>
      <c r="N87" s="1389"/>
      <c r="O87" s="1389"/>
      <c r="P87" s="1389"/>
      <c r="Q87" s="1389"/>
      <c r="R87" s="1389"/>
      <c r="S87" s="1389"/>
      <c r="T87" s="1389"/>
      <c r="U87" s="1389"/>
      <c r="V87" s="1446"/>
      <c r="W87" s="809"/>
    </row>
    <row r="88" spans="1:23" s="866" customFormat="1" ht="23.1" customHeight="1" x14ac:dyDescent="0.15">
      <c r="A88" s="810"/>
      <c r="B88" s="796"/>
      <c r="C88" s="1432"/>
      <c r="D88" s="1432"/>
      <c r="E88" s="1432"/>
      <c r="F88" s="1432"/>
      <c r="G88" s="1458"/>
      <c r="H88" s="1458"/>
      <c r="I88" s="1458"/>
      <c r="J88" s="1458"/>
      <c r="K88" s="1390"/>
      <c r="L88" s="1390"/>
      <c r="M88" s="1390"/>
      <c r="N88" s="1390"/>
      <c r="O88" s="1390"/>
      <c r="P88" s="1390"/>
      <c r="Q88" s="1390"/>
      <c r="R88" s="1390"/>
      <c r="S88" s="1390"/>
      <c r="T88" s="1390"/>
      <c r="U88" s="1390"/>
      <c r="V88" s="1444"/>
      <c r="W88" s="811"/>
    </row>
    <row r="89" spans="1:23" s="866" customFormat="1" ht="23.1" customHeight="1" x14ac:dyDescent="0.15">
      <c r="A89" s="795"/>
      <c r="B89" s="796"/>
      <c r="C89" s="1433"/>
      <c r="D89" s="1433"/>
      <c r="E89" s="1433"/>
      <c r="F89" s="1433"/>
      <c r="G89" s="1455"/>
      <c r="H89" s="1455"/>
      <c r="I89" s="1455"/>
      <c r="J89" s="1455"/>
      <c r="K89" s="1388"/>
      <c r="L89" s="1388"/>
      <c r="M89" s="1388"/>
      <c r="N89" s="1388"/>
      <c r="O89" s="1388"/>
      <c r="P89" s="1388"/>
      <c r="Q89" s="1388"/>
      <c r="R89" s="1388"/>
      <c r="S89" s="1388"/>
      <c r="T89" s="1388"/>
      <c r="U89" s="1388"/>
      <c r="V89" s="1445"/>
      <c r="W89" s="797"/>
    </row>
    <row r="90" spans="1:23" s="866" customFormat="1" ht="23.1" customHeight="1" x14ac:dyDescent="0.15">
      <c r="A90" s="795"/>
      <c r="B90" s="796"/>
      <c r="C90" s="1433"/>
      <c r="D90" s="1433"/>
      <c r="E90" s="1433"/>
      <c r="F90" s="1433"/>
      <c r="G90" s="1455"/>
      <c r="H90" s="1455"/>
      <c r="I90" s="1455"/>
      <c r="J90" s="1455"/>
      <c r="K90" s="1388"/>
      <c r="L90" s="1388"/>
      <c r="M90" s="1388"/>
      <c r="N90" s="1388"/>
      <c r="O90" s="1388"/>
      <c r="P90" s="1388"/>
      <c r="Q90" s="1388"/>
      <c r="R90" s="1388"/>
      <c r="S90" s="1388"/>
      <c r="T90" s="1388"/>
      <c r="U90" s="1388"/>
      <c r="V90" s="1445"/>
      <c r="W90" s="797"/>
    </row>
    <row r="91" spans="1:23" s="866" customFormat="1" ht="23.1" customHeight="1" x14ac:dyDescent="0.15">
      <c r="A91" s="795"/>
      <c r="B91" s="796"/>
      <c r="C91" s="1433"/>
      <c r="D91" s="1433"/>
      <c r="E91" s="1433"/>
      <c r="F91" s="1433"/>
      <c r="G91" s="1455"/>
      <c r="H91" s="1455"/>
      <c r="I91" s="1455"/>
      <c r="J91" s="1455"/>
      <c r="K91" s="1388"/>
      <c r="L91" s="1388"/>
      <c r="M91" s="1388"/>
      <c r="N91" s="1388"/>
      <c r="O91" s="1388"/>
      <c r="P91" s="1388"/>
      <c r="Q91" s="1388"/>
      <c r="R91" s="1388"/>
      <c r="S91" s="1388"/>
      <c r="T91" s="1388"/>
      <c r="U91" s="1388"/>
      <c r="V91" s="1445"/>
      <c r="W91" s="797"/>
    </row>
    <row r="92" spans="1:23" s="866" customFormat="1" ht="23.1" customHeight="1" x14ac:dyDescent="0.15">
      <c r="A92" s="808"/>
      <c r="B92" s="807"/>
      <c r="C92" s="1439"/>
      <c r="D92" s="1434"/>
      <c r="E92" s="1434"/>
      <c r="F92" s="1434"/>
      <c r="G92" s="1457"/>
      <c r="H92" s="1457"/>
      <c r="I92" s="1457"/>
      <c r="J92" s="1457"/>
      <c r="K92" s="1389"/>
      <c r="L92" s="1389"/>
      <c r="M92" s="1389"/>
      <c r="N92" s="1389"/>
      <c r="O92" s="1389"/>
      <c r="P92" s="1389"/>
      <c r="Q92" s="1389"/>
      <c r="R92" s="1389"/>
      <c r="S92" s="1389"/>
      <c r="T92" s="1389"/>
      <c r="U92" s="1389"/>
      <c r="V92" s="1446"/>
      <c r="W92" s="809"/>
    </row>
    <row r="93" spans="1:23" ht="23.1" customHeight="1" x14ac:dyDescent="0.15">
      <c r="A93" s="795"/>
      <c r="B93" s="796"/>
      <c r="C93" s="1433"/>
      <c r="D93" s="1433"/>
      <c r="E93" s="1433"/>
      <c r="F93" s="1433"/>
      <c r="G93" s="1455"/>
      <c r="H93" s="1455"/>
      <c r="I93" s="1455"/>
      <c r="J93" s="1455"/>
      <c r="K93" s="1388"/>
      <c r="L93" s="1388"/>
      <c r="M93" s="1388"/>
      <c r="N93" s="1388"/>
      <c r="O93" s="1388"/>
      <c r="P93" s="1388"/>
      <c r="Q93" s="1388"/>
      <c r="R93" s="1388"/>
      <c r="S93" s="1388"/>
      <c r="T93" s="1388"/>
      <c r="U93" s="1388"/>
      <c r="V93" s="1445"/>
      <c r="W93" s="797"/>
    </row>
    <row r="94" spans="1:23" ht="23.1" customHeight="1" x14ac:dyDescent="0.15">
      <c r="A94" s="795"/>
      <c r="B94" s="796"/>
      <c r="C94" s="1433"/>
      <c r="D94" s="1433"/>
      <c r="E94" s="1433"/>
      <c r="F94" s="1433"/>
      <c r="G94" s="1455"/>
      <c r="H94" s="1455"/>
      <c r="I94" s="1455"/>
      <c r="J94" s="1455"/>
      <c r="K94" s="1388"/>
      <c r="L94" s="1388"/>
      <c r="M94" s="1388"/>
      <c r="N94" s="1388"/>
      <c r="O94" s="1388"/>
      <c r="P94" s="1388"/>
      <c r="Q94" s="1388"/>
      <c r="R94" s="1388"/>
      <c r="S94" s="1388"/>
      <c r="T94" s="1388"/>
      <c r="U94" s="1388"/>
      <c r="V94" s="1445"/>
      <c r="W94" s="797"/>
    </row>
    <row r="95" spans="1:23" ht="23.1" customHeight="1" x14ac:dyDescent="0.15">
      <c r="A95" s="795"/>
      <c r="B95" s="796"/>
      <c r="C95" s="1433"/>
      <c r="D95" s="1433"/>
      <c r="E95" s="1433"/>
      <c r="F95" s="1433"/>
      <c r="G95" s="1455"/>
      <c r="H95" s="1455"/>
      <c r="I95" s="1455"/>
      <c r="J95" s="1455"/>
      <c r="K95" s="1388"/>
      <c r="L95" s="1388"/>
      <c r="M95" s="1388"/>
      <c r="N95" s="1388"/>
      <c r="O95" s="1388"/>
      <c r="P95" s="1388"/>
      <c r="Q95" s="1388"/>
      <c r="R95" s="1388"/>
      <c r="S95" s="1388"/>
      <c r="T95" s="1388"/>
      <c r="U95" s="1388"/>
      <c r="V95" s="1445"/>
      <c r="W95" s="797"/>
    </row>
    <row r="96" spans="1:23" ht="23.1" customHeight="1" x14ac:dyDescent="0.15">
      <c r="A96" s="795"/>
      <c r="B96" s="796"/>
      <c r="C96" s="1433"/>
      <c r="D96" s="1433"/>
      <c r="E96" s="1433"/>
      <c r="F96" s="1433"/>
      <c r="G96" s="1455"/>
      <c r="H96" s="1455"/>
      <c r="I96" s="1455"/>
      <c r="J96" s="1455"/>
      <c r="K96" s="1388"/>
      <c r="L96" s="1388"/>
      <c r="M96" s="1388"/>
      <c r="N96" s="1388"/>
      <c r="O96" s="1388"/>
      <c r="P96" s="1388"/>
      <c r="Q96" s="1388"/>
      <c r="R96" s="1388"/>
      <c r="S96" s="1388"/>
      <c r="T96" s="1388"/>
      <c r="U96" s="1388"/>
      <c r="V96" s="1445"/>
      <c r="W96" s="797"/>
    </row>
    <row r="97" spans="1:23" ht="23.1" customHeight="1" x14ac:dyDescent="0.15">
      <c r="A97" s="795"/>
      <c r="B97" s="807"/>
      <c r="C97" s="1434"/>
      <c r="D97" s="1434"/>
      <c r="E97" s="1434"/>
      <c r="F97" s="1434"/>
      <c r="G97" s="1457"/>
      <c r="H97" s="1457"/>
      <c r="I97" s="1457"/>
      <c r="J97" s="1457"/>
      <c r="K97" s="1389"/>
      <c r="L97" s="1389"/>
      <c r="M97" s="1389"/>
      <c r="N97" s="1389"/>
      <c r="O97" s="1389"/>
      <c r="P97" s="1389"/>
      <c r="Q97" s="1389"/>
      <c r="R97" s="1389"/>
      <c r="S97" s="1389"/>
      <c r="T97" s="1389"/>
      <c r="U97" s="1389"/>
      <c r="V97" s="1446"/>
      <c r="W97" s="797"/>
    </row>
    <row r="98" spans="1:23" ht="23.1" customHeight="1" x14ac:dyDescent="0.15">
      <c r="A98" s="799"/>
      <c r="B98" s="796"/>
      <c r="C98" s="1432"/>
      <c r="D98" s="1432"/>
      <c r="E98" s="1432"/>
      <c r="F98" s="1432"/>
      <c r="G98" s="1458"/>
      <c r="H98" s="1458"/>
      <c r="I98" s="1458"/>
      <c r="J98" s="1458"/>
      <c r="K98" s="1390"/>
      <c r="L98" s="1390"/>
      <c r="M98" s="1390"/>
      <c r="N98" s="1390"/>
      <c r="O98" s="1390"/>
      <c r="P98" s="1390"/>
      <c r="Q98" s="1390"/>
      <c r="R98" s="1390"/>
      <c r="S98" s="1390"/>
      <c r="T98" s="1390"/>
      <c r="U98" s="1390"/>
      <c r="V98" s="1444"/>
      <c r="W98" s="801"/>
    </row>
    <row r="99" spans="1:23" ht="23.1" customHeight="1" x14ac:dyDescent="0.15">
      <c r="A99" s="795"/>
      <c r="B99" s="796"/>
      <c r="C99" s="1433"/>
      <c r="D99" s="1433"/>
      <c r="E99" s="1433"/>
      <c r="F99" s="1433"/>
      <c r="G99" s="1455"/>
      <c r="H99" s="1455"/>
      <c r="I99" s="1455"/>
      <c r="J99" s="1455"/>
      <c r="K99" s="1388"/>
      <c r="L99" s="1388"/>
      <c r="M99" s="1388"/>
      <c r="N99" s="1388"/>
      <c r="O99" s="1388"/>
      <c r="P99" s="1388"/>
      <c r="Q99" s="1388"/>
      <c r="R99" s="1388"/>
      <c r="S99" s="1388"/>
      <c r="T99" s="1388"/>
      <c r="U99" s="1388"/>
      <c r="V99" s="1445"/>
      <c r="W99" s="797"/>
    </row>
    <row r="100" spans="1:23" ht="23.1" customHeight="1" x14ac:dyDescent="0.15">
      <c r="A100" s="795"/>
      <c r="B100" s="796"/>
      <c r="C100" s="1433"/>
      <c r="D100" s="1433"/>
      <c r="E100" s="1433"/>
      <c r="F100" s="1433"/>
      <c r="G100" s="1455"/>
      <c r="H100" s="1455"/>
      <c r="I100" s="1455"/>
      <c r="J100" s="1455"/>
      <c r="K100" s="1388"/>
      <c r="L100" s="1388"/>
      <c r="M100" s="1388"/>
      <c r="N100" s="1388"/>
      <c r="O100" s="1388"/>
      <c r="P100" s="1388"/>
      <c r="Q100" s="1388"/>
      <c r="R100" s="1388"/>
      <c r="S100" s="1388"/>
      <c r="T100" s="1388"/>
      <c r="U100" s="1388"/>
      <c r="V100" s="1445"/>
      <c r="W100" s="797"/>
    </row>
    <row r="101" spans="1:23" ht="23.1" customHeight="1" x14ac:dyDescent="0.15">
      <c r="A101" s="795"/>
      <c r="B101" s="796"/>
      <c r="C101" s="1433"/>
      <c r="D101" s="1433"/>
      <c r="E101" s="1433"/>
      <c r="F101" s="1433"/>
      <c r="G101" s="1455"/>
      <c r="H101" s="1455"/>
      <c r="I101" s="1455"/>
      <c r="J101" s="1455"/>
      <c r="K101" s="1388"/>
      <c r="L101" s="1388"/>
      <c r="M101" s="1388"/>
      <c r="N101" s="1388"/>
      <c r="O101" s="1388"/>
      <c r="P101" s="1388"/>
      <c r="Q101" s="1388"/>
      <c r="R101" s="1388"/>
      <c r="S101" s="1388"/>
      <c r="T101" s="1388"/>
      <c r="U101" s="1388"/>
      <c r="V101" s="1445"/>
      <c r="W101" s="797"/>
    </row>
    <row r="102" spans="1:23" ht="23.1" customHeight="1" x14ac:dyDescent="0.15">
      <c r="A102" s="808"/>
      <c r="B102" s="807"/>
      <c r="C102" s="1434"/>
      <c r="D102" s="1434"/>
      <c r="E102" s="1434"/>
      <c r="F102" s="1434"/>
      <c r="G102" s="1457"/>
      <c r="H102" s="1457"/>
      <c r="I102" s="1457"/>
      <c r="J102" s="1457"/>
      <c r="K102" s="1389"/>
      <c r="L102" s="1389"/>
      <c r="M102" s="1389"/>
      <c r="N102" s="1389"/>
      <c r="O102" s="1389"/>
      <c r="P102" s="1389"/>
      <c r="Q102" s="1389"/>
      <c r="R102" s="1389"/>
      <c r="S102" s="1389"/>
      <c r="T102" s="1389"/>
      <c r="U102" s="1389"/>
      <c r="V102" s="1446"/>
      <c r="W102" s="809"/>
    </row>
    <row r="103" spans="1:23" s="866" customFormat="1" ht="23.1" customHeight="1" x14ac:dyDescent="0.15">
      <c r="A103" s="810"/>
      <c r="B103" s="796"/>
      <c r="C103" s="1432"/>
      <c r="D103" s="1432"/>
      <c r="E103" s="1432"/>
      <c r="F103" s="1432"/>
      <c r="G103" s="1458"/>
      <c r="H103" s="1458"/>
      <c r="I103" s="1458"/>
      <c r="J103" s="1458"/>
      <c r="K103" s="1390"/>
      <c r="L103" s="1390"/>
      <c r="M103" s="1390"/>
      <c r="N103" s="1390"/>
      <c r="O103" s="1390"/>
      <c r="P103" s="1390"/>
      <c r="Q103" s="1390"/>
      <c r="R103" s="1390"/>
      <c r="S103" s="1390"/>
      <c r="T103" s="1390"/>
      <c r="U103" s="1390"/>
      <c r="V103" s="1444"/>
      <c r="W103" s="811"/>
    </row>
    <row r="104" spans="1:23" s="866" customFormat="1" ht="23.1" customHeight="1" x14ac:dyDescent="0.15">
      <c r="A104" s="795"/>
      <c r="B104" s="796"/>
      <c r="C104" s="1433"/>
      <c r="D104" s="1433"/>
      <c r="E104" s="1433"/>
      <c r="F104" s="1433"/>
      <c r="G104" s="1455"/>
      <c r="H104" s="1455"/>
      <c r="I104" s="1455"/>
      <c r="J104" s="1455"/>
      <c r="K104" s="1388"/>
      <c r="L104" s="1388"/>
      <c r="M104" s="1388"/>
      <c r="N104" s="1388"/>
      <c r="O104" s="1388"/>
      <c r="P104" s="1388"/>
      <c r="Q104" s="1388"/>
      <c r="R104" s="1388"/>
      <c r="S104" s="1388"/>
      <c r="T104" s="1388"/>
      <c r="U104" s="1388"/>
      <c r="V104" s="1445"/>
      <c r="W104" s="797"/>
    </row>
    <row r="105" spans="1:23" s="866" customFormat="1" ht="23.1" customHeight="1" x14ac:dyDescent="0.15">
      <c r="A105" s="795"/>
      <c r="B105" s="796"/>
      <c r="C105" s="1433"/>
      <c r="D105" s="1433"/>
      <c r="E105" s="1433"/>
      <c r="F105" s="1433"/>
      <c r="G105" s="1455"/>
      <c r="H105" s="1455"/>
      <c r="I105" s="1455"/>
      <c r="J105" s="1455"/>
      <c r="K105" s="1388"/>
      <c r="L105" s="1388"/>
      <c r="M105" s="1388"/>
      <c r="N105" s="1388"/>
      <c r="O105" s="1388"/>
      <c r="P105" s="1388"/>
      <c r="Q105" s="1388"/>
      <c r="R105" s="1388"/>
      <c r="S105" s="1388"/>
      <c r="T105" s="1388"/>
      <c r="U105" s="1388"/>
      <c r="V105" s="1445"/>
      <c r="W105" s="797"/>
    </row>
    <row r="106" spans="1:23" s="866" customFormat="1" ht="23.1" customHeight="1" x14ac:dyDescent="0.15">
      <c r="A106" s="795"/>
      <c r="B106" s="796"/>
      <c r="C106" s="1433"/>
      <c r="D106" s="1433"/>
      <c r="E106" s="1433"/>
      <c r="F106" s="1433"/>
      <c r="G106" s="1455"/>
      <c r="H106" s="1455"/>
      <c r="I106" s="1455"/>
      <c r="J106" s="1455"/>
      <c r="K106" s="1388"/>
      <c r="L106" s="1388"/>
      <c r="M106" s="1388"/>
      <c r="N106" s="1388"/>
      <c r="O106" s="1388"/>
      <c r="P106" s="1388"/>
      <c r="Q106" s="1388"/>
      <c r="R106" s="1388"/>
      <c r="S106" s="1388"/>
      <c r="T106" s="1388"/>
      <c r="U106" s="1388"/>
      <c r="V106" s="1445"/>
      <c r="W106" s="797"/>
    </row>
    <row r="107" spans="1:23" s="866" customFormat="1" ht="23.1" customHeight="1" thickBot="1" x14ac:dyDescent="0.2">
      <c r="A107" s="804"/>
      <c r="B107" s="805"/>
      <c r="C107" s="1437"/>
      <c r="D107" s="1438"/>
      <c r="E107" s="1438"/>
      <c r="F107" s="1438"/>
      <c r="G107" s="1459"/>
      <c r="H107" s="1459"/>
      <c r="I107" s="1459"/>
      <c r="J107" s="1459"/>
      <c r="K107" s="1391"/>
      <c r="L107" s="1391"/>
      <c r="M107" s="1391"/>
      <c r="N107" s="1391"/>
      <c r="O107" s="1391"/>
      <c r="P107" s="1391"/>
      <c r="Q107" s="1391"/>
      <c r="R107" s="1391"/>
      <c r="S107" s="1391"/>
      <c r="T107" s="1391"/>
      <c r="U107" s="1391"/>
      <c r="V107" s="1465"/>
      <c r="W107" s="806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107"/>
  <sheetViews>
    <sheetView showGridLines="0" view="pageBreakPreview" zoomScale="55" zoomScaleNormal="75" zoomScaleSheetLayoutView="75" workbookViewId="0">
      <pane xSplit="2" ySplit="12" topLeftCell="C73" activePane="bottomRight" state="frozen"/>
      <selection activeCell="H23" sqref="H23"/>
      <selection pane="topRight" activeCell="H23" sqref="H23"/>
      <selection pane="bottomLeft" activeCell="H23" sqref="H23"/>
      <selection pane="bottomRight" activeCell="T87" sqref="T87"/>
    </sheetView>
  </sheetViews>
  <sheetFormatPr defaultRowHeight="18.95" customHeight="1" x14ac:dyDescent="0.15"/>
  <cols>
    <col min="1" max="1" width="5.125" style="875" customWidth="1"/>
    <col min="2" max="2" width="16.125" style="871" customWidth="1"/>
    <col min="3" max="5" width="12.625" style="876" customWidth="1"/>
    <col min="6" max="6" width="13.625" style="876" customWidth="1"/>
    <col min="7" max="9" width="11.625" style="871" customWidth="1"/>
    <col min="10" max="10" width="12.625" style="871" customWidth="1"/>
    <col min="11" max="13" width="13.625" style="871" customWidth="1"/>
    <col min="14" max="14" width="14.625" style="871" customWidth="1"/>
    <col min="15" max="17" width="13.625" style="871" customWidth="1"/>
    <col min="18" max="18" width="14.625" style="871" customWidth="1"/>
    <col min="19" max="21" width="13.625" style="871" customWidth="1"/>
    <col min="22" max="22" width="15.625" style="871" customWidth="1"/>
    <col min="23" max="23" width="5.375" style="877" customWidth="1"/>
    <col min="24" max="16384" width="9" style="871"/>
  </cols>
  <sheetData>
    <row r="1" spans="1:23" s="761" customFormat="1" ht="30.95" customHeight="1" x14ac:dyDescent="0.15">
      <c r="A1" s="760" t="s">
        <v>1012</v>
      </c>
      <c r="C1" s="849"/>
      <c r="D1" s="849"/>
      <c r="E1" s="849"/>
      <c r="F1" s="849"/>
    </row>
    <row r="2" spans="1:23" s="763" customFormat="1" ht="22.5" customHeight="1" thickBot="1" x14ac:dyDescent="0.2"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</row>
    <row r="3" spans="1:23" s="780" customFormat="1" ht="24.95" customHeight="1" x14ac:dyDescent="0.15">
      <c r="A3" s="766" t="s">
        <v>487</v>
      </c>
      <c r="B3" s="767"/>
      <c r="C3" s="851" t="s">
        <v>602</v>
      </c>
      <c r="D3" s="852"/>
      <c r="E3" s="852"/>
      <c r="F3" s="853"/>
      <c r="G3" s="768" t="s">
        <v>738</v>
      </c>
      <c r="H3" s="769"/>
      <c r="I3" s="769"/>
      <c r="J3" s="822"/>
      <c r="K3" s="2558" t="s">
        <v>739</v>
      </c>
      <c r="L3" s="2566"/>
      <c r="M3" s="2566" t="s">
        <v>740</v>
      </c>
      <c r="N3" s="2567"/>
      <c r="O3" s="768" t="s">
        <v>741</v>
      </c>
      <c r="P3" s="769"/>
      <c r="Q3" s="769"/>
      <c r="R3" s="822"/>
      <c r="S3" s="768" t="s">
        <v>742</v>
      </c>
      <c r="T3" s="769"/>
      <c r="U3" s="769"/>
      <c r="V3" s="769"/>
      <c r="W3" s="854" t="s">
        <v>487</v>
      </c>
    </row>
    <row r="4" spans="1:23" s="780" customFormat="1" ht="24.95" customHeight="1" x14ac:dyDescent="0.15">
      <c r="A4" s="772" t="s">
        <v>488</v>
      </c>
      <c r="B4" s="773"/>
      <c r="C4" s="855"/>
      <c r="D4" s="855"/>
      <c r="E4" s="855"/>
      <c r="F4" s="855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856"/>
      <c r="W4" s="857" t="s">
        <v>488</v>
      </c>
    </row>
    <row r="5" spans="1:23" s="780" customFormat="1" ht="24.95" customHeight="1" x14ac:dyDescent="0.15">
      <c r="A5" s="772" t="s">
        <v>489</v>
      </c>
      <c r="B5" s="773" t="s">
        <v>450</v>
      </c>
      <c r="C5" s="858" t="s">
        <v>477</v>
      </c>
      <c r="D5" s="858" t="s">
        <v>478</v>
      </c>
      <c r="E5" s="858" t="s">
        <v>479</v>
      </c>
      <c r="F5" s="858" t="s">
        <v>449</v>
      </c>
      <c r="G5" s="831" t="s">
        <v>477</v>
      </c>
      <c r="H5" s="831" t="s">
        <v>478</v>
      </c>
      <c r="I5" s="831" t="s">
        <v>479</v>
      </c>
      <c r="J5" s="831" t="s">
        <v>449</v>
      </c>
      <c r="K5" s="831" t="s">
        <v>477</v>
      </c>
      <c r="L5" s="831" t="s">
        <v>478</v>
      </c>
      <c r="M5" s="831" t="s">
        <v>479</v>
      </c>
      <c r="N5" s="831" t="s">
        <v>449</v>
      </c>
      <c r="O5" s="831" t="s">
        <v>477</v>
      </c>
      <c r="P5" s="831" t="s">
        <v>478</v>
      </c>
      <c r="Q5" s="831" t="s">
        <v>479</v>
      </c>
      <c r="R5" s="831" t="s">
        <v>449</v>
      </c>
      <c r="S5" s="831" t="s">
        <v>477</v>
      </c>
      <c r="T5" s="831" t="s">
        <v>478</v>
      </c>
      <c r="U5" s="831" t="s">
        <v>479</v>
      </c>
      <c r="V5" s="859" t="s">
        <v>449</v>
      </c>
      <c r="W5" s="857" t="s">
        <v>489</v>
      </c>
    </row>
    <row r="6" spans="1:23" s="780" customFormat="1" ht="24.95" customHeight="1" x14ac:dyDescent="0.15">
      <c r="A6" s="772" t="s">
        <v>490</v>
      </c>
      <c r="B6" s="773"/>
      <c r="C6" s="860"/>
      <c r="D6" s="860"/>
      <c r="E6" s="860"/>
      <c r="F6" s="860"/>
      <c r="G6" s="861"/>
      <c r="H6" s="861"/>
      <c r="I6" s="861"/>
      <c r="J6" s="861"/>
      <c r="K6" s="861"/>
      <c r="L6" s="861"/>
      <c r="M6" s="861"/>
      <c r="N6" s="861"/>
      <c r="O6" s="861"/>
      <c r="P6" s="861"/>
      <c r="Q6" s="861"/>
      <c r="R6" s="861"/>
      <c r="S6" s="861"/>
      <c r="T6" s="861"/>
      <c r="U6" s="861"/>
      <c r="V6" s="816"/>
      <c r="W6" s="857" t="s">
        <v>490</v>
      </c>
    </row>
    <row r="7" spans="1:23" s="780" customFormat="1" ht="24.95" customHeight="1" thickBot="1" x14ac:dyDescent="0.2">
      <c r="A7" s="777" t="s">
        <v>491</v>
      </c>
      <c r="B7" s="778"/>
      <c r="C7" s="862"/>
      <c r="D7" s="862"/>
      <c r="E7" s="862"/>
      <c r="F7" s="862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63"/>
      <c r="W7" s="779" t="s">
        <v>491</v>
      </c>
    </row>
    <row r="8" spans="1:23" s="780" customFormat="1" ht="30" customHeight="1" x14ac:dyDescent="0.15">
      <c r="A8" s="772"/>
      <c r="B8" s="781" t="s">
        <v>1</v>
      </c>
      <c r="C8" s="1432">
        <v>17.847000000000001</v>
      </c>
      <c r="D8" s="1432">
        <v>732.09</v>
      </c>
      <c r="E8" s="1432">
        <v>171.35</v>
      </c>
      <c r="F8" s="1432">
        <v>921.28599999999994</v>
      </c>
      <c r="G8" s="1458">
        <v>15.19</v>
      </c>
      <c r="H8" s="1458">
        <v>1.63</v>
      </c>
      <c r="I8" s="1458">
        <v>2.08</v>
      </c>
      <c r="J8" s="1458">
        <v>1.98</v>
      </c>
      <c r="K8" s="1390">
        <v>33348</v>
      </c>
      <c r="L8" s="1390">
        <v>8348</v>
      </c>
      <c r="M8" s="1390">
        <v>6259</v>
      </c>
      <c r="N8" s="1390">
        <v>11661</v>
      </c>
      <c r="O8" s="1390">
        <v>90411</v>
      </c>
      <c r="P8" s="1390">
        <v>99672</v>
      </c>
      <c r="Q8" s="1390">
        <v>22308</v>
      </c>
      <c r="R8" s="1390">
        <v>212391</v>
      </c>
      <c r="S8" s="1390">
        <v>506599</v>
      </c>
      <c r="T8" s="1390">
        <v>13615</v>
      </c>
      <c r="U8" s="1390">
        <v>13019</v>
      </c>
      <c r="V8" s="1444">
        <v>23054</v>
      </c>
      <c r="W8" s="811"/>
    </row>
    <row r="9" spans="1:23" s="780" customFormat="1" ht="30" customHeight="1" x14ac:dyDescent="0.15">
      <c r="A9" s="772"/>
      <c r="B9" s="781" t="s">
        <v>817</v>
      </c>
      <c r="C9" s="1433">
        <v>17.981000000000002</v>
      </c>
      <c r="D9" s="1433">
        <v>734.91899999999998</v>
      </c>
      <c r="E9" s="1433">
        <v>172.17599999999999</v>
      </c>
      <c r="F9" s="1433">
        <v>925.077</v>
      </c>
      <c r="G9" s="1455">
        <v>15.22</v>
      </c>
      <c r="H9" s="1455">
        <v>1.63</v>
      </c>
      <c r="I9" s="1455">
        <v>2.08</v>
      </c>
      <c r="J9" s="1455">
        <v>1.98</v>
      </c>
      <c r="K9" s="1388">
        <v>33308</v>
      </c>
      <c r="L9" s="1388">
        <v>8350</v>
      </c>
      <c r="M9" s="1388">
        <v>6259</v>
      </c>
      <c r="N9" s="1388">
        <v>11669</v>
      </c>
      <c r="O9" s="1388">
        <v>91144</v>
      </c>
      <c r="P9" s="1388">
        <v>100191</v>
      </c>
      <c r="Q9" s="1388">
        <v>22441</v>
      </c>
      <c r="R9" s="1388">
        <v>213776</v>
      </c>
      <c r="S9" s="1388">
        <v>506880</v>
      </c>
      <c r="T9" s="1388">
        <v>13633</v>
      </c>
      <c r="U9" s="1388">
        <v>13034</v>
      </c>
      <c r="V9" s="1445">
        <v>23109</v>
      </c>
      <c r="W9" s="797"/>
    </row>
    <row r="10" spans="1:23" s="780" customFormat="1" ht="30" customHeight="1" x14ac:dyDescent="0.15">
      <c r="A10" s="772"/>
      <c r="B10" s="781" t="s">
        <v>818</v>
      </c>
      <c r="C10" s="1433">
        <v>7.4450000000000003</v>
      </c>
      <c r="D10" s="1433">
        <v>513.75099999999998</v>
      </c>
      <c r="E10" s="1433">
        <v>107.608</v>
      </c>
      <c r="F10" s="1433">
        <v>628.80399999999997</v>
      </c>
      <c r="G10" s="1455">
        <v>10.28</v>
      </c>
      <c r="H10" s="1455">
        <v>1.44</v>
      </c>
      <c r="I10" s="1455">
        <v>1.8</v>
      </c>
      <c r="J10" s="1455">
        <v>1.6</v>
      </c>
      <c r="K10" s="1388">
        <v>44180</v>
      </c>
      <c r="L10" s="1388">
        <v>8082</v>
      </c>
      <c r="M10" s="1388">
        <v>6231</v>
      </c>
      <c r="N10" s="1388">
        <v>10468</v>
      </c>
      <c r="O10" s="1388">
        <v>33819</v>
      </c>
      <c r="P10" s="1388">
        <v>59669</v>
      </c>
      <c r="Q10" s="1388">
        <v>12053</v>
      </c>
      <c r="R10" s="1388">
        <v>105542</v>
      </c>
      <c r="S10" s="1388">
        <v>454270</v>
      </c>
      <c r="T10" s="1388">
        <v>11614</v>
      </c>
      <c r="U10" s="1388">
        <v>11201</v>
      </c>
      <c r="V10" s="1445">
        <v>16785</v>
      </c>
      <c r="W10" s="797"/>
    </row>
    <row r="11" spans="1:23" s="780" customFormat="1" ht="30" customHeight="1" x14ac:dyDescent="0.15">
      <c r="A11" s="772"/>
      <c r="B11" s="781" t="s">
        <v>819</v>
      </c>
      <c r="C11" s="1433">
        <v>17.937999999999999</v>
      </c>
      <c r="D11" s="1433">
        <v>735.29700000000003</v>
      </c>
      <c r="E11" s="1433">
        <v>172.59</v>
      </c>
      <c r="F11" s="1433">
        <v>925.82399999999996</v>
      </c>
      <c r="G11" s="1455">
        <v>15.17</v>
      </c>
      <c r="H11" s="1455">
        <v>1.63</v>
      </c>
      <c r="I11" s="1455">
        <v>2.08</v>
      </c>
      <c r="J11" s="1455">
        <v>1.98</v>
      </c>
      <c r="K11" s="1388">
        <v>33467</v>
      </c>
      <c r="L11" s="1388">
        <v>8323</v>
      </c>
      <c r="M11" s="1388">
        <v>6255</v>
      </c>
      <c r="N11" s="1388">
        <v>11651</v>
      </c>
      <c r="O11" s="1388">
        <v>91073</v>
      </c>
      <c r="P11" s="1388">
        <v>99954</v>
      </c>
      <c r="Q11" s="1388">
        <v>22500</v>
      </c>
      <c r="R11" s="1388">
        <v>213527</v>
      </c>
      <c r="S11" s="1388">
        <v>507714</v>
      </c>
      <c r="T11" s="1388">
        <v>13594</v>
      </c>
      <c r="U11" s="1388">
        <v>13037</v>
      </c>
      <c r="V11" s="1445">
        <v>23063</v>
      </c>
      <c r="W11" s="797"/>
    </row>
    <row r="12" spans="1:23" s="780" customFormat="1" ht="30" customHeight="1" x14ac:dyDescent="0.15">
      <c r="A12" s="841"/>
      <c r="B12" s="869" t="s">
        <v>820</v>
      </c>
      <c r="C12" s="1434">
        <v>18.759</v>
      </c>
      <c r="D12" s="1434">
        <v>728.18</v>
      </c>
      <c r="E12" s="1434">
        <v>164.78</v>
      </c>
      <c r="F12" s="1434">
        <v>911.72</v>
      </c>
      <c r="G12" s="1457">
        <v>16.03</v>
      </c>
      <c r="H12" s="1457">
        <v>1.62</v>
      </c>
      <c r="I12" s="1457">
        <v>2.0499999999999998</v>
      </c>
      <c r="J12" s="1457">
        <v>1.99</v>
      </c>
      <c r="K12" s="1389">
        <v>30739</v>
      </c>
      <c r="L12" s="1389">
        <v>8842</v>
      </c>
      <c r="M12" s="1389">
        <v>6341</v>
      </c>
      <c r="N12" s="1389">
        <v>11998</v>
      </c>
      <c r="O12" s="1389">
        <v>92414</v>
      </c>
      <c r="P12" s="1389">
        <v>104414</v>
      </c>
      <c r="Q12" s="1389">
        <v>21396</v>
      </c>
      <c r="R12" s="1389">
        <v>218223</v>
      </c>
      <c r="S12" s="1389">
        <v>492629</v>
      </c>
      <c r="T12" s="1389">
        <v>14339</v>
      </c>
      <c r="U12" s="1389">
        <v>12984</v>
      </c>
      <c r="V12" s="1446">
        <v>23935</v>
      </c>
      <c r="W12" s="809"/>
    </row>
    <row r="13" spans="1:23" ht="23.1" customHeight="1" x14ac:dyDescent="0.15">
      <c r="A13" s="789">
        <v>1</v>
      </c>
      <c r="B13" s="790" t="s">
        <v>821</v>
      </c>
      <c r="C13" s="1432">
        <v>16.965</v>
      </c>
      <c r="D13" s="1432">
        <v>762.86199999999997</v>
      </c>
      <c r="E13" s="1432">
        <v>176.40299999999999</v>
      </c>
      <c r="F13" s="1432">
        <v>956.23</v>
      </c>
      <c r="G13" s="1458">
        <v>14.58</v>
      </c>
      <c r="H13" s="1458">
        <v>1.64</v>
      </c>
      <c r="I13" s="1458">
        <v>2.0699999999999998</v>
      </c>
      <c r="J13" s="1458">
        <v>1.95</v>
      </c>
      <c r="K13" s="1390">
        <v>35171</v>
      </c>
      <c r="L13" s="1390">
        <v>7954</v>
      </c>
      <c r="M13" s="1390">
        <v>6164</v>
      </c>
      <c r="N13" s="1390">
        <v>11214</v>
      </c>
      <c r="O13" s="1390">
        <v>86982</v>
      </c>
      <c r="P13" s="1390">
        <v>99592</v>
      </c>
      <c r="Q13" s="1390">
        <v>22486</v>
      </c>
      <c r="R13" s="1390">
        <v>209059</v>
      </c>
      <c r="S13" s="1390">
        <v>512712</v>
      </c>
      <c r="T13" s="1390">
        <v>13055</v>
      </c>
      <c r="U13" s="1390">
        <v>12747</v>
      </c>
      <c r="V13" s="1444">
        <v>21863</v>
      </c>
      <c r="W13" s="791">
        <v>1</v>
      </c>
    </row>
    <row r="14" spans="1:23" ht="23.1" customHeight="1" x14ac:dyDescent="0.15">
      <c r="A14" s="793">
        <v>2</v>
      </c>
      <c r="B14" s="794" t="s">
        <v>823</v>
      </c>
      <c r="C14" s="1433">
        <v>18.635999999999999</v>
      </c>
      <c r="D14" s="1433">
        <v>724.60799999999995</v>
      </c>
      <c r="E14" s="1433">
        <v>154.374</v>
      </c>
      <c r="F14" s="1433">
        <v>897.61800000000005</v>
      </c>
      <c r="G14" s="1455">
        <v>16.489999999999998</v>
      </c>
      <c r="H14" s="1455">
        <v>1.66</v>
      </c>
      <c r="I14" s="1455">
        <v>2.33</v>
      </c>
      <c r="J14" s="1455">
        <v>2.08</v>
      </c>
      <c r="K14" s="1388">
        <v>30677</v>
      </c>
      <c r="L14" s="1388">
        <v>9216</v>
      </c>
      <c r="M14" s="1388">
        <v>6008</v>
      </c>
      <c r="N14" s="1388">
        <v>12126</v>
      </c>
      <c r="O14" s="1388">
        <v>94266</v>
      </c>
      <c r="P14" s="1388">
        <v>110781</v>
      </c>
      <c r="Q14" s="1388">
        <v>21630</v>
      </c>
      <c r="R14" s="1388">
        <v>226678</v>
      </c>
      <c r="S14" s="1388">
        <v>505835</v>
      </c>
      <c r="T14" s="1388">
        <v>15288</v>
      </c>
      <c r="U14" s="1388">
        <v>14011</v>
      </c>
      <c r="V14" s="1445">
        <v>25253</v>
      </c>
      <c r="W14" s="785">
        <v>2</v>
      </c>
    </row>
    <row r="15" spans="1:23" ht="23.1" customHeight="1" x14ac:dyDescent="0.15">
      <c r="A15" s="793">
        <v>3</v>
      </c>
      <c r="B15" s="794" t="s">
        <v>825</v>
      </c>
      <c r="C15" s="1433">
        <v>15.519</v>
      </c>
      <c r="D15" s="1433">
        <v>728.18100000000004</v>
      </c>
      <c r="E15" s="1433">
        <v>164.45500000000001</v>
      </c>
      <c r="F15" s="1433">
        <v>908.154</v>
      </c>
      <c r="G15" s="1455">
        <v>14.57</v>
      </c>
      <c r="H15" s="1455">
        <v>1.66</v>
      </c>
      <c r="I15" s="1455">
        <v>2.13</v>
      </c>
      <c r="J15" s="1455">
        <v>1.97</v>
      </c>
      <c r="K15" s="1388">
        <v>35385</v>
      </c>
      <c r="L15" s="1388">
        <v>7639</v>
      </c>
      <c r="M15" s="1388">
        <v>6335</v>
      </c>
      <c r="N15" s="1388">
        <v>10891</v>
      </c>
      <c r="O15" s="1388">
        <v>79992</v>
      </c>
      <c r="P15" s="1388">
        <v>92602</v>
      </c>
      <c r="Q15" s="1388">
        <v>22185</v>
      </c>
      <c r="R15" s="1388">
        <v>194780</v>
      </c>
      <c r="S15" s="1388">
        <v>515464</v>
      </c>
      <c r="T15" s="1388">
        <v>12717</v>
      </c>
      <c r="U15" s="1388">
        <v>13490</v>
      </c>
      <c r="V15" s="1445">
        <v>21448</v>
      </c>
      <c r="W15" s="785">
        <v>3</v>
      </c>
    </row>
    <row r="16" spans="1:23" ht="23.1" customHeight="1" x14ac:dyDescent="0.15">
      <c r="A16" s="793">
        <v>4</v>
      </c>
      <c r="B16" s="794" t="s">
        <v>827</v>
      </c>
      <c r="C16" s="1433">
        <v>18.581</v>
      </c>
      <c r="D16" s="1433">
        <v>754.31600000000003</v>
      </c>
      <c r="E16" s="1433">
        <v>185.98699999999999</v>
      </c>
      <c r="F16" s="1433">
        <v>958.88300000000004</v>
      </c>
      <c r="G16" s="1455">
        <v>14.95</v>
      </c>
      <c r="H16" s="1455">
        <v>1.6</v>
      </c>
      <c r="I16" s="1455">
        <v>2.11</v>
      </c>
      <c r="J16" s="1455">
        <v>1.96</v>
      </c>
      <c r="K16" s="1388">
        <v>34395</v>
      </c>
      <c r="L16" s="1388">
        <v>8442</v>
      </c>
      <c r="M16" s="1388">
        <v>6191</v>
      </c>
      <c r="N16" s="1388">
        <v>11816</v>
      </c>
      <c r="O16" s="1388">
        <v>95529</v>
      </c>
      <c r="P16" s="1388">
        <v>101679</v>
      </c>
      <c r="Q16" s="1388">
        <v>24308</v>
      </c>
      <c r="R16" s="1388">
        <v>221516</v>
      </c>
      <c r="S16" s="1388">
        <v>514126</v>
      </c>
      <c r="T16" s="1388">
        <v>13480</v>
      </c>
      <c r="U16" s="1388">
        <v>13070</v>
      </c>
      <c r="V16" s="1445">
        <v>23101</v>
      </c>
      <c r="W16" s="785">
        <v>4</v>
      </c>
    </row>
    <row r="17" spans="1:23" ht="23.1" customHeight="1" x14ac:dyDescent="0.15">
      <c r="A17" s="793">
        <v>5</v>
      </c>
      <c r="B17" s="794" t="s">
        <v>829</v>
      </c>
      <c r="C17" s="1434">
        <v>21.131</v>
      </c>
      <c r="D17" s="1434">
        <v>798.61500000000001</v>
      </c>
      <c r="E17" s="1434">
        <v>169.15199999999999</v>
      </c>
      <c r="F17" s="1434">
        <v>988.89800000000002</v>
      </c>
      <c r="G17" s="1457">
        <v>17.010000000000002</v>
      </c>
      <c r="H17" s="1457">
        <v>1.78</v>
      </c>
      <c r="I17" s="1457">
        <v>2.0699999999999998</v>
      </c>
      <c r="J17" s="1457">
        <v>2.16</v>
      </c>
      <c r="K17" s="1389">
        <v>28656</v>
      </c>
      <c r="L17" s="1389">
        <v>8252</v>
      </c>
      <c r="M17" s="1389">
        <v>6096</v>
      </c>
      <c r="N17" s="1389">
        <v>11337</v>
      </c>
      <c r="O17" s="1389">
        <v>102975</v>
      </c>
      <c r="P17" s="1389">
        <v>117336</v>
      </c>
      <c r="Q17" s="1389">
        <v>21366</v>
      </c>
      <c r="R17" s="1389">
        <v>241677</v>
      </c>
      <c r="S17" s="1389">
        <v>487310</v>
      </c>
      <c r="T17" s="1389">
        <v>14692</v>
      </c>
      <c r="U17" s="1389">
        <v>12631</v>
      </c>
      <c r="V17" s="1446">
        <v>24439</v>
      </c>
      <c r="W17" s="785">
        <v>5</v>
      </c>
    </row>
    <row r="18" spans="1:23" ht="23.1" customHeight="1" x14ac:dyDescent="0.15">
      <c r="A18" s="789">
        <v>6</v>
      </c>
      <c r="B18" s="790" t="s">
        <v>831</v>
      </c>
      <c r="C18" s="1432">
        <v>19.707000000000001</v>
      </c>
      <c r="D18" s="1432">
        <v>779.50800000000004</v>
      </c>
      <c r="E18" s="1432">
        <v>152.666</v>
      </c>
      <c r="F18" s="1432">
        <v>951.88199999999995</v>
      </c>
      <c r="G18" s="1458">
        <v>15.35</v>
      </c>
      <c r="H18" s="1458">
        <v>1.72</v>
      </c>
      <c r="I18" s="1458">
        <v>2.11</v>
      </c>
      <c r="J18" s="1458">
        <v>2.06</v>
      </c>
      <c r="K18" s="1390">
        <v>32871</v>
      </c>
      <c r="L18" s="1390">
        <v>7788</v>
      </c>
      <c r="M18" s="1390">
        <v>6531</v>
      </c>
      <c r="N18" s="1390">
        <v>11446</v>
      </c>
      <c r="O18" s="1390">
        <v>99436</v>
      </c>
      <c r="P18" s="1390">
        <v>104343</v>
      </c>
      <c r="Q18" s="1390">
        <v>20996</v>
      </c>
      <c r="R18" s="1390">
        <v>224775</v>
      </c>
      <c r="S18" s="1390">
        <v>504574</v>
      </c>
      <c r="T18" s="1390">
        <v>13386</v>
      </c>
      <c r="U18" s="1390">
        <v>13753</v>
      </c>
      <c r="V18" s="1444">
        <v>23614</v>
      </c>
      <c r="W18" s="791">
        <v>6</v>
      </c>
    </row>
    <row r="19" spans="1:23" ht="23.1" customHeight="1" x14ac:dyDescent="0.15">
      <c r="A19" s="793">
        <v>7</v>
      </c>
      <c r="B19" s="794" t="s">
        <v>833</v>
      </c>
      <c r="C19" s="1433">
        <v>16.876000000000001</v>
      </c>
      <c r="D19" s="1433">
        <v>706.68899999999996</v>
      </c>
      <c r="E19" s="1433">
        <v>174.881</v>
      </c>
      <c r="F19" s="1433">
        <v>898.44600000000003</v>
      </c>
      <c r="G19" s="1455">
        <v>14.49</v>
      </c>
      <c r="H19" s="1455">
        <v>1.65</v>
      </c>
      <c r="I19" s="1455">
        <v>2.1</v>
      </c>
      <c r="J19" s="1455">
        <v>1.98</v>
      </c>
      <c r="K19" s="1388">
        <v>35695</v>
      </c>
      <c r="L19" s="1388">
        <v>8311</v>
      </c>
      <c r="M19" s="1388">
        <v>6222</v>
      </c>
      <c r="N19" s="1388">
        <v>11640</v>
      </c>
      <c r="O19" s="1388">
        <v>87311</v>
      </c>
      <c r="P19" s="1388">
        <v>97181</v>
      </c>
      <c r="Q19" s="1388">
        <v>22866</v>
      </c>
      <c r="R19" s="1388">
        <v>207359</v>
      </c>
      <c r="S19" s="1388">
        <v>517363</v>
      </c>
      <c r="T19" s="1388">
        <v>13752</v>
      </c>
      <c r="U19" s="1388">
        <v>13075</v>
      </c>
      <c r="V19" s="1445">
        <v>23080</v>
      </c>
      <c r="W19" s="785">
        <v>7</v>
      </c>
    </row>
    <row r="20" spans="1:23" ht="23.1" customHeight="1" x14ac:dyDescent="0.15">
      <c r="A20" s="793">
        <v>8</v>
      </c>
      <c r="B20" s="794" t="s">
        <v>835</v>
      </c>
      <c r="C20" s="1433">
        <v>19.707000000000001</v>
      </c>
      <c r="D20" s="1433">
        <v>725.44500000000005</v>
      </c>
      <c r="E20" s="1433">
        <v>184.49</v>
      </c>
      <c r="F20" s="1433">
        <v>929.64200000000005</v>
      </c>
      <c r="G20" s="1455">
        <v>15.99</v>
      </c>
      <c r="H20" s="1455">
        <v>1.57</v>
      </c>
      <c r="I20" s="1455">
        <v>2.15</v>
      </c>
      <c r="J20" s="1455">
        <v>1.99</v>
      </c>
      <c r="K20" s="1388">
        <v>30628</v>
      </c>
      <c r="L20" s="1388">
        <v>8448</v>
      </c>
      <c r="M20" s="1388">
        <v>5869</v>
      </c>
      <c r="N20" s="1388">
        <v>11666</v>
      </c>
      <c r="O20" s="1388">
        <v>96494</v>
      </c>
      <c r="P20" s="1388">
        <v>96394</v>
      </c>
      <c r="Q20" s="1388">
        <v>23319</v>
      </c>
      <c r="R20" s="1388">
        <v>216206</v>
      </c>
      <c r="S20" s="1388">
        <v>489634</v>
      </c>
      <c r="T20" s="1388">
        <v>13288</v>
      </c>
      <c r="U20" s="1388">
        <v>12640</v>
      </c>
      <c r="V20" s="1445">
        <v>23257</v>
      </c>
      <c r="W20" s="785">
        <v>8</v>
      </c>
    </row>
    <row r="21" spans="1:23" ht="23.1" customHeight="1" x14ac:dyDescent="0.15">
      <c r="A21" s="795">
        <v>9</v>
      </c>
      <c r="B21" s="796" t="s">
        <v>837</v>
      </c>
      <c r="C21" s="1433">
        <v>20.303000000000001</v>
      </c>
      <c r="D21" s="1433">
        <v>719.44899999999996</v>
      </c>
      <c r="E21" s="1433">
        <v>150.32</v>
      </c>
      <c r="F21" s="1433">
        <v>890.072</v>
      </c>
      <c r="G21" s="1455">
        <v>17.13</v>
      </c>
      <c r="H21" s="1455">
        <v>1.55</v>
      </c>
      <c r="I21" s="1455">
        <v>2.09</v>
      </c>
      <c r="J21" s="1455">
        <v>2</v>
      </c>
      <c r="K21" s="1388">
        <v>28672</v>
      </c>
      <c r="L21" s="1388">
        <v>9520</v>
      </c>
      <c r="M21" s="1388">
        <v>6112</v>
      </c>
      <c r="N21" s="1388">
        <v>12663</v>
      </c>
      <c r="O21" s="1388">
        <v>99742</v>
      </c>
      <c r="P21" s="1388">
        <v>106394</v>
      </c>
      <c r="Q21" s="1388">
        <v>19185</v>
      </c>
      <c r="R21" s="1388">
        <v>225322</v>
      </c>
      <c r="S21" s="1388">
        <v>491282</v>
      </c>
      <c r="T21" s="1388">
        <v>14788</v>
      </c>
      <c r="U21" s="1388">
        <v>12763</v>
      </c>
      <c r="V21" s="1445">
        <v>25315</v>
      </c>
      <c r="W21" s="797">
        <v>9</v>
      </c>
    </row>
    <row r="22" spans="1:23" ht="23.1" customHeight="1" x14ac:dyDescent="0.15">
      <c r="A22" s="795">
        <v>10</v>
      </c>
      <c r="B22" s="796" t="s">
        <v>839</v>
      </c>
      <c r="C22" s="1434">
        <v>18.335999999999999</v>
      </c>
      <c r="D22" s="1434">
        <v>760.75800000000004</v>
      </c>
      <c r="E22" s="1434">
        <v>172.33</v>
      </c>
      <c r="F22" s="1434">
        <v>951.42399999999998</v>
      </c>
      <c r="G22" s="1457">
        <v>15.85</v>
      </c>
      <c r="H22" s="1457">
        <v>1.61</v>
      </c>
      <c r="I22" s="1457">
        <v>2.0499999999999998</v>
      </c>
      <c r="J22" s="1457">
        <v>1.96</v>
      </c>
      <c r="K22" s="1389">
        <v>30800</v>
      </c>
      <c r="L22" s="1389">
        <v>7988</v>
      </c>
      <c r="M22" s="1389">
        <v>6107</v>
      </c>
      <c r="N22" s="1389">
        <v>11178</v>
      </c>
      <c r="O22" s="1389">
        <v>89490</v>
      </c>
      <c r="P22" s="1389">
        <v>97858</v>
      </c>
      <c r="Q22" s="1389">
        <v>21593</v>
      </c>
      <c r="R22" s="1389">
        <v>208941</v>
      </c>
      <c r="S22" s="1389">
        <v>488048</v>
      </c>
      <c r="T22" s="1389">
        <v>12863</v>
      </c>
      <c r="U22" s="1389">
        <v>12530</v>
      </c>
      <c r="V22" s="1446">
        <v>21961</v>
      </c>
      <c r="W22" s="797">
        <v>10</v>
      </c>
    </row>
    <row r="23" spans="1:23" ht="23.1" customHeight="1" x14ac:dyDescent="0.15">
      <c r="A23" s="799">
        <v>11</v>
      </c>
      <c r="B23" s="800" t="s">
        <v>841</v>
      </c>
      <c r="C23" s="1432">
        <v>18.239999999999998</v>
      </c>
      <c r="D23" s="1432">
        <v>720.01099999999997</v>
      </c>
      <c r="E23" s="1432">
        <v>160.685</v>
      </c>
      <c r="F23" s="1432">
        <v>898.93600000000004</v>
      </c>
      <c r="G23" s="1458">
        <v>16.57</v>
      </c>
      <c r="H23" s="1458">
        <v>1.58</v>
      </c>
      <c r="I23" s="1458">
        <v>2.08</v>
      </c>
      <c r="J23" s="1458">
        <v>1.98</v>
      </c>
      <c r="K23" s="1390">
        <v>30153</v>
      </c>
      <c r="L23" s="1390">
        <v>8709</v>
      </c>
      <c r="M23" s="1390">
        <v>6534</v>
      </c>
      <c r="N23" s="1390">
        <v>11947</v>
      </c>
      <c r="O23" s="1390">
        <v>91148</v>
      </c>
      <c r="P23" s="1390">
        <v>99329</v>
      </c>
      <c r="Q23" s="1390">
        <v>21861</v>
      </c>
      <c r="R23" s="1390">
        <v>212338</v>
      </c>
      <c r="S23" s="1390">
        <v>499705</v>
      </c>
      <c r="T23" s="1390">
        <v>13795</v>
      </c>
      <c r="U23" s="1390">
        <v>13605</v>
      </c>
      <c r="V23" s="1444">
        <v>23621</v>
      </c>
      <c r="W23" s="801">
        <v>11</v>
      </c>
    </row>
    <row r="24" spans="1:23" ht="23.1" customHeight="1" x14ac:dyDescent="0.15">
      <c r="A24" s="795">
        <v>12</v>
      </c>
      <c r="B24" s="796" t="s">
        <v>843</v>
      </c>
      <c r="C24" s="1433">
        <v>18.753</v>
      </c>
      <c r="D24" s="1433">
        <v>786.98599999999999</v>
      </c>
      <c r="E24" s="1433">
        <v>192.77799999999999</v>
      </c>
      <c r="F24" s="1433">
        <v>998.51700000000005</v>
      </c>
      <c r="G24" s="1455">
        <v>15.52</v>
      </c>
      <c r="H24" s="1455">
        <v>1.6</v>
      </c>
      <c r="I24" s="1455">
        <v>2.0499999999999998</v>
      </c>
      <c r="J24" s="1455">
        <v>1.95</v>
      </c>
      <c r="K24" s="1388">
        <v>32712</v>
      </c>
      <c r="L24" s="1388">
        <v>8234</v>
      </c>
      <c r="M24" s="1388">
        <v>6349</v>
      </c>
      <c r="N24" s="1388">
        <v>11508</v>
      </c>
      <c r="O24" s="1388">
        <v>95184</v>
      </c>
      <c r="P24" s="1388">
        <v>103930</v>
      </c>
      <c r="Q24" s="1388">
        <v>25079</v>
      </c>
      <c r="R24" s="1388">
        <v>224193</v>
      </c>
      <c r="S24" s="1388">
        <v>507570</v>
      </c>
      <c r="T24" s="1388">
        <v>13206</v>
      </c>
      <c r="U24" s="1388">
        <v>13009</v>
      </c>
      <c r="V24" s="1445">
        <v>22453</v>
      </c>
      <c r="W24" s="797">
        <v>12</v>
      </c>
    </row>
    <row r="25" spans="1:23" ht="23.1" customHeight="1" x14ac:dyDescent="0.15">
      <c r="A25" s="795">
        <v>13</v>
      </c>
      <c r="B25" s="796" t="s">
        <v>844</v>
      </c>
      <c r="C25" s="1433">
        <v>16.148</v>
      </c>
      <c r="D25" s="1433">
        <v>669.39499999999998</v>
      </c>
      <c r="E25" s="1433">
        <v>157.56100000000001</v>
      </c>
      <c r="F25" s="1433">
        <v>843.10400000000004</v>
      </c>
      <c r="G25" s="1455">
        <v>15.28</v>
      </c>
      <c r="H25" s="1455">
        <v>1.7</v>
      </c>
      <c r="I25" s="1455">
        <v>2.0299999999999998</v>
      </c>
      <c r="J25" s="1455">
        <v>2.02</v>
      </c>
      <c r="K25" s="1388">
        <v>32646</v>
      </c>
      <c r="L25" s="1388">
        <v>8884</v>
      </c>
      <c r="M25" s="1388">
        <v>6491</v>
      </c>
      <c r="N25" s="1388">
        <v>11873</v>
      </c>
      <c r="O25" s="1388">
        <v>80557</v>
      </c>
      <c r="P25" s="1388">
        <v>101055</v>
      </c>
      <c r="Q25" s="1388">
        <v>20809</v>
      </c>
      <c r="R25" s="1388">
        <v>202421</v>
      </c>
      <c r="S25" s="1388">
        <v>498865</v>
      </c>
      <c r="T25" s="1388">
        <v>15096</v>
      </c>
      <c r="U25" s="1388">
        <v>13207</v>
      </c>
      <c r="V25" s="1445">
        <v>24009</v>
      </c>
      <c r="W25" s="797">
        <v>13</v>
      </c>
    </row>
    <row r="26" spans="1:23" ht="23.1" customHeight="1" x14ac:dyDescent="0.15">
      <c r="A26" s="795">
        <v>14</v>
      </c>
      <c r="B26" s="796" t="s">
        <v>846</v>
      </c>
      <c r="C26" s="1433">
        <v>17.408999999999999</v>
      </c>
      <c r="D26" s="1433">
        <v>698.95100000000002</v>
      </c>
      <c r="E26" s="1433">
        <v>162.28299999999999</v>
      </c>
      <c r="F26" s="1433">
        <v>878.64300000000003</v>
      </c>
      <c r="G26" s="1455">
        <v>15.82</v>
      </c>
      <c r="H26" s="1455">
        <v>1.84</v>
      </c>
      <c r="I26" s="1455">
        <v>2.1</v>
      </c>
      <c r="J26" s="1455">
        <v>2.17</v>
      </c>
      <c r="K26" s="1388">
        <v>31234</v>
      </c>
      <c r="L26" s="1388">
        <v>9193</v>
      </c>
      <c r="M26" s="1388">
        <v>6080</v>
      </c>
      <c r="N26" s="1388">
        <v>11825</v>
      </c>
      <c r="O26" s="1388">
        <v>86032</v>
      </c>
      <c r="P26" s="1388">
        <v>118247</v>
      </c>
      <c r="Q26" s="1388">
        <v>20764</v>
      </c>
      <c r="R26" s="1388">
        <v>225044</v>
      </c>
      <c r="S26" s="1388">
        <v>494173</v>
      </c>
      <c r="T26" s="1388">
        <v>16918</v>
      </c>
      <c r="U26" s="1388">
        <v>12795</v>
      </c>
      <c r="V26" s="1445">
        <v>25613</v>
      </c>
      <c r="W26" s="797">
        <v>14</v>
      </c>
    </row>
    <row r="27" spans="1:23" ht="23.1" customHeight="1" x14ac:dyDescent="0.15">
      <c r="A27" s="795">
        <v>15</v>
      </c>
      <c r="B27" s="796" t="s">
        <v>848</v>
      </c>
      <c r="C27" s="1434">
        <v>15.917</v>
      </c>
      <c r="D27" s="1434">
        <v>609.89700000000005</v>
      </c>
      <c r="E27" s="1434">
        <v>139.44</v>
      </c>
      <c r="F27" s="1434">
        <v>765.25400000000002</v>
      </c>
      <c r="G27" s="1457">
        <v>16.61</v>
      </c>
      <c r="H27" s="1457">
        <v>1.67</v>
      </c>
      <c r="I27" s="1457">
        <v>2.14</v>
      </c>
      <c r="J27" s="1457">
        <v>2.0699999999999998</v>
      </c>
      <c r="K27" s="1389">
        <v>31394</v>
      </c>
      <c r="L27" s="1389">
        <v>10327</v>
      </c>
      <c r="M27" s="1389">
        <v>6160</v>
      </c>
      <c r="N27" s="1389">
        <v>13056</v>
      </c>
      <c r="O27" s="1389">
        <v>82996</v>
      </c>
      <c r="P27" s="1389">
        <v>105500</v>
      </c>
      <c r="Q27" s="1389">
        <v>18406</v>
      </c>
      <c r="R27" s="1389">
        <v>206902</v>
      </c>
      <c r="S27" s="1389">
        <v>521430</v>
      </c>
      <c r="T27" s="1389">
        <v>17298</v>
      </c>
      <c r="U27" s="1389">
        <v>13200</v>
      </c>
      <c r="V27" s="1446">
        <v>27037</v>
      </c>
      <c r="W27" s="797">
        <v>15</v>
      </c>
    </row>
    <row r="28" spans="1:23" ht="23.1" customHeight="1" x14ac:dyDescent="0.15">
      <c r="A28" s="802">
        <v>16</v>
      </c>
      <c r="B28" s="800" t="s">
        <v>850</v>
      </c>
      <c r="C28" s="1432">
        <v>19.428000000000001</v>
      </c>
      <c r="D28" s="1432">
        <v>749.42600000000004</v>
      </c>
      <c r="E28" s="1432">
        <v>183.84800000000001</v>
      </c>
      <c r="F28" s="1432">
        <v>952.70100000000002</v>
      </c>
      <c r="G28" s="1458">
        <v>14.71</v>
      </c>
      <c r="H28" s="1458">
        <v>1.55</v>
      </c>
      <c r="I28" s="1458">
        <v>2.09</v>
      </c>
      <c r="J28" s="1458">
        <v>1.92</v>
      </c>
      <c r="K28" s="1390">
        <v>35294</v>
      </c>
      <c r="L28" s="1390">
        <v>7970</v>
      </c>
      <c r="M28" s="1390">
        <v>6028</v>
      </c>
      <c r="N28" s="1390">
        <v>11833</v>
      </c>
      <c r="O28" s="1390">
        <v>100862</v>
      </c>
      <c r="P28" s="1390">
        <v>92333</v>
      </c>
      <c r="Q28" s="1390">
        <v>23142</v>
      </c>
      <c r="R28" s="1390">
        <v>216336</v>
      </c>
      <c r="S28" s="1390">
        <v>519169</v>
      </c>
      <c r="T28" s="1390">
        <v>12320</v>
      </c>
      <c r="U28" s="1390">
        <v>12587</v>
      </c>
      <c r="V28" s="1444">
        <v>22708</v>
      </c>
      <c r="W28" s="803">
        <v>16</v>
      </c>
    </row>
    <row r="29" spans="1:23" ht="23.1" customHeight="1" x14ac:dyDescent="0.15">
      <c r="A29" s="795">
        <v>17</v>
      </c>
      <c r="B29" s="796" t="s">
        <v>852</v>
      </c>
      <c r="C29" s="1433">
        <v>17.923999999999999</v>
      </c>
      <c r="D29" s="1433">
        <v>712.6</v>
      </c>
      <c r="E29" s="1433">
        <v>185.77199999999999</v>
      </c>
      <c r="F29" s="1433">
        <v>916.29600000000005</v>
      </c>
      <c r="G29" s="1455">
        <v>15.22</v>
      </c>
      <c r="H29" s="1455">
        <v>1.61</v>
      </c>
      <c r="I29" s="1455">
        <v>2.0499999999999998</v>
      </c>
      <c r="J29" s="1455">
        <v>1.96</v>
      </c>
      <c r="K29" s="1388">
        <v>32749</v>
      </c>
      <c r="L29" s="1388">
        <v>8703</v>
      </c>
      <c r="M29" s="1388">
        <v>6109</v>
      </c>
      <c r="N29" s="1388">
        <v>11798</v>
      </c>
      <c r="O29" s="1388">
        <v>89314</v>
      </c>
      <c r="P29" s="1388">
        <v>99626</v>
      </c>
      <c r="Q29" s="1388">
        <v>23309</v>
      </c>
      <c r="R29" s="1388">
        <v>212249</v>
      </c>
      <c r="S29" s="1388">
        <v>498302</v>
      </c>
      <c r="T29" s="1388">
        <v>13981</v>
      </c>
      <c r="U29" s="1388">
        <v>12547</v>
      </c>
      <c r="V29" s="1445">
        <v>23164</v>
      </c>
      <c r="W29" s="797">
        <v>17</v>
      </c>
    </row>
    <row r="30" spans="1:23" ht="23.1" customHeight="1" x14ac:dyDescent="0.15">
      <c r="A30" s="795">
        <v>18</v>
      </c>
      <c r="B30" s="796" t="s">
        <v>854</v>
      </c>
      <c r="C30" s="1433">
        <v>23.835999999999999</v>
      </c>
      <c r="D30" s="1433">
        <v>667.61800000000005</v>
      </c>
      <c r="E30" s="1433">
        <v>179.959</v>
      </c>
      <c r="F30" s="1433">
        <v>871.41300000000001</v>
      </c>
      <c r="G30" s="1455">
        <v>17.87</v>
      </c>
      <c r="H30" s="1455">
        <v>1.6</v>
      </c>
      <c r="I30" s="1455">
        <v>1.97</v>
      </c>
      <c r="J30" s="1455">
        <v>2.12</v>
      </c>
      <c r="K30" s="1388">
        <v>27576</v>
      </c>
      <c r="L30" s="1388">
        <v>11005</v>
      </c>
      <c r="M30" s="1388">
        <v>6275</v>
      </c>
      <c r="N30" s="1388">
        <v>13910</v>
      </c>
      <c r="O30" s="1388">
        <v>117446</v>
      </c>
      <c r="P30" s="1388">
        <v>117749</v>
      </c>
      <c r="Q30" s="1388">
        <v>22284</v>
      </c>
      <c r="R30" s="1388">
        <v>257478</v>
      </c>
      <c r="S30" s="1388">
        <v>492720</v>
      </c>
      <c r="T30" s="1388">
        <v>17637</v>
      </c>
      <c r="U30" s="1388">
        <v>12383</v>
      </c>
      <c r="V30" s="1445">
        <v>29547</v>
      </c>
      <c r="W30" s="797">
        <v>18</v>
      </c>
    </row>
    <row r="31" spans="1:23" ht="23.1" customHeight="1" x14ac:dyDescent="0.15">
      <c r="A31" s="795">
        <v>19</v>
      </c>
      <c r="B31" s="796" t="s">
        <v>856</v>
      </c>
      <c r="C31" s="1433">
        <v>17.227</v>
      </c>
      <c r="D31" s="1433">
        <v>725.96799999999996</v>
      </c>
      <c r="E31" s="1433">
        <v>156.405</v>
      </c>
      <c r="F31" s="1433">
        <v>899.6</v>
      </c>
      <c r="G31" s="1455">
        <v>15.01</v>
      </c>
      <c r="H31" s="1455">
        <v>1.66</v>
      </c>
      <c r="I31" s="1455">
        <v>2.0699999999999998</v>
      </c>
      <c r="J31" s="1455">
        <v>1.99</v>
      </c>
      <c r="K31" s="1388">
        <v>32959</v>
      </c>
      <c r="L31" s="1388">
        <v>7995</v>
      </c>
      <c r="M31" s="1388">
        <v>6527</v>
      </c>
      <c r="N31" s="1388">
        <v>11344</v>
      </c>
      <c r="O31" s="1388">
        <v>85242</v>
      </c>
      <c r="P31" s="1388">
        <v>96229</v>
      </c>
      <c r="Q31" s="1388">
        <v>21141</v>
      </c>
      <c r="R31" s="1388">
        <v>202612</v>
      </c>
      <c r="S31" s="1388">
        <v>494806</v>
      </c>
      <c r="T31" s="1388">
        <v>13255</v>
      </c>
      <c r="U31" s="1388">
        <v>13517</v>
      </c>
      <c r="V31" s="1445">
        <v>22522</v>
      </c>
      <c r="W31" s="797">
        <v>19</v>
      </c>
    </row>
    <row r="32" spans="1:23" ht="23.1" customHeight="1" x14ac:dyDescent="0.15">
      <c r="A32" s="795">
        <v>20</v>
      </c>
      <c r="B32" s="796" t="s">
        <v>858</v>
      </c>
      <c r="C32" s="1434">
        <v>19.41</v>
      </c>
      <c r="D32" s="1434">
        <v>750.71100000000001</v>
      </c>
      <c r="E32" s="1434">
        <v>197.227</v>
      </c>
      <c r="F32" s="1434">
        <v>967.34900000000005</v>
      </c>
      <c r="G32" s="1457">
        <v>14.35</v>
      </c>
      <c r="H32" s="1457">
        <v>1.59</v>
      </c>
      <c r="I32" s="1457">
        <v>2</v>
      </c>
      <c r="J32" s="1457">
        <v>1.93</v>
      </c>
      <c r="K32" s="1389">
        <v>34645</v>
      </c>
      <c r="L32" s="1389">
        <v>8303</v>
      </c>
      <c r="M32" s="1389">
        <v>6197</v>
      </c>
      <c r="N32" s="1389">
        <v>11795</v>
      </c>
      <c r="O32" s="1389">
        <v>96504</v>
      </c>
      <c r="P32" s="1389">
        <v>98815</v>
      </c>
      <c r="Q32" s="1389">
        <v>24447</v>
      </c>
      <c r="R32" s="1389">
        <v>219765</v>
      </c>
      <c r="S32" s="1389">
        <v>497178</v>
      </c>
      <c r="T32" s="1389">
        <v>13163</v>
      </c>
      <c r="U32" s="1389">
        <v>12395</v>
      </c>
      <c r="V32" s="1446">
        <v>22718</v>
      </c>
      <c r="W32" s="797">
        <v>20</v>
      </c>
    </row>
    <row r="33" spans="1:23" ht="23.1" customHeight="1" x14ac:dyDescent="0.15">
      <c r="A33" s="799">
        <v>21</v>
      </c>
      <c r="B33" s="800" t="s">
        <v>860</v>
      </c>
      <c r="C33" s="1432">
        <v>18.946000000000002</v>
      </c>
      <c r="D33" s="1432">
        <v>760.74</v>
      </c>
      <c r="E33" s="1432">
        <v>186.86799999999999</v>
      </c>
      <c r="F33" s="1432">
        <v>966.55399999999997</v>
      </c>
      <c r="G33" s="1458">
        <v>15.65</v>
      </c>
      <c r="H33" s="1458">
        <v>1.65</v>
      </c>
      <c r="I33" s="1458">
        <v>2.1</v>
      </c>
      <c r="J33" s="1458">
        <v>2.0099999999999998</v>
      </c>
      <c r="K33" s="1390">
        <v>33486</v>
      </c>
      <c r="L33" s="1390">
        <v>7764</v>
      </c>
      <c r="M33" s="1390">
        <v>6315</v>
      </c>
      <c r="N33" s="1390">
        <v>11399</v>
      </c>
      <c r="O33" s="1390">
        <v>99272</v>
      </c>
      <c r="P33" s="1390">
        <v>97268</v>
      </c>
      <c r="Q33" s="1390">
        <v>24769</v>
      </c>
      <c r="R33" s="1390">
        <v>221310</v>
      </c>
      <c r="S33" s="1390">
        <v>523966</v>
      </c>
      <c r="T33" s="1390">
        <v>12786</v>
      </c>
      <c r="U33" s="1390">
        <v>13255</v>
      </c>
      <c r="V33" s="1444">
        <v>22897</v>
      </c>
      <c r="W33" s="801">
        <v>21</v>
      </c>
    </row>
    <row r="34" spans="1:23" ht="23.1" customHeight="1" x14ac:dyDescent="0.15">
      <c r="A34" s="795">
        <v>22</v>
      </c>
      <c r="B34" s="796" t="s">
        <v>862</v>
      </c>
      <c r="C34" s="1433">
        <v>19.021000000000001</v>
      </c>
      <c r="D34" s="1433">
        <v>797.57500000000005</v>
      </c>
      <c r="E34" s="1433">
        <v>183.75200000000001</v>
      </c>
      <c r="F34" s="1433">
        <v>1000.348</v>
      </c>
      <c r="G34" s="1455">
        <v>14.8</v>
      </c>
      <c r="H34" s="1455">
        <v>1.61</v>
      </c>
      <c r="I34" s="1455">
        <v>2.14</v>
      </c>
      <c r="J34" s="1455">
        <v>1.96</v>
      </c>
      <c r="K34" s="1388">
        <v>34424</v>
      </c>
      <c r="L34" s="1388">
        <v>8371</v>
      </c>
      <c r="M34" s="1388">
        <v>6125</v>
      </c>
      <c r="N34" s="1388">
        <v>11666</v>
      </c>
      <c r="O34" s="1388">
        <v>96935</v>
      </c>
      <c r="P34" s="1388">
        <v>107364</v>
      </c>
      <c r="Q34" s="1388">
        <v>24120</v>
      </c>
      <c r="R34" s="1388">
        <v>228418</v>
      </c>
      <c r="S34" s="1388">
        <v>509610</v>
      </c>
      <c r="T34" s="1388">
        <v>13461</v>
      </c>
      <c r="U34" s="1388">
        <v>13126</v>
      </c>
      <c r="V34" s="1445">
        <v>22834</v>
      </c>
      <c r="W34" s="797">
        <v>22</v>
      </c>
    </row>
    <row r="35" spans="1:23" ht="23.1" customHeight="1" x14ac:dyDescent="0.15">
      <c r="A35" s="795">
        <v>23</v>
      </c>
      <c r="B35" s="796" t="s">
        <v>863</v>
      </c>
      <c r="C35" s="1433">
        <v>22.864000000000001</v>
      </c>
      <c r="D35" s="1433">
        <v>661.97699999999998</v>
      </c>
      <c r="E35" s="1433">
        <v>188.97</v>
      </c>
      <c r="F35" s="1433">
        <v>873.81100000000004</v>
      </c>
      <c r="G35" s="1455">
        <v>16.07</v>
      </c>
      <c r="H35" s="1455">
        <v>1.64</v>
      </c>
      <c r="I35" s="1455">
        <v>1.96</v>
      </c>
      <c r="J35" s="1455">
        <v>2.09</v>
      </c>
      <c r="K35" s="1388">
        <v>29048</v>
      </c>
      <c r="L35" s="1388">
        <v>11769</v>
      </c>
      <c r="M35" s="1388">
        <v>6180</v>
      </c>
      <c r="N35" s="1388">
        <v>14114</v>
      </c>
      <c r="O35" s="1388">
        <v>106723</v>
      </c>
      <c r="P35" s="1388">
        <v>127642</v>
      </c>
      <c r="Q35" s="1388">
        <v>22924</v>
      </c>
      <c r="R35" s="1388">
        <v>257289</v>
      </c>
      <c r="S35" s="1388">
        <v>466766</v>
      </c>
      <c r="T35" s="1388">
        <v>19282</v>
      </c>
      <c r="U35" s="1388">
        <v>12131</v>
      </c>
      <c r="V35" s="1445">
        <v>29444</v>
      </c>
      <c r="W35" s="797">
        <v>23</v>
      </c>
    </row>
    <row r="36" spans="1:23" ht="23.1" customHeight="1" x14ac:dyDescent="0.15">
      <c r="A36" s="795">
        <v>24</v>
      </c>
      <c r="B36" s="796" t="s">
        <v>865</v>
      </c>
      <c r="C36" s="1433">
        <v>17.11</v>
      </c>
      <c r="D36" s="1433">
        <v>714.654</v>
      </c>
      <c r="E36" s="1433">
        <v>186.42500000000001</v>
      </c>
      <c r="F36" s="1433">
        <v>918.18799999999999</v>
      </c>
      <c r="G36" s="1455">
        <v>13.92</v>
      </c>
      <c r="H36" s="1455">
        <v>1.63</v>
      </c>
      <c r="I36" s="1455">
        <v>2.13</v>
      </c>
      <c r="J36" s="1455">
        <v>1.96</v>
      </c>
      <c r="K36" s="1388">
        <v>40249</v>
      </c>
      <c r="L36" s="1388">
        <v>8634</v>
      </c>
      <c r="M36" s="1388">
        <v>6137</v>
      </c>
      <c r="N36" s="1388">
        <v>12265</v>
      </c>
      <c r="O36" s="1388">
        <v>95851</v>
      </c>
      <c r="P36" s="1388">
        <v>100641</v>
      </c>
      <c r="Q36" s="1388">
        <v>24345</v>
      </c>
      <c r="R36" s="1388">
        <v>220837</v>
      </c>
      <c r="S36" s="1388">
        <v>560217</v>
      </c>
      <c r="T36" s="1388">
        <v>14082</v>
      </c>
      <c r="U36" s="1388">
        <v>13059</v>
      </c>
      <c r="V36" s="1445">
        <v>24051</v>
      </c>
      <c r="W36" s="797">
        <v>24</v>
      </c>
    </row>
    <row r="37" spans="1:23" ht="23.1" customHeight="1" x14ac:dyDescent="0.15">
      <c r="A37" s="795">
        <v>25</v>
      </c>
      <c r="B37" s="796" t="s">
        <v>867</v>
      </c>
      <c r="C37" s="1434">
        <v>19.515000000000001</v>
      </c>
      <c r="D37" s="1434">
        <v>726.78499999999997</v>
      </c>
      <c r="E37" s="1434">
        <v>138.52500000000001</v>
      </c>
      <c r="F37" s="1434">
        <v>884.82399999999996</v>
      </c>
      <c r="G37" s="1457">
        <v>15.31</v>
      </c>
      <c r="H37" s="1457">
        <v>1.68</v>
      </c>
      <c r="I37" s="1457">
        <v>2.0299999999999998</v>
      </c>
      <c r="J37" s="1457">
        <v>2.0299999999999998</v>
      </c>
      <c r="K37" s="1389">
        <v>32592</v>
      </c>
      <c r="L37" s="1389">
        <v>8352</v>
      </c>
      <c r="M37" s="1389">
        <v>6601</v>
      </c>
      <c r="N37" s="1389">
        <v>12105</v>
      </c>
      <c r="O37" s="1389">
        <v>97398</v>
      </c>
      <c r="P37" s="1389">
        <v>101879</v>
      </c>
      <c r="Q37" s="1389">
        <v>18526</v>
      </c>
      <c r="R37" s="1389">
        <v>217804</v>
      </c>
      <c r="S37" s="1389">
        <v>499098</v>
      </c>
      <c r="T37" s="1389">
        <v>14018</v>
      </c>
      <c r="U37" s="1389">
        <v>13374</v>
      </c>
      <c r="V37" s="1446">
        <v>24615</v>
      </c>
      <c r="W37" s="797">
        <v>25</v>
      </c>
    </row>
    <row r="38" spans="1:23" ht="23.1" customHeight="1" x14ac:dyDescent="0.15">
      <c r="A38" s="799">
        <v>26</v>
      </c>
      <c r="B38" s="800" t="s">
        <v>869</v>
      </c>
      <c r="C38" s="1432">
        <v>21.88</v>
      </c>
      <c r="D38" s="1432">
        <v>772.25199999999995</v>
      </c>
      <c r="E38" s="1432">
        <v>142.40600000000001</v>
      </c>
      <c r="F38" s="1432">
        <v>936.53800000000001</v>
      </c>
      <c r="G38" s="1458">
        <v>16.239999999999998</v>
      </c>
      <c r="H38" s="1458">
        <v>1.69</v>
      </c>
      <c r="I38" s="1458">
        <v>2.13</v>
      </c>
      <c r="J38" s="1458">
        <v>2.1</v>
      </c>
      <c r="K38" s="1390">
        <v>28993</v>
      </c>
      <c r="L38" s="1390">
        <v>8653</v>
      </c>
      <c r="M38" s="1390">
        <v>6620</v>
      </c>
      <c r="N38" s="1390">
        <v>12022</v>
      </c>
      <c r="O38" s="1390">
        <v>103009</v>
      </c>
      <c r="P38" s="1390">
        <v>112851</v>
      </c>
      <c r="Q38" s="1390">
        <v>20048</v>
      </c>
      <c r="R38" s="1390">
        <v>235908</v>
      </c>
      <c r="S38" s="1390">
        <v>470797</v>
      </c>
      <c r="T38" s="1390">
        <v>14613</v>
      </c>
      <c r="U38" s="1390">
        <v>14078</v>
      </c>
      <c r="V38" s="1444">
        <v>25189</v>
      </c>
      <c r="W38" s="801">
        <v>26</v>
      </c>
    </row>
    <row r="39" spans="1:23" ht="23.1" customHeight="1" x14ac:dyDescent="0.15">
      <c r="A39" s="795">
        <v>27</v>
      </c>
      <c r="B39" s="796" t="s">
        <v>871</v>
      </c>
      <c r="C39" s="1433">
        <v>14.766</v>
      </c>
      <c r="D39" s="1433">
        <v>754.07799999999997</v>
      </c>
      <c r="E39" s="1433">
        <v>175.077</v>
      </c>
      <c r="F39" s="1433">
        <v>943.92100000000005</v>
      </c>
      <c r="G39" s="1455">
        <v>13.51</v>
      </c>
      <c r="H39" s="1455">
        <v>1.71</v>
      </c>
      <c r="I39" s="1455">
        <v>1.88</v>
      </c>
      <c r="J39" s="1455">
        <v>1.93</v>
      </c>
      <c r="K39" s="1388">
        <v>40168</v>
      </c>
      <c r="L39" s="1388">
        <v>7406</v>
      </c>
      <c r="M39" s="1388">
        <v>7034</v>
      </c>
      <c r="N39" s="1388">
        <v>10930</v>
      </c>
      <c r="O39" s="1388">
        <v>80123</v>
      </c>
      <c r="P39" s="1388">
        <v>95582</v>
      </c>
      <c r="Q39" s="1388">
        <v>23158</v>
      </c>
      <c r="R39" s="1388">
        <v>198862</v>
      </c>
      <c r="S39" s="1388">
        <v>542624</v>
      </c>
      <c r="T39" s="1388">
        <v>12675</v>
      </c>
      <c r="U39" s="1388">
        <v>13227</v>
      </c>
      <c r="V39" s="1445">
        <v>21068</v>
      </c>
      <c r="W39" s="797">
        <v>27</v>
      </c>
    </row>
    <row r="40" spans="1:23" ht="23.1" customHeight="1" x14ac:dyDescent="0.15">
      <c r="A40" s="795">
        <v>30</v>
      </c>
      <c r="B40" s="796" t="s">
        <v>873</v>
      </c>
      <c r="C40" s="1433">
        <v>19.797000000000001</v>
      </c>
      <c r="D40" s="1433">
        <v>768.00300000000004</v>
      </c>
      <c r="E40" s="1433">
        <v>183.75899999999999</v>
      </c>
      <c r="F40" s="1433">
        <v>971.55899999999997</v>
      </c>
      <c r="G40" s="1455">
        <v>14.47</v>
      </c>
      <c r="H40" s="1455">
        <v>1.55</v>
      </c>
      <c r="I40" s="1455">
        <v>2.0699999999999998</v>
      </c>
      <c r="J40" s="1455">
        <v>1.91</v>
      </c>
      <c r="K40" s="1388">
        <v>34283</v>
      </c>
      <c r="L40" s="1388">
        <v>8117</v>
      </c>
      <c r="M40" s="1388">
        <v>6102</v>
      </c>
      <c r="N40" s="1388">
        <v>11739</v>
      </c>
      <c r="O40" s="1388">
        <v>98242</v>
      </c>
      <c r="P40" s="1388">
        <v>96778</v>
      </c>
      <c r="Q40" s="1388">
        <v>23185</v>
      </c>
      <c r="R40" s="1388">
        <v>218205</v>
      </c>
      <c r="S40" s="1388">
        <v>496239</v>
      </c>
      <c r="T40" s="1388">
        <v>12601</v>
      </c>
      <c r="U40" s="1388">
        <v>12617</v>
      </c>
      <c r="V40" s="1445">
        <v>22459</v>
      </c>
      <c r="W40" s="797">
        <v>30</v>
      </c>
    </row>
    <row r="41" spans="1:23" ht="23.1" customHeight="1" x14ac:dyDescent="0.15">
      <c r="A41" s="795">
        <v>31</v>
      </c>
      <c r="B41" s="796" t="s">
        <v>875</v>
      </c>
      <c r="C41" s="1433">
        <v>18.853999999999999</v>
      </c>
      <c r="D41" s="1433">
        <v>798.72500000000002</v>
      </c>
      <c r="E41" s="1433">
        <v>181.80699999999999</v>
      </c>
      <c r="F41" s="1433">
        <v>999.38499999999999</v>
      </c>
      <c r="G41" s="1455">
        <v>14.26</v>
      </c>
      <c r="H41" s="1455">
        <v>1.58</v>
      </c>
      <c r="I41" s="1455">
        <v>2.16</v>
      </c>
      <c r="J41" s="1455">
        <v>1.92</v>
      </c>
      <c r="K41" s="1388">
        <v>36045</v>
      </c>
      <c r="L41" s="1388">
        <v>8399</v>
      </c>
      <c r="M41" s="1388">
        <v>6076</v>
      </c>
      <c r="N41" s="1388">
        <v>11788</v>
      </c>
      <c r="O41" s="1388">
        <v>96896</v>
      </c>
      <c r="P41" s="1388">
        <v>105962</v>
      </c>
      <c r="Q41" s="1388">
        <v>23863</v>
      </c>
      <c r="R41" s="1388">
        <v>226721</v>
      </c>
      <c r="S41" s="1388">
        <v>513937</v>
      </c>
      <c r="T41" s="1388">
        <v>13266</v>
      </c>
      <c r="U41" s="1388">
        <v>13125</v>
      </c>
      <c r="V41" s="1445">
        <v>22686</v>
      </c>
      <c r="W41" s="797">
        <v>31</v>
      </c>
    </row>
    <row r="42" spans="1:23" ht="23.1" customHeight="1" x14ac:dyDescent="0.15">
      <c r="A42" s="795">
        <v>32</v>
      </c>
      <c r="B42" s="807" t="s">
        <v>877</v>
      </c>
      <c r="C42" s="1434">
        <v>17.161999999999999</v>
      </c>
      <c r="D42" s="1434">
        <v>632.77499999999998</v>
      </c>
      <c r="E42" s="1434">
        <v>132.977</v>
      </c>
      <c r="F42" s="1434">
        <v>782.91300000000001</v>
      </c>
      <c r="G42" s="1457">
        <v>15.09</v>
      </c>
      <c r="H42" s="1457">
        <v>1.61</v>
      </c>
      <c r="I42" s="1457">
        <v>2.0099999999999998</v>
      </c>
      <c r="J42" s="1457">
        <v>1.98</v>
      </c>
      <c r="K42" s="1389">
        <v>32829</v>
      </c>
      <c r="L42" s="1389">
        <v>8540</v>
      </c>
      <c r="M42" s="1389">
        <v>6952</v>
      </c>
      <c r="N42" s="1389">
        <v>12334</v>
      </c>
      <c r="O42" s="1389">
        <v>85013</v>
      </c>
      <c r="P42" s="1389">
        <v>87163</v>
      </c>
      <c r="Q42" s="1389">
        <v>18550</v>
      </c>
      <c r="R42" s="1389">
        <v>190726</v>
      </c>
      <c r="S42" s="1389">
        <v>495368</v>
      </c>
      <c r="T42" s="1389">
        <v>13775</v>
      </c>
      <c r="U42" s="1389">
        <v>13950</v>
      </c>
      <c r="V42" s="1446">
        <v>24361</v>
      </c>
      <c r="W42" s="797">
        <v>32</v>
      </c>
    </row>
    <row r="43" spans="1:23" ht="23.1" customHeight="1" x14ac:dyDescent="0.15">
      <c r="A43" s="799">
        <v>33</v>
      </c>
      <c r="B43" s="796" t="s">
        <v>879</v>
      </c>
      <c r="C43" s="1432">
        <v>15.026</v>
      </c>
      <c r="D43" s="1432">
        <v>638.08399999999995</v>
      </c>
      <c r="E43" s="1432">
        <v>148.916</v>
      </c>
      <c r="F43" s="1432">
        <v>802.02599999999995</v>
      </c>
      <c r="G43" s="1458">
        <v>14.72</v>
      </c>
      <c r="H43" s="1458">
        <v>1.58</v>
      </c>
      <c r="I43" s="1458">
        <v>2.08</v>
      </c>
      <c r="J43" s="1458">
        <v>1.92</v>
      </c>
      <c r="K43" s="1390">
        <v>34068</v>
      </c>
      <c r="L43" s="1390">
        <v>8452</v>
      </c>
      <c r="M43" s="1390">
        <v>6784</v>
      </c>
      <c r="N43" s="1390">
        <v>11803</v>
      </c>
      <c r="O43" s="1390">
        <v>75377</v>
      </c>
      <c r="P43" s="1390">
        <v>85049</v>
      </c>
      <c r="Q43" s="1390">
        <v>21000</v>
      </c>
      <c r="R43" s="1390">
        <v>181426</v>
      </c>
      <c r="S43" s="1390">
        <v>501655</v>
      </c>
      <c r="T43" s="1390">
        <v>13329</v>
      </c>
      <c r="U43" s="1390">
        <v>14102</v>
      </c>
      <c r="V43" s="1444">
        <v>22621</v>
      </c>
      <c r="W43" s="801">
        <v>33</v>
      </c>
    </row>
    <row r="44" spans="1:23" ht="23.1" customHeight="1" x14ac:dyDescent="0.15">
      <c r="A44" s="795">
        <v>35</v>
      </c>
      <c r="B44" s="796" t="s">
        <v>881</v>
      </c>
      <c r="C44" s="1433">
        <v>16.907</v>
      </c>
      <c r="D44" s="1433">
        <v>705.29399999999998</v>
      </c>
      <c r="E44" s="1433">
        <v>191.72499999999999</v>
      </c>
      <c r="F44" s="1433">
        <v>913.92600000000004</v>
      </c>
      <c r="G44" s="1455">
        <v>14.79</v>
      </c>
      <c r="H44" s="1455">
        <v>1.54</v>
      </c>
      <c r="I44" s="1455">
        <v>2.0099999999999998</v>
      </c>
      <c r="J44" s="1455">
        <v>1.88</v>
      </c>
      <c r="K44" s="1388">
        <v>37822</v>
      </c>
      <c r="L44" s="1388">
        <v>9104</v>
      </c>
      <c r="M44" s="1388">
        <v>6208</v>
      </c>
      <c r="N44" s="1388">
        <v>12628</v>
      </c>
      <c r="O44" s="1388">
        <v>94570</v>
      </c>
      <c r="P44" s="1388">
        <v>98851</v>
      </c>
      <c r="Q44" s="1388">
        <v>23924</v>
      </c>
      <c r="R44" s="1388">
        <v>217345</v>
      </c>
      <c r="S44" s="1388">
        <v>559350</v>
      </c>
      <c r="T44" s="1388">
        <v>14016</v>
      </c>
      <c r="U44" s="1388">
        <v>12478</v>
      </c>
      <c r="V44" s="1445">
        <v>23781</v>
      </c>
      <c r="W44" s="797">
        <v>35</v>
      </c>
    </row>
    <row r="45" spans="1:23" ht="23.1" customHeight="1" x14ac:dyDescent="0.15">
      <c r="A45" s="795">
        <v>36</v>
      </c>
      <c r="B45" s="796" t="s">
        <v>883</v>
      </c>
      <c r="C45" s="1433">
        <v>18.181000000000001</v>
      </c>
      <c r="D45" s="1433">
        <v>722.51099999999997</v>
      </c>
      <c r="E45" s="1433">
        <v>173.31</v>
      </c>
      <c r="F45" s="1433">
        <v>914.00099999999998</v>
      </c>
      <c r="G45" s="1455">
        <v>16.59</v>
      </c>
      <c r="H45" s="1455">
        <v>1.56</v>
      </c>
      <c r="I45" s="1455">
        <v>2.02</v>
      </c>
      <c r="J45" s="1455">
        <v>1.94</v>
      </c>
      <c r="K45" s="1388">
        <v>32326</v>
      </c>
      <c r="L45" s="1388">
        <v>8448</v>
      </c>
      <c r="M45" s="1388">
        <v>6357</v>
      </c>
      <c r="N45" s="1388">
        <v>12087</v>
      </c>
      <c r="O45" s="1388">
        <v>97492</v>
      </c>
      <c r="P45" s="1388">
        <v>95083</v>
      </c>
      <c r="Q45" s="1388">
        <v>22270</v>
      </c>
      <c r="R45" s="1388">
        <v>214845</v>
      </c>
      <c r="S45" s="1388">
        <v>536245</v>
      </c>
      <c r="T45" s="1388">
        <v>13160</v>
      </c>
      <c r="U45" s="1388">
        <v>12850</v>
      </c>
      <c r="V45" s="1445">
        <v>23506</v>
      </c>
      <c r="W45" s="797">
        <v>36</v>
      </c>
    </row>
    <row r="46" spans="1:23" ht="23.1" customHeight="1" x14ac:dyDescent="0.15">
      <c r="A46" s="795">
        <v>38</v>
      </c>
      <c r="B46" s="796" t="s">
        <v>885</v>
      </c>
      <c r="C46" s="1433">
        <v>19.373999999999999</v>
      </c>
      <c r="D46" s="1433">
        <v>764.66600000000005</v>
      </c>
      <c r="E46" s="1433">
        <v>212.10499999999999</v>
      </c>
      <c r="F46" s="1433">
        <v>996.14499999999998</v>
      </c>
      <c r="G46" s="1455">
        <v>16.329999999999998</v>
      </c>
      <c r="H46" s="1455">
        <v>1.54</v>
      </c>
      <c r="I46" s="1455">
        <v>1.93</v>
      </c>
      <c r="J46" s="1455">
        <v>1.91</v>
      </c>
      <c r="K46" s="1388">
        <v>32897</v>
      </c>
      <c r="L46" s="1388">
        <v>8273</v>
      </c>
      <c r="M46" s="1388">
        <v>5985</v>
      </c>
      <c r="N46" s="1388">
        <v>11874</v>
      </c>
      <c r="O46" s="1388">
        <v>104097</v>
      </c>
      <c r="P46" s="1388">
        <v>97454</v>
      </c>
      <c r="Q46" s="1388">
        <v>24490</v>
      </c>
      <c r="R46" s="1388">
        <v>226041</v>
      </c>
      <c r="S46" s="1388">
        <v>537297</v>
      </c>
      <c r="T46" s="1388">
        <v>12745</v>
      </c>
      <c r="U46" s="1388">
        <v>11546</v>
      </c>
      <c r="V46" s="1445">
        <v>22692</v>
      </c>
      <c r="W46" s="797">
        <v>38</v>
      </c>
    </row>
    <row r="47" spans="1:23" ht="23.1" customHeight="1" x14ac:dyDescent="0.15">
      <c r="A47" s="808">
        <v>39</v>
      </c>
      <c r="B47" s="807" t="s">
        <v>887</v>
      </c>
      <c r="C47" s="1434">
        <v>16.875</v>
      </c>
      <c r="D47" s="1434">
        <v>743.95</v>
      </c>
      <c r="E47" s="1434">
        <v>169.286</v>
      </c>
      <c r="F47" s="1434">
        <v>930.11099999999999</v>
      </c>
      <c r="G47" s="1457">
        <v>16.68</v>
      </c>
      <c r="H47" s="1457">
        <v>1.52</v>
      </c>
      <c r="I47" s="1457">
        <v>1.86</v>
      </c>
      <c r="J47" s="1457">
        <v>1.86</v>
      </c>
      <c r="K47" s="1389">
        <v>28720</v>
      </c>
      <c r="L47" s="1389">
        <v>7993</v>
      </c>
      <c r="M47" s="1389">
        <v>5965</v>
      </c>
      <c r="N47" s="1389">
        <v>10995</v>
      </c>
      <c r="O47" s="1389">
        <v>80821</v>
      </c>
      <c r="P47" s="1389">
        <v>90664</v>
      </c>
      <c r="Q47" s="1389">
        <v>18778</v>
      </c>
      <c r="R47" s="1389">
        <v>190263</v>
      </c>
      <c r="S47" s="1389">
        <v>478932</v>
      </c>
      <c r="T47" s="1389">
        <v>12187</v>
      </c>
      <c r="U47" s="1389">
        <v>11092</v>
      </c>
      <c r="V47" s="1446">
        <v>20456</v>
      </c>
      <c r="W47" s="809">
        <v>39</v>
      </c>
    </row>
    <row r="48" spans="1:23" s="866" customFormat="1" ht="23.1" customHeight="1" x14ac:dyDescent="0.15">
      <c r="A48" s="810">
        <v>40</v>
      </c>
      <c r="B48" s="796" t="s">
        <v>888</v>
      </c>
      <c r="C48" s="1432">
        <v>23.335000000000001</v>
      </c>
      <c r="D48" s="1432">
        <v>815.63599999999997</v>
      </c>
      <c r="E48" s="1432">
        <v>195.49299999999999</v>
      </c>
      <c r="F48" s="1432">
        <v>1034.4639999999999</v>
      </c>
      <c r="G48" s="1458">
        <v>19.38</v>
      </c>
      <c r="H48" s="1458">
        <v>1.54</v>
      </c>
      <c r="I48" s="1458">
        <v>1.84</v>
      </c>
      <c r="J48" s="1458">
        <v>2</v>
      </c>
      <c r="K48" s="1390">
        <v>25196</v>
      </c>
      <c r="L48" s="1390">
        <v>8192</v>
      </c>
      <c r="M48" s="1390">
        <v>6242</v>
      </c>
      <c r="N48" s="1390">
        <v>11573</v>
      </c>
      <c r="O48" s="1390">
        <v>113920</v>
      </c>
      <c r="P48" s="1390">
        <v>102696</v>
      </c>
      <c r="Q48" s="1390">
        <v>22492</v>
      </c>
      <c r="R48" s="1390">
        <v>239108</v>
      </c>
      <c r="S48" s="1390">
        <v>488200</v>
      </c>
      <c r="T48" s="1390">
        <v>12591</v>
      </c>
      <c r="U48" s="1390">
        <v>11505</v>
      </c>
      <c r="V48" s="1444">
        <v>23114</v>
      </c>
      <c r="W48" s="811">
        <v>40</v>
      </c>
    </row>
    <row r="49" spans="1:23" s="866" customFormat="1" ht="23.1" customHeight="1" x14ac:dyDescent="0.15">
      <c r="A49" s="795">
        <v>41</v>
      </c>
      <c r="B49" s="796" t="s">
        <v>890</v>
      </c>
      <c r="C49" s="1433">
        <v>16.503</v>
      </c>
      <c r="D49" s="1433">
        <v>783.51700000000005</v>
      </c>
      <c r="E49" s="1433">
        <v>159.63200000000001</v>
      </c>
      <c r="F49" s="1433">
        <v>959.65200000000004</v>
      </c>
      <c r="G49" s="1455">
        <v>16.46</v>
      </c>
      <c r="H49" s="1455">
        <v>1.51</v>
      </c>
      <c r="I49" s="1455">
        <v>2.08</v>
      </c>
      <c r="J49" s="1455">
        <v>1.87</v>
      </c>
      <c r="K49" s="1388">
        <v>30446</v>
      </c>
      <c r="L49" s="1388">
        <v>8014</v>
      </c>
      <c r="M49" s="1388">
        <v>6285</v>
      </c>
      <c r="N49" s="1388">
        <v>11094</v>
      </c>
      <c r="O49" s="1388">
        <v>82683</v>
      </c>
      <c r="P49" s="1388">
        <v>95112</v>
      </c>
      <c r="Q49" s="1388">
        <v>20906</v>
      </c>
      <c r="R49" s="1388">
        <v>198701</v>
      </c>
      <c r="S49" s="1388">
        <v>501010</v>
      </c>
      <c r="T49" s="1388">
        <v>12139</v>
      </c>
      <c r="U49" s="1388">
        <v>13097</v>
      </c>
      <c r="V49" s="1445">
        <v>20706</v>
      </c>
      <c r="W49" s="797">
        <v>41</v>
      </c>
    </row>
    <row r="50" spans="1:23" s="866" customFormat="1" ht="23.1" customHeight="1" x14ac:dyDescent="0.15">
      <c r="A50" s="795">
        <v>42</v>
      </c>
      <c r="B50" s="796" t="s">
        <v>892</v>
      </c>
      <c r="C50" s="1433">
        <v>16.390999999999998</v>
      </c>
      <c r="D50" s="1433">
        <v>789.55399999999997</v>
      </c>
      <c r="E50" s="1433">
        <v>166.94900000000001</v>
      </c>
      <c r="F50" s="1433">
        <v>972.89400000000001</v>
      </c>
      <c r="G50" s="1455">
        <v>14.02</v>
      </c>
      <c r="H50" s="1455">
        <v>1.61</v>
      </c>
      <c r="I50" s="1455">
        <v>2.12</v>
      </c>
      <c r="J50" s="1455">
        <v>1.91</v>
      </c>
      <c r="K50" s="1388">
        <v>34769</v>
      </c>
      <c r="L50" s="1388">
        <v>8749</v>
      </c>
      <c r="M50" s="1388">
        <v>5971</v>
      </c>
      <c r="N50" s="1388">
        <v>11444</v>
      </c>
      <c r="O50" s="1388">
        <v>79902</v>
      </c>
      <c r="P50" s="1388">
        <v>111104</v>
      </c>
      <c r="Q50" s="1388">
        <v>21141</v>
      </c>
      <c r="R50" s="1388">
        <v>212147</v>
      </c>
      <c r="S50" s="1388">
        <v>487463</v>
      </c>
      <c r="T50" s="1388">
        <v>14072</v>
      </c>
      <c r="U50" s="1388">
        <v>12663</v>
      </c>
      <c r="V50" s="1445">
        <v>21806</v>
      </c>
      <c r="W50" s="797">
        <v>42</v>
      </c>
    </row>
    <row r="51" spans="1:23" s="866" customFormat="1" ht="23.1" customHeight="1" x14ac:dyDescent="0.15">
      <c r="A51" s="795">
        <v>43</v>
      </c>
      <c r="B51" s="796" t="s">
        <v>894</v>
      </c>
      <c r="C51" s="1433">
        <v>22.097000000000001</v>
      </c>
      <c r="D51" s="1433">
        <v>793.81600000000003</v>
      </c>
      <c r="E51" s="1433">
        <v>176.50800000000001</v>
      </c>
      <c r="F51" s="1433">
        <v>992.42100000000005</v>
      </c>
      <c r="G51" s="1455">
        <v>18.14</v>
      </c>
      <c r="H51" s="1455">
        <v>1.62</v>
      </c>
      <c r="I51" s="1455">
        <v>2.0499999999999998</v>
      </c>
      <c r="J51" s="1455">
        <v>2.06</v>
      </c>
      <c r="K51" s="1388">
        <v>25017</v>
      </c>
      <c r="L51" s="1388">
        <v>8581</v>
      </c>
      <c r="M51" s="1388">
        <v>6531</v>
      </c>
      <c r="N51" s="1388">
        <v>11436</v>
      </c>
      <c r="O51" s="1388">
        <v>100275</v>
      </c>
      <c r="P51" s="1388">
        <v>110364</v>
      </c>
      <c r="Q51" s="1388">
        <v>23596</v>
      </c>
      <c r="R51" s="1388">
        <v>234235</v>
      </c>
      <c r="S51" s="1388">
        <v>453805</v>
      </c>
      <c r="T51" s="1388">
        <v>13903</v>
      </c>
      <c r="U51" s="1388">
        <v>13368</v>
      </c>
      <c r="V51" s="1445">
        <v>23602</v>
      </c>
      <c r="W51" s="797">
        <v>43</v>
      </c>
    </row>
    <row r="52" spans="1:23" s="866" customFormat="1" ht="23.1" customHeight="1" x14ac:dyDescent="0.15">
      <c r="A52" s="795">
        <v>44</v>
      </c>
      <c r="B52" s="796" t="s">
        <v>896</v>
      </c>
      <c r="C52" s="1436">
        <v>20.306999999999999</v>
      </c>
      <c r="D52" s="1433">
        <v>853.95100000000002</v>
      </c>
      <c r="E52" s="1433">
        <v>206.75700000000001</v>
      </c>
      <c r="F52" s="1433">
        <v>1081.0150000000001</v>
      </c>
      <c r="G52" s="1455">
        <v>17.73</v>
      </c>
      <c r="H52" s="1455">
        <v>1.69</v>
      </c>
      <c r="I52" s="1455">
        <v>1.9</v>
      </c>
      <c r="J52" s="1455">
        <v>2.0299999999999998</v>
      </c>
      <c r="K52" s="1388">
        <v>25354</v>
      </c>
      <c r="L52" s="1388">
        <v>8109</v>
      </c>
      <c r="M52" s="1388">
        <v>6860</v>
      </c>
      <c r="N52" s="1388">
        <v>10709</v>
      </c>
      <c r="O52" s="1388">
        <v>91280</v>
      </c>
      <c r="P52" s="1388">
        <v>117276</v>
      </c>
      <c r="Q52" s="1388">
        <v>26979</v>
      </c>
      <c r="R52" s="1388">
        <v>235535</v>
      </c>
      <c r="S52" s="1388">
        <v>449491</v>
      </c>
      <c r="T52" s="1388">
        <v>13733</v>
      </c>
      <c r="U52" s="1388">
        <v>13049</v>
      </c>
      <c r="V52" s="1445">
        <v>21788</v>
      </c>
      <c r="W52" s="797">
        <v>44</v>
      </c>
    </row>
    <row r="53" spans="1:23" ht="23.1" customHeight="1" x14ac:dyDescent="0.15">
      <c r="A53" s="789">
        <v>45</v>
      </c>
      <c r="B53" s="790" t="s">
        <v>897</v>
      </c>
      <c r="C53" s="1432">
        <v>16.286999999999999</v>
      </c>
      <c r="D53" s="1432">
        <v>727.88499999999999</v>
      </c>
      <c r="E53" s="1432">
        <v>161.208</v>
      </c>
      <c r="F53" s="1432">
        <v>905.38</v>
      </c>
      <c r="G53" s="1458">
        <v>14.58</v>
      </c>
      <c r="H53" s="1458">
        <v>1.65</v>
      </c>
      <c r="I53" s="1458">
        <v>1.99</v>
      </c>
      <c r="J53" s="1458">
        <v>1.94</v>
      </c>
      <c r="K53" s="1390">
        <v>33508</v>
      </c>
      <c r="L53" s="1390">
        <v>8364</v>
      </c>
      <c r="M53" s="1390">
        <v>6594</v>
      </c>
      <c r="N53" s="1390">
        <v>11440</v>
      </c>
      <c r="O53" s="1390">
        <v>79581</v>
      </c>
      <c r="P53" s="1390">
        <v>100221</v>
      </c>
      <c r="Q53" s="1390">
        <v>21167</v>
      </c>
      <c r="R53" s="1390">
        <v>200969</v>
      </c>
      <c r="S53" s="1390">
        <v>488611</v>
      </c>
      <c r="T53" s="1390">
        <v>13769</v>
      </c>
      <c r="U53" s="1390">
        <v>13130</v>
      </c>
      <c r="V53" s="1444">
        <v>22197</v>
      </c>
      <c r="W53" s="791">
        <v>45</v>
      </c>
    </row>
    <row r="54" spans="1:23" ht="23.1" customHeight="1" x14ac:dyDescent="0.15">
      <c r="A54" s="793">
        <v>46</v>
      </c>
      <c r="B54" s="794" t="s">
        <v>898</v>
      </c>
      <c r="C54" s="1433">
        <v>19.548999999999999</v>
      </c>
      <c r="D54" s="1433">
        <v>692.26599999999996</v>
      </c>
      <c r="E54" s="1433">
        <v>134.96199999999999</v>
      </c>
      <c r="F54" s="1433">
        <v>846.77800000000002</v>
      </c>
      <c r="G54" s="1455">
        <v>16.82</v>
      </c>
      <c r="H54" s="1455">
        <v>1.75</v>
      </c>
      <c r="I54" s="1455">
        <v>2.19</v>
      </c>
      <c r="J54" s="1455">
        <v>2.16</v>
      </c>
      <c r="K54" s="1388">
        <v>30897</v>
      </c>
      <c r="L54" s="1388">
        <v>8810</v>
      </c>
      <c r="M54" s="1388">
        <v>6372</v>
      </c>
      <c r="N54" s="1388">
        <v>12380</v>
      </c>
      <c r="O54" s="1388">
        <v>101610</v>
      </c>
      <c r="P54" s="1388">
        <v>106445</v>
      </c>
      <c r="Q54" s="1388">
        <v>18830</v>
      </c>
      <c r="R54" s="1388">
        <v>226885</v>
      </c>
      <c r="S54" s="1388">
        <v>519773</v>
      </c>
      <c r="T54" s="1388">
        <v>15376</v>
      </c>
      <c r="U54" s="1388">
        <v>13952</v>
      </c>
      <c r="V54" s="1445">
        <v>26794</v>
      </c>
      <c r="W54" s="785">
        <v>46</v>
      </c>
    </row>
    <row r="55" spans="1:23" ht="23.1" customHeight="1" x14ac:dyDescent="0.15">
      <c r="A55" s="793">
        <v>52</v>
      </c>
      <c r="B55" s="794" t="s">
        <v>899</v>
      </c>
      <c r="C55" s="1433">
        <v>19.120999999999999</v>
      </c>
      <c r="D55" s="1433">
        <v>654.54</v>
      </c>
      <c r="E55" s="1433">
        <v>140.39099999999999</v>
      </c>
      <c r="F55" s="1433">
        <v>814.05200000000002</v>
      </c>
      <c r="G55" s="1455">
        <v>16.62</v>
      </c>
      <c r="H55" s="1455">
        <v>1.54</v>
      </c>
      <c r="I55" s="1455">
        <v>2.2000000000000002</v>
      </c>
      <c r="J55" s="1455">
        <v>2.0099999999999998</v>
      </c>
      <c r="K55" s="1388">
        <v>30764</v>
      </c>
      <c r="L55" s="1388">
        <v>8651</v>
      </c>
      <c r="M55" s="1388">
        <v>6803</v>
      </c>
      <c r="N55" s="1388">
        <v>12593</v>
      </c>
      <c r="O55" s="1388">
        <v>97740</v>
      </c>
      <c r="P55" s="1388">
        <v>87407</v>
      </c>
      <c r="Q55" s="1388">
        <v>21040</v>
      </c>
      <c r="R55" s="1388">
        <v>206187</v>
      </c>
      <c r="S55" s="1388">
        <v>511164</v>
      </c>
      <c r="T55" s="1388">
        <v>13354</v>
      </c>
      <c r="U55" s="1388">
        <v>14987</v>
      </c>
      <c r="V55" s="1445">
        <v>25328</v>
      </c>
      <c r="W55" s="785">
        <v>52</v>
      </c>
    </row>
    <row r="56" spans="1:23" ht="23.1" customHeight="1" x14ac:dyDescent="0.15">
      <c r="A56" s="793">
        <v>54</v>
      </c>
      <c r="B56" s="794" t="s">
        <v>900</v>
      </c>
      <c r="C56" s="1433">
        <v>21.952999999999999</v>
      </c>
      <c r="D56" s="1433">
        <v>727.76700000000005</v>
      </c>
      <c r="E56" s="1433">
        <v>156.279</v>
      </c>
      <c r="F56" s="1433">
        <v>906</v>
      </c>
      <c r="G56" s="1455">
        <v>15.14</v>
      </c>
      <c r="H56" s="1455">
        <v>1.54</v>
      </c>
      <c r="I56" s="1455">
        <v>2.2200000000000002</v>
      </c>
      <c r="J56" s="1455">
        <v>1.99</v>
      </c>
      <c r="K56" s="1388">
        <v>26489</v>
      </c>
      <c r="L56" s="1388">
        <v>9679</v>
      </c>
      <c r="M56" s="1388">
        <v>6297</v>
      </c>
      <c r="N56" s="1388">
        <v>12133</v>
      </c>
      <c r="O56" s="1388">
        <v>88029</v>
      </c>
      <c r="P56" s="1388">
        <v>108358</v>
      </c>
      <c r="Q56" s="1388">
        <v>21830</v>
      </c>
      <c r="R56" s="1388">
        <v>218217</v>
      </c>
      <c r="S56" s="1388">
        <v>400980</v>
      </c>
      <c r="T56" s="1388">
        <v>14889</v>
      </c>
      <c r="U56" s="1388">
        <v>13969</v>
      </c>
      <c r="V56" s="1445">
        <v>24086</v>
      </c>
      <c r="W56" s="785">
        <v>54</v>
      </c>
    </row>
    <row r="57" spans="1:23" ht="23.1" customHeight="1" thickBot="1" x14ac:dyDescent="0.2">
      <c r="A57" s="872">
        <v>59</v>
      </c>
      <c r="B57" s="873" t="s">
        <v>902</v>
      </c>
      <c r="C57" s="1438">
        <v>20.890999999999998</v>
      </c>
      <c r="D57" s="1438">
        <v>661.79100000000005</v>
      </c>
      <c r="E57" s="1438">
        <v>138.48099999999999</v>
      </c>
      <c r="F57" s="1438">
        <v>821.16300000000001</v>
      </c>
      <c r="G57" s="1459">
        <v>16.75</v>
      </c>
      <c r="H57" s="1459">
        <v>1.61</v>
      </c>
      <c r="I57" s="1459">
        <v>2.11</v>
      </c>
      <c r="J57" s="1459">
        <v>2.08</v>
      </c>
      <c r="K57" s="1391">
        <v>27072</v>
      </c>
      <c r="L57" s="1391">
        <v>9536</v>
      </c>
      <c r="M57" s="1391">
        <v>6551</v>
      </c>
      <c r="N57" s="1391">
        <v>12621</v>
      </c>
      <c r="O57" s="1391">
        <v>94704</v>
      </c>
      <c r="P57" s="1391">
        <v>101425</v>
      </c>
      <c r="Q57" s="1391">
        <v>19138</v>
      </c>
      <c r="R57" s="1391">
        <v>215267</v>
      </c>
      <c r="S57" s="1391">
        <v>453330</v>
      </c>
      <c r="T57" s="1391">
        <v>15326</v>
      </c>
      <c r="U57" s="1391">
        <v>13820</v>
      </c>
      <c r="V57" s="1465">
        <v>26215</v>
      </c>
      <c r="W57" s="874">
        <v>59</v>
      </c>
    </row>
    <row r="58" spans="1:23" ht="23.1" customHeight="1" x14ac:dyDescent="0.15">
      <c r="A58" s="793">
        <v>61</v>
      </c>
      <c r="B58" s="794" t="s">
        <v>904</v>
      </c>
      <c r="C58" s="1433">
        <v>18.841999999999999</v>
      </c>
      <c r="D58" s="1433">
        <v>638.84900000000005</v>
      </c>
      <c r="E58" s="1433">
        <v>147.64500000000001</v>
      </c>
      <c r="F58" s="1433">
        <v>805.33500000000004</v>
      </c>
      <c r="G58" s="1455">
        <v>15.68</v>
      </c>
      <c r="H58" s="1455">
        <v>1.47</v>
      </c>
      <c r="I58" s="1455">
        <v>1.92</v>
      </c>
      <c r="J58" s="1455">
        <v>1.89</v>
      </c>
      <c r="K58" s="1388">
        <v>33076</v>
      </c>
      <c r="L58" s="1388">
        <v>11399</v>
      </c>
      <c r="M58" s="1388">
        <v>7087</v>
      </c>
      <c r="N58" s="1388">
        <v>14809</v>
      </c>
      <c r="O58" s="1388">
        <v>97742</v>
      </c>
      <c r="P58" s="1388">
        <v>107295</v>
      </c>
      <c r="Q58" s="1388">
        <v>20081</v>
      </c>
      <c r="R58" s="1388">
        <v>225118</v>
      </c>
      <c r="S58" s="1388">
        <v>518748</v>
      </c>
      <c r="T58" s="1388">
        <v>16795</v>
      </c>
      <c r="U58" s="1388">
        <v>13601</v>
      </c>
      <c r="V58" s="1445">
        <v>27953</v>
      </c>
      <c r="W58" s="785">
        <v>61</v>
      </c>
    </row>
    <row r="59" spans="1:23" ht="23.1" customHeight="1" x14ac:dyDescent="0.15">
      <c r="A59" s="793">
        <v>66</v>
      </c>
      <c r="B59" s="794" t="s">
        <v>906</v>
      </c>
      <c r="C59" s="1433">
        <v>19.434000000000001</v>
      </c>
      <c r="D59" s="1433">
        <v>791.38499999999999</v>
      </c>
      <c r="E59" s="1433">
        <v>154.90600000000001</v>
      </c>
      <c r="F59" s="1433">
        <v>965.72500000000002</v>
      </c>
      <c r="G59" s="1455">
        <v>14.75</v>
      </c>
      <c r="H59" s="1455">
        <v>1.67</v>
      </c>
      <c r="I59" s="1455">
        <v>2.14</v>
      </c>
      <c r="J59" s="1455">
        <v>2.0099999999999998</v>
      </c>
      <c r="K59" s="1388">
        <v>32803</v>
      </c>
      <c r="L59" s="1388">
        <v>7993</v>
      </c>
      <c r="M59" s="1388">
        <v>6198</v>
      </c>
      <c r="N59" s="1388">
        <v>11353</v>
      </c>
      <c r="O59" s="1388">
        <v>94039</v>
      </c>
      <c r="P59" s="1388">
        <v>105578</v>
      </c>
      <c r="Q59" s="1388">
        <v>20577</v>
      </c>
      <c r="R59" s="1388">
        <v>220194</v>
      </c>
      <c r="S59" s="1388">
        <v>483897</v>
      </c>
      <c r="T59" s="1388">
        <v>13341</v>
      </c>
      <c r="U59" s="1388">
        <v>13284</v>
      </c>
      <c r="V59" s="1445">
        <v>22801</v>
      </c>
      <c r="W59" s="785">
        <v>66</v>
      </c>
    </row>
    <row r="60" spans="1:23" ht="23.1" customHeight="1" x14ac:dyDescent="0.15">
      <c r="A60" s="793">
        <v>67</v>
      </c>
      <c r="B60" s="794" t="s">
        <v>908</v>
      </c>
      <c r="C60" s="1433">
        <v>25.648</v>
      </c>
      <c r="D60" s="1433">
        <v>626.81700000000001</v>
      </c>
      <c r="E60" s="1433">
        <v>158.99100000000001</v>
      </c>
      <c r="F60" s="1433">
        <v>811.45600000000002</v>
      </c>
      <c r="G60" s="1455">
        <v>19.25</v>
      </c>
      <c r="H60" s="1455">
        <v>1.72</v>
      </c>
      <c r="I60" s="1455">
        <v>1.99</v>
      </c>
      <c r="J60" s="1455">
        <v>2.33</v>
      </c>
      <c r="K60" s="1388">
        <v>24691</v>
      </c>
      <c r="L60" s="1388">
        <v>9681</v>
      </c>
      <c r="M60" s="1388">
        <v>6270</v>
      </c>
      <c r="N60" s="1388">
        <v>13035</v>
      </c>
      <c r="O60" s="1388">
        <v>121928</v>
      </c>
      <c r="P60" s="1388">
        <v>104270</v>
      </c>
      <c r="Q60" s="1388">
        <v>19872</v>
      </c>
      <c r="R60" s="1388">
        <v>246070</v>
      </c>
      <c r="S60" s="1388">
        <v>475384</v>
      </c>
      <c r="T60" s="1388">
        <v>16635</v>
      </c>
      <c r="U60" s="1388">
        <v>12499</v>
      </c>
      <c r="V60" s="1445">
        <v>30324</v>
      </c>
      <c r="W60" s="785">
        <v>67</v>
      </c>
    </row>
    <row r="61" spans="1:23" ht="23.1" customHeight="1" x14ac:dyDescent="0.15">
      <c r="A61" s="795">
        <v>70</v>
      </c>
      <c r="B61" s="796" t="s">
        <v>910</v>
      </c>
      <c r="C61" s="1433">
        <v>20.271000000000001</v>
      </c>
      <c r="D61" s="1433">
        <v>708.84199999999998</v>
      </c>
      <c r="E61" s="1433">
        <v>153.72800000000001</v>
      </c>
      <c r="F61" s="1433">
        <v>882.84</v>
      </c>
      <c r="G61" s="1455">
        <v>14.9</v>
      </c>
      <c r="H61" s="1455">
        <v>1.7</v>
      </c>
      <c r="I61" s="1455">
        <v>2.08</v>
      </c>
      <c r="J61" s="1455">
        <v>2.0699999999999998</v>
      </c>
      <c r="K61" s="1388">
        <v>35338</v>
      </c>
      <c r="L61" s="1388">
        <v>10411</v>
      </c>
      <c r="M61" s="1388">
        <v>6451</v>
      </c>
      <c r="N61" s="1388">
        <v>13835</v>
      </c>
      <c r="O61" s="1388">
        <v>106700</v>
      </c>
      <c r="P61" s="1388">
        <v>125523</v>
      </c>
      <c r="Q61" s="1388">
        <v>20646</v>
      </c>
      <c r="R61" s="1388">
        <v>252869</v>
      </c>
      <c r="S61" s="1388">
        <v>526367</v>
      </c>
      <c r="T61" s="1388">
        <v>17708</v>
      </c>
      <c r="U61" s="1388">
        <v>13430</v>
      </c>
      <c r="V61" s="1445">
        <v>28643</v>
      </c>
      <c r="W61" s="797">
        <v>70</v>
      </c>
    </row>
    <row r="62" spans="1:23" ht="23.1" customHeight="1" x14ac:dyDescent="0.15">
      <c r="A62" s="795">
        <v>72</v>
      </c>
      <c r="B62" s="796" t="s">
        <v>912</v>
      </c>
      <c r="C62" s="1434">
        <v>21.577999999999999</v>
      </c>
      <c r="D62" s="1434">
        <v>833.524</v>
      </c>
      <c r="E62" s="1434">
        <v>174.238</v>
      </c>
      <c r="F62" s="1434">
        <v>1029.3399999999999</v>
      </c>
      <c r="G62" s="1457">
        <v>17.12</v>
      </c>
      <c r="H62" s="1457">
        <v>1.68</v>
      </c>
      <c r="I62" s="1457">
        <v>2.0699999999999998</v>
      </c>
      <c r="J62" s="1457">
        <v>2.0699999999999998</v>
      </c>
      <c r="K62" s="1389">
        <v>28055</v>
      </c>
      <c r="L62" s="1389">
        <v>9232</v>
      </c>
      <c r="M62" s="1389">
        <v>6278</v>
      </c>
      <c r="N62" s="1389">
        <v>11998</v>
      </c>
      <c r="O62" s="1389">
        <v>103641</v>
      </c>
      <c r="P62" s="1389">
        <v>129022</v>
      </c>
      <c r="Q62" s="1389">
        <v>22663</v>
      </c>
      <c r="R62" s="1389">
        <v>255326</v>
      </c>
      <c r="S62" s="1389">
        <v>480300</v>
      </c>
      <c r="T62" s="1389">
        <v>15479</v>
      </c>
      <c r="U62" s="1389">
        <v>13007</v>
      </c>
      <c r="V62" s="1446">
        <v>24805</v>
      </c>
      <c r="W62" s="797">
        <v>72</v>
      </c>
    </row>
    <row r="63" spans="1:23" ht="23.1" customHeight="1" x14ac:dyDescent="0.15">
      <c r="A63" s="799">
        <v>74</v>
      </c>
      <c r="B63" s="800" t="s">
        <v>914</v>
      </c>
      <c r="C63" s="1432">
        <v>20.684999999999999</v>
      </c>
      <c r="D63" s="1432">
        <v>838.702</v>
      </c>
      <c r="E63" s="1432">
        <v>175.06800000000001</v>
      </c>
      <c r="F63" s="1432">
        <v>1034.4559999999999</v>
      </c>
      <c r="G63" s="1458">
        <v>15.24</v>
      </c>
      <c r="H63" s="1458">
        <v>1.58</v>
      </c>
      <c r="I63" s="1458">
        <v>2.2400000000000002</v>
      </c>
      <c r="J63" s="1458">
        <v>1.96</v>
      </c>
      <c r="K63" s="1390">
        <v>30264</v>
      </c>
      <c r="L63" s="1390">
        <v>9150</v>
      </c>
      <c r="M63" s="1390">
        <v>6138</v>
      </c>
      <c r="N63" s="1390">
        <v>11851</v>
      </c>
      <c r="O63" s="1390">
        <v>95436</v>
      </c>
      <c r="P63" s="1390">
        <v>121020</v>
      </c>
      <c r="Q63" s="1390">
        <v>24021</v>
      </c>
      <c r="R63" s="1390">
        <v>240477</v>
      </c>
      <c r="S63" s="1390">
        <v>461365</v>
      </c>
      <c r="T63" s="1390">
        <v>14429</v>
      </c>
      <c r="U63" s="1390">
        <v>13721</v>
      </c>
      <c r="V63" s="1444">
        <v>23247</v>
      </c>
      <c r="W63" s="801">
        <v>74</v>
      </c>
    </row>
    <row r="64" spans="1:23" ht="23.1" customHeight="1" x14ac:dyDescent="0.15">
      <c r="A64" s="795">
        <v>81</v>
      </c>
      <c r="B64" s="796" t="s">
        <v>916</v>
      </c>
      <c r="C64" s="1433">
        <v>21.809000000000001</v>
      </c>
      <c r="D64" s="1433">
        <v>672.44299999999998</v>
      </c>
      <c r="E64" s="1433">
        <v>150.05500000000001</v>
      </c>
      <c r="F64" s="1433">
        <v>844.30700000000002</v>
      </c>
      <c r="G64" s="1455">
        <v>17.25</v>
      </c>
      <c r="H64" s="1455">
        <v>1.59</v>
      </c>
      <c r="I64" s="1455">
        <v>2.0499999999999998</v>
      </c>
      <c r="J64" s="1455">
        <v>2.08</v>
      </c>
      <c r="K64" s="1388">
        <v>27554</v>
      </c>
      <c r="L64" s="1388">
        <v>10018</v>
      </c>
      <c r="M64" s="1388">
        <v>6303</v>
      </c>
      <c r="N64" s="1388">
        <v>13133</v>
      </c>
      <c r="O64" s="1388">
        <v>103683</v>
      </c>
      <c r="P64" s="1388">
        <v>107041</v>
      </c>
      <c r="Q64" s="1388">
        <v>19362</v>
      </c>
      <c r="R64" s="1388">
        <v>230086</v>
      </c>
      <c r="S64" s="1388">
        <v>475409</v>
      </c>
      <c r="T64" s="1388">
        <v>15918</v>
      </c>
      <c r="U64" s="1388">
        <v>12903</v>
      </c>
      <c r="V64" s="1445">
        <v>27251</v>
      </c>
      <c r="W64" s="797">
        <v>81</v>
      </c>
    </row>
    <row r="65" spans="1:23" ht="23.1" customHeight="1" x14ac:dyDescent="0.15">
      <c r="A65" s="795">
        <v>82</v>
      </c>
      <c r="B65" s="796" t="s">
        <v>918</v>
      </c>
      <c r="C65" s="1433">
        <v>18.07</v>
      </c>
      <c r="D65" s="1433">
        <v>645.32899999999995</v>
      </c>
      <c r="E65" s="1433">
        <v>146.166</v>
      </c>
      <c r="F65" s="1433">
        <v>809.56600000000003</v>
      </c>
      <c r="G65" s="1455">
        <v>16.16</v>
      </c>
      <c r="H65" s="1455">
        <v>1.69</v>
      </c>
      <c r="I65" s="1455">
        <v>2.2400000000000002</v>
      </c>
      <c r="J65" s="1455">
        <v>2.11</v>
      </c>
      <c r="K65" s="1388">
        <v>31469</v>
      </c>
      <c r="L65" s="1388">
        <v>8666</v>
      </c>
      <c r="M65" s="1388">
        <v>6343</v>
      </c>
      <c r="N65" s="1388">
        <v>12115</v>
      </c>
      <c r="O65" s="1388">
        <v>91915</v>
      </c>
      <c r="P65" s="1388">
        <v>94572</v>
      </c>
      <c r="Q65" s="1388">
        <v>20762</v>
      </c>
      <c r="R65" s="1388">
        <v>207249</v>
      </c>
      <c r="S65" s="1388">
        <v>508654</v>
      </c>
      <c r="T65" s="1388">
        <v>14655</v>
      </c>
      <c r="U65" s="1388">
        <v>14205</v>
      </c>
      <c r="V65" s="1445">
        <v>25600</v>
      </c>
      <c r="W65" s="797">
        <v>82</v>
      </c>
    </row>
    <row r="66" spans="1:23" ht="23.1" customHeight="1" x14ac:dyDescent="0.15">
      <c r="A66" s="795">
        <v>83</v>
      </c>
      <c r="B66" s="796" t="s">
        <v>919</v>
      </c>
      <c r="C66" s="1433">
        <v>16.809000000000001</v>
      </c>
      <c r="D66" s="1433">
        <v>669.16600000000005</v>
      </c>
      <c r="E66" s="1433">
        <v>163.96199999999999</v>
      </c>
      <c r="F66" s="1433">
        <v>849.93600000000004</v>
      </c>
      <c r="G66" s="1455">
        <v>15.48</v>
      </c>
      <c r="H66" s="1455">
        <v>1.79</v>
      </c>
      <c r="I66" s="1455">
        <v>2.12</v>
      </c>
      <c r="J66" s="1455">
        <v>2.12</v>
      </c>
      <c r="K66" s="1388">
        <v>32219</v>
      </c>
      <c r="L66" s="1388">
        <v>9089</v>
      </c>
      <c r="M66" s="1388">
        <v>6063</v>
      </c>
      <c r="N66" s="1388">
        <v>11840</v>
      </c>
      <c r="O66" s="1388">
        <v>83838</v>
      </c>
      <c r="P66" s="1388">
        <v>108736</v>
      </c>
      <c r="Q66" s="1388">
        <v>21112</v>
      </c>
      <c r="R66" s="1388">
        <v>213686</v>
      </c>
      <c r="S66" s="1388">
        <v>498772</v>
      </c>
      <c r="T66" s="1388">
        <v>16250</v>
      </c>
      <c r="U66" s="1388">
        <v>12876</v>
      </c>
      <c r="V66" s="1445">
        <v>25141</v>
      </c>
      <c r="W66" s="797">
        <v>83</v>
      </c>
    </row>
    <row r="67" spans="1:23" ht="23.1" customHeight="1" x14ac:dyDescent="0.15">
      <c r="A67" s="795">
        <v>301</v>
      </c>
      <c r="B67" s="796" t="s">
        <v>920</v>
      </c>
      <c r="C67" s="1434">
        <v>7.45</v>
      </c>
      <c r="D67" s="1434">
        <v>465.52300000000002</v>
      </c>
      <c r="E67" s="1434">
        <v>162.596</v>
      </c>
      <c r="F67" s="1434">
        <v>635.56899999999996</v>
      </c>
      <c r="G67" s="1457">
        <v>10.53</v>
      </c>
      <c r="H67" s="1457">
        <v>1.46</v>
      </c>
      <c r="I67" s="1457">
        <v>1.8</v>
      </c>
      <c r="J67" s="1457">
        <v>1.65</v>
      </c>
      <c r="K67" s="1389">
        <v>42439</v>
      </c>
      <c r="L67" s="1389">
        <v>8660</v>
      </c>
      <c r="M67" s="1389">
        <v>6042</v>
      </c>
      <c r="N67" s="1389">
        <v>10454</v>
      </c>
      <c r="O67" s="1389">
        <v>33293</v>
      </c>
      <c r="P67" s="1389">
        <v>58699</v>
      </c>
      <c r="Q67" s="1389">
        <v>17718</v>
      </c>
      <c r="R67" s="1389">
        <v>109710</v>
      </c>
      <c r="S67" s="1389">
        <v>446920</v>
      </c>
      <c r="T67" s="1389">
        <v>12609</v>
      </c>
      <c r="U67" s="1389">
        <v>10897</v>
      </c>
      <c r="V67" s="1446">
        <v>17262</v>
      </c>
      <c r="W67" s="797">
        <v>301</v>
      </c>
    </row>
    <row r="68" spans="1:23" ht="23.1" customHeight="1" x14ac:dyDescent="0.15">
      <c r="A68" s="802">
        <v>302</v>
      </c>
      <c r="B68" s="800" t="s">
        <v>922</v>
      </c>
      <c r="C68" s="1432">
        <v>7.37</v>
      </c>
      <c r="D68" s="1432">
        <v>545.30899999999997</v>
      </c>
      <c r="E68" s="1432">
        <v>44.280999999999999</v>
      </c>
      <c r="F68" s="1432">
        <v>596.96100000000001</v>
      </c>
      <c r="G68" s="1458">
        <v>9.9600000000000009</v>
      </c>
      <c r="H68" s="1458">
        <v>1.41</v>
      </c>
      <c r="I68" s="1458">
        <v>1.69</v>
      </c>
      <c r="J68" s="1458">
        <v>1.54</v>
      </c>
      <c r="K68" s="1390">
        <v>45878</v>
      </c>
      <c r="L68" s="1390">
        <v>7748</v>
      </c>
      <c r="M68" s="1390">
        <v>7037</v>
      </c>
      <c r="N68" s="1390">
        <v>10733</v>
      </c>
      <c r="O68" s="1390">
        <v>33671</v>
      </c>
      <c r="P68" s="1390">
        <v>59761</v>
      </c>
      <c r="Q68" s="1390">
        <v>5270</v>
      </c>
      <c r="R68" s="1390">
        <v>98702</v>
      </c>
      <c r="S68" s="1390">
        <v>456862</v>
      </c>
      <c r="T68" s="1390">
        <v>10959</v>
      </c>
      <c r="U68" s="1390">
        <v>11901</v>
      </c>
      <c r="V68" s="1444">
        <v>16534</v>
      </c>
      <c r="W68" s="803">
        <v>302</v>
      </c>
    </row>
    <row r="69" spans="1:23" ht="23.1" customHeight="1" x14ac:dyDescent="0.15">
      <c r="A69" s="795">
        <v>303</v>
      </c>
      <c r="B69" s="796" t="s">
        <v>924</v>
      </c>
      <c r="C69" s="1433">
        <v>7.94</v>
      </c>
      <c r="D69" s="1433">
        <v>616.99800000000005</v>
      </c>
      <c r="E69" s="1433">
        <v>183.00200000000001</v>
      </c>
      <c r="F69" s="1433">
        <v>807.94</v>
      </c>
      <c r="G69" s="1455">
        <v>10.83</v>
      </c>
      <c r="H69" s="1455">
        <v>1.48</v>
      </c>
      <c r="I69" s="1455">
        <v>1.94</v>
      </c>
      <c r="J69" s="1455">
        <v>1.68</v>
      </c>
      <c r="K69" s="1388">
        <v>44690</v>
      </c>
      <c r="L69" s="1388">
        <v>7177</v>
      </c>
      <c r="M69" s="1388">
        <v>6087</v>
      </c>
      <c r="N69" s="1388">
        <v>9271</v>
      </c>
      <c r="O69" s="1388">
        <v>38424</v>
      </c>
      <c r="P69" s="1388">
        <v>65585</v>
      </c>
      <c r="Q69" s="1388">
        <v>21651</v>
      </c>
      <c r="R69" s="1388">
        <v>125660</v>
      </c>
      <c r="S69" s="1388">
        <v>483908</v>
      </c>
      <c r="T69" s="1388">
        <v>10630</v>
      </c>
      <c r="U69" s="1388">
        <v>11831</v>
      </c>
      <c r="V69" s="1445">
        <v>15553</v>
      </c>
      <c r="W69" s="797">
        <v>303</v>
      </c>
    </row>
    <row r="70" spans="1:23" ht="23.1" customHeight="1" x14ac:dyDescent="0.15">
      <c r="A70" s="795"/>
      <c r="B70" s="796"/>
      <c r="C70" s="1433"/>
      <c r="D70" s="1433"/>
      <c r="E70" s="1433"/>
      <c r="F70" s="1433"/>
      <c r="G70" s="1455"/>
      <c r="H70" s="1455"/>
      <c r="I70" s="1455"/>
      <c r="J70" s="1455"/>
      <c r="K70" s="1388"/>
      <c r="L70" s="1388"/>
      <c r="M70" s="1388"/>
      <c r="N70" s="1388"/>
      <c r="O70" s="1388"/>
      <c r="P70" s="1388"/>
      <c r="Q70" s="1388"/>
      <c r="R70" s="1388"/>
      <c r="S70" s="1388"/>
      <c r="T70" s="1388"/>
      <c r="U70" s="1388"/>
      <c r="V70" s="1445"/>
      <c r="W70" s="797"/>
    </row>
    <row r="71" spans="1:23" ht="23.1" customHeight="1" x14ac:dyDescent="0.15">
      <c r="A71" s="795"/>
      <c r="B71" s="796"/>
      <c r="C71" s="1433"/>
      <c r="D71" s="1433"/>
      <c r="E71" s="1433"/>
      <c r="F71" s="1433"/>
      <c r="G71" s="1455"/>
      <c r="H71" s="1455"/>
      <c r="I71" s="1455"/>
      <c r="J71" s="1455"/>
      <c r="K71" s="1388"/>
      <c r="L71" s="1388"/>
      <c r="M71" s="1388"/>
      <c r="N71" s="1388"/>
      <c r="O71" s="1388"/>
      <c r="P71" s="1388"/>
      <c r="Q71" s="1388"/>
      <c r="R71" s="1388"/>
      <c r="S71" s="1388"/>
      <c r="T71" s="1388"/>
      <c r="U71" s="1388"/>
      <c r="V71" s="1445"/>
      <c r="W71" s="797"/>
    </row>
    <row r="72" spans="1:23" ht="23.1" customHeight="1" x14ac:dyDescent="0.15">
      <c r="A72" s="795"/>
      <c r="B72" s="796"/>
      <c r="C72" s="1434"/>
      <c r="D72" s="1434"/>
      <c r="E72" s="1434"/>
      <c r="F72" s="1434"/>
      <c r="G72" s="1457"/>
      <c r="H72" s="1457"/>
      <c r="I72" s="1457"/>
      <c r="J72" s="1457"/>
      <c r="K72" s="1389"/>
      <c r="L72" s="1389"/>
      <c r="M72" s="1389"/>
      <c r="N72" s="1389"/>
      <c r="O72" s="1389"/>
      <c r="P72" s="1389"/>
      <c r="Q72" s="1389"/>
      <c r="R72" s="1389"/>
      <c r="S72" s="1389"/>
      <c r="T72" s="1389"/>
      <c r="U72" s="1389"/>
      <c r="V72" s="1446"/>
      <c r="W72" s="797"/>
    </row>
    <row r="73" spans="1:23" ht="23.1" customHeight="1" x14ac:dyDescent="0.15">
      <c r="A73" s="799"/>
      <c r="B73" s="800"/>
      <c r="C73" s="1432"/>
      <c r="D73" s="1432"/>
      <c r="E73" s="1432"/>
      <c r="F73" s="1432"/>
      <c r="G73" s="1458"/>
      <c r="H73" s="1458"/>
      <c r="I73" s="1458"/>
      <c r="J73" s="1458"/>
      <c r="K73" s="1390"/>
      <c r="L73" s="1390"/>
      <c r="M73" s="1390"/>
      <c r="N73" s="1390"/>
      <c r="O73" s="1390"/>
      <c r="P73" s="1390"/>
      <c r="Q73" s="1390"/>
      <c r="R73" s="1390"/>
      <c r="S73" s="1390"/>
      <c r="T73" s="1390"/>
      <c r="U73" s="1390"/>
      <c r="V73" s="1444"/>
      <c r="W73" s="801"/>
    </row>
    <row r="74" spans="1:23" ht="23.1" customHeight="1" x14ac:dyDescent="0.15">
      <c r="A74" s="795"/>
      <c r="B74" s="796"/>
      <c r="C74" s="1433"/>
      <c r="D74" s="1433"/>
      <c r="E74" s="1433"/>
      <c r="F74" s="1433"/>
      <c r="G74" s="1455"/>
      <c r="H74" s="1455"/>
      <c r="I74" s="1455"/>
      <c r="J74" s="1455"/>
      <c r="K74" s="1388"/>
      <c r="L74" s="1388"/>
      <c r="M74" s="1388"/>
      <c r="N74" s="1388"/>
      <c r="O74" s="1388"/>
      <c r="P74" s="1388"/>
      <c r="Q74" s="1388"/>
      <c r="R74" s="1388"/>
      <c r="S74" s="1388"/>
      <c r="T74" s="1388"/>
      <c r="U74" s="1388"/>
      <c r="V74" s="1445"/>
      <c r="W74" s="797"/>
    </row>
    <row r="75" spans="1:23" ht="23.1" customHeight="1" x14ac:dyDescent="0.15">
      <c r="A75" s="795"/>
      <c r="B75" s="796"/>
      <c r="C75" s="1433"/>
      <c r="D75" s="1433"/>
      <c r="E75" s="1433"/>
      <c r="F75" s="1433"/>
      <c r="G75" s="1455"/>
      <c r="H75" s="1455"/>
      <c r="I75" s="1455"/>
      <c r="J75" s="1455"/>
      <c r="K75" s="1388"/>
      <c r="L75" s="1388"/>
      <c r="M75" s="1388"/>
      <c r="N75" s="1388"/>
      <c r="O75" s="1388"/>
      <c r="P75" s="1388"/>
      <c r="Q75" s="1388"/>
      <c r="R75" s="1388"/>
      <c r="S75" s="1388"/>
      <c r="T75" s="1388"/>
      <c r="U75" s="1388"/>
      <c r="V75" s="1445"/>
      <c r="W75" s="797"/>
    </row>
    <row r="76" spans="1:23" ht="23.1" customHeight="1" x14ac:dyDescent="0.15">
      <c r="A76" s="795"/>
      <c r="B76" s="796"/>
      <c r="C76" s="1433"/>
      <c r="D76" s="1433"/>
      <c r="E76" s="1433"/>
      <c r="F76" s="1433"/>
      <c r="G76" s="1455"/>
      <c r="H76" s="1455"/>
      <c r="I76" s="1455"/>
      <c r="J76" s="1455"/>
      <c r="K76" s="1388"/>
      <c r="L76" s="1388"/>
      <c r="M76" s="1388"/>
      <c r="N76" s="1388"/>
      <c r="O76" s="1388"/>
      <c r="P76" s="1388"/>
      <c r="Q76" s="1388"/>
      <c r="R76" s="1388"/>
      <c r="S76" s="1388"/>
      <c r="T76" s="1388"/>
      <c r="U76" s="1388"/>
      <c r="V76" s="1445"/>
      <c r="W76" s="797"/>
    </row>
    <row r="77" spans="1:23" ht="23.1" customHeight="1" x14ac:dyDescent="0.15">
      <c r="A77" s="795"/>
      <c r="B77" s="796"/>
      <c r="C77" s="1434"/>
      <c r="D77" s="1434"/>
      <c r="E77" s="1434"/>
      <c r="F77" s="1434"/>
      <c r="G77" s="1457"/>
      <c r="H77" s="1457"/>
      <c r="I77" s="1457"/>
      <c r="J77" s="1457"/>
      <c r="K77" s="1389"/>
      <c r="L77" s="1389"/>
      <c r="M77" s="1389"/>
      <c r="N77" s="1389"/>
      <c r="O77" s="1389"/>
      <c r="P77" s="1389"/>
      <c r="Q77" s="1389"/>
      <c r="R77" s="1389"/>
      <c r="S77" s="1389"/>
      <c r="T77" s="1389"/>
      <c r="U77" s="1389"/>
      <c r="V77" s="1446"/>
      <c r="W77" s="797"/>
    </row>
    <row r="78" spans="1:23" ht="23.1" customHeight="1" x14ac:dyDescent="0.15">
      <c r="A78" s="799"/>
      <c r="B78" s="800"/>
      <c r="C78" s="1432"/>
      <c r="D78" s="1432"/>
      <c r="E78" s="1432"/>
      <c r="F78" s="1432"/>
      <c r="G78" s="1458"/>
      <c r="H78" s="1458"/>
      <c r="I78" s="1458"/>
      <c r="J78" s="1458"/>
      <c r="K78" s="1390"/>
      <c r="L78" s="1390"/>
      <c r="M78" s="1390"/>
      <c r="N78" s="1390"/>
      <c r="O78" s="1390"/>
      <c r="P78" s="1390"/>
      <c r="Q78" s="1390"/>
      <c r="R78" s="1390"/>
      <c r="S78" s="1390"/>
      <c r="T78" s="1390"/>
      <c r="U78" s="1390"/>
      <c r="V78" s="1444"/>
      <c r="W78" s="801"/>
    </row>
    <row r="79" spans="1:23" ht="23.1" customHeight="1" x14ac:dyDescent="0.15">
      <c r="A79" s="795"/>
      <c r="B79" s="796"/>
      <c r="C79" s="1433"/>
      <c r="D79" s="1433"/>
      <c r="E79" s="1433"/>
      <c r="F79" s="1433"/>
      <c r="G79" s="1455"/>
      <c r="H79" s="1455"/>
      <c r="I79" s="1455"/>
      <c r="J79" s="1455"/>
      <c r="K79" s="1388"/>
      <c r="L79" s="1388"/>
      <c r="M79" s="1388"/>
      <c r="N79" s="1388"/>
      <c r="O79" s="1388"/>
      <c r="P79" s="1388"/>
      <c r="Q79" s="1388"/>
      <c r="R79" s="1388"/>
      <c r="S79" s="1388"/>
      <c r="T79" s="1388"/>
      <c r="U79" s="1388"/>
      <c r="V79" s="1445"/>
      <c r="W79" s="797"/>
    </row>
    <row r="80" spans="1:23" ht="23.1" customHeight="1" x14ac:dyDescent="0.15">
      <c r="A80" s="795"/>
      <c r="B80" s="796"/>
      <c r="C80" s="1433"/>
      <c r="D80" s="1433"/>
      <c r="E80" s="1433"/>
      <c r="F80" s="1433"/>
      <c r="G80" s="1455"/>
      <c r="H80" s="1455"/>
      <c r="I80" s="1455"/>
      <c r="J80" s="1455"/>
      <c r="K80" s="1388"/>
      <c r="L80" s="1388"/>
      <c r="M80" s="1388"/>
      <c r="N80" s="1388"/>
      <c r="O80" s="1388"/>
      <c r="P80" s="1388"/>
      <c r="Q80" s="1388"/>
      <c r="R80" s="1388"/>
      <c r="S80" s="1388"/>
      <c r="T80" s="1388"/>
      <c r="U80" s="1388"/>
      <c r="V80" s="1445"/>
      <c r="W80" s="797"/>
    </row>
    <row r="81" spans="1:23" ht="23.1" customHeight="1" x14ac:dyDescent="0.15">
      <c r="A81" s="795"/>
      <c r="B81" s="796"/>
      <c r="C81" s="1433"/>
      <c r="D81" s="1433"/>
      <c r="E81" s="1433"/>
      <c r="F81" s="1433"/>
      <c r="G81" s="1455"/>
      <c r="H81" s="1455"/>
      <c r="I81" s="1455"/>
      <c r="J81" s="1455"/>
      <c r="K81" s="1388"/>
      <c r="L81" s="1388"/>
      <c r="M81" s="1388"/>
      <c r="N81" s="1388"/>
      <c r="O81" s="1388"/>
      <c r="P81" s="1388"/>
      <c r="Q81" s="1388"/>
      <c r="R81" s="1388"/>
      <c r="S81" s="1388"/>
      <c r="T81" s="1388"/>
      <c r="U81" s="1388"/>
      <c r="V81" s="1445"/>
      <c r="W81" s="797"/>
    </row>
    <row r="82" spans="1:23" ht="23.1" customHeight="1" x14ac:dyDescent="0.15">
      <c r="A82" s="795"/>
      <c r="B82" s="807"/>
      <c r="C82" s="1434"/>
      <c r="D82" s="1434"/>
      <c r="E82" s="1434"/>
      <c r="F82" s="1434"/>
      <c r="G82" s="1457"/>
      <c r="H82" s="1457"/>
      <c r="I82" s="1457"/>
      <c r="J82" s="1457"/>
      <c r="K82" s="1389"/>
      <c r="L82" s="1389"/>
      <c r="M82" s="1389"/>
      <c r="N82" s="1389"/>
      <c r="O82" s="1389"/>
      <c r="P82" s="1389"/>
      <c r="Q82" s="1389"/>
      <c r="R82" s="1389"/>
      <c r="S82" s="1389"/>
      <c r="T82" s="1389"/>
      <c r="U82" s="1389"/>
      <c r="V82" s="1446"/>
      <c r="W82" s="797"/>
    </row>
    <row r="83" spans="1:23" ht="23.1" customHeight="1" x14ac:dyDescent="0.15">
      <c r="A83" s="799"/>
      <c r="B83" s="796"/>
      <c r="C83" s="1432"/>
      <c r="D83" s="1432"/>
      <c r="E83" s="1432"/>
      <c r="F83" s="1432"/>
      <c r="G83" s="1458"/>
      <c r="H83" s="1458"/>
      <c r="I83" s="1458"/>
      <c r="J83" s="1458"/>
      <c r="K83" s="1390"/>
      <c r="L83" s="1390"/>
      <c r="M83" s="1390"/>
      <c r="N83" s="1390"/>
      <c r="O83" s="1390"/>
      <c r="P83" s="1390"/>
      <c r="Q83" s="1390"/>
      <c r="R83" s="1390"/>
      <c r="S83" s="1390"/>
      <c r="T83" s="1390"/>
      <c r="U83" s="1390"/>
      <c r="V83" s="1444"/>
      <c r="W83" s="801"/>
    </row>
    <row r="84" spans="1:23" ht="23.1" customHeight="1" x14ac:dyDescent="0.15">
      <c r="A84" s="795"/>
      <c r="B84" s="796"/>
      <c r="C84" s="1433"/>
      <c r="D84" s="1433"/>
      <c r="E84" s="1433"/>
      <c r="F84" s="1433"/>
      <c r="G84" s="1455"/>
      <c r="H84" s="1455"/>
      <c r="I84" s="1455"/>
      <c r="J84" s="1455"/>
      <c r="K84" s="1388"/>
      <c r="L84" s="1388"/>
      <c r="M84" s="1388"/>
      <c r="N84" s="1388"/>
      <c r="O84" s="1388"/>
      <c r="P84" s="1388"/>
      <c r="Q84" s="1388"/>
      <c r="R84" s="1388"/>
      <c r="S84" s="1388"/>
      <c r="T84" s="1388"/>
      <c r="U84" s="1388"/>
      <c r="V84" s="1445"/>
      <c r="W84" s="797"/>
    </row>
    <row r="85" spans="1:23" ht="23.1" customHeight="1" x14ac:dyDescent="0.15">
      <c r="A85" s="795"/>
      <c r="B85" s="796"/>
      <c r="C85" s="1433"/>
      <c r="D85" s="1433"/>
      <c r="E85" s="1433"/>
      <c r="F85" s="1433"/>
      <c r="G85" s="1455"/>
      <c r="H85" s="1455"/>
      <c r="I85" s="1455"/>
      <c r="J85" s="1455"/>
      <c r="K85" s="1388"/>
      <c r="L85" s="1388"/>
      <c r="M85" s="1388"/>
      <c r="N85" s="1388"/>
      <c r="O85" s="1388"/>
      <c r="P85" s="1388"/>
      <c r="Q85" s="1388"/>
      <c r="R85" s="1388"/>
      <c r="S85" s="1388"/>
      <c r="T85" s="1388"/>
      <c r="U85" s="1388"/>
      <c r="V85" s="1445"/>
      <c r="W85" s="797"/>
    </row>
    <row r="86" spans="1:23" ht="23.1" customHeight="1" x14ac:dyDescent="0.15">
      <c r="A86" s="795"/>
      <c r="B86" s="796"/>
      <c r="C86" s="1433"/>
      <c r="D86" s="1433"/>
      <c r="E86" s="1433"/>
      <c r="F86" s="1433"/>
      <c r="G86" s="1455"/>
      <c r="H86" s="1455"/>
      <c r="I86" s="1455"/>
      <c r="J86" s="1455"/>
      <c r="K86" s="1388"/>
      <c r="L86" s="1388"/>
      <c r="M86" s="1388"/>
      <c r="N86" s="1388"/>
      <c r="O86" s="1388"/>
      <c r="P86" s="1388"/>
      <c r="Q86" s="1388"/>
      <c r="R86" s="1388"/>
      <c r="S86" s="1388"/>
      <c r="T86" s="1388"/>
      <c r="U86" s="1388"/>
      <c r="V86" s="1445"/>
      <c r="W86" s="797"/>
    </row>
    <row r="87" spans="1:23" ht="23.1" customHeight="1" x14ac:dyDescent="0.15">
      <c r="A87" s="808"/>
      <c r="B87" s="807"/>
      <c r="C87" s="1434"/>
      <c r="D87" s="1434"/>
      <c r="E87" s="1434"/>
      <c r="F87" s="1434"/>
      <c r="G87" s="1457"/>
      <c r="H87" s="1457"/>
      <c r="I87" s="1457"/>
      <c r="J87" s="1457"/>
      <c r="K87" s="1389"/>
      <c r="L87" s="1389"/>
      <c r="M87" s="1389"/>
      <c r="N87" s="1389"/>
      <c r="O87" s="1389"/>
      <c r="P87" s="1389"/>
      <c r="Q87" s="1389"/>
      <c r="R87" s="1389"/>
      <c r="S87" s="1389"/>
      <c r="T87" s="1389"/>
      <c r="U87" s="1389"/>
      <c r="V87" s="1446"/>
      <c r="W87" s="809"/>
    </row>
    <row r="88" spans="1:23" s="866" customFormat="1" ht="23.1" customHeight="1" x14ac:dyDescent="0.15">
      <c r="A88" s="810"/>
      <c r="B88" s="796"/>
      <c r="C88" s="1432"/>
      <c r="D88" s="1432"/>
      <c r="E88" s="1432"/>
      <c r="F88" s="1432"/>
      <c r="G88" s="1458"/>
      <c r="H88" s="1458"/>
      <c r="I88" s="1458"/>
      <c r="J88" s="1458"/>
      <c r="K88" s="1390"/>
      <c r="L88" s="1390"/>
      <c r="M88" s="1390"/>
      <c r="N88" s="1390"/>
      <c r="O88" s="1390"/>
      <c r="P88" s="1390"/>
      <c r="Q88" s="1390"/>
      <c r="R88" s="1390"/>
      <c r="S88" s="1390"/>
      <c r="T88" s="1390"/>
      <c r="U88" s="1390"/>
      <c r="V88" s="1444"/>
      <c r="W88" s="811"/>
    </row>
    <row r="89" spans="1:23" s="866" customFormat="1" ht="23.1" customHeight="1" x14ac:dyDescent="0.15">
      <c r="A89" s="795"/>
      <c r="B89" s="796"/>
      <c r="C89" s="1433"/>
      <c r="D89" s="1433"/>
      <c r="E89" s="1433"/>
      <c r="F89" s="1433"/>
      <c r="G89" s="1455"/>
      <c r="H89" s="1455"/>
      <c r="I89" s="1455"/>
      <c r="J89" s="1455"/>
      <c r="K89" s="1388"/>
      <c r="L89" s="1388"/>
      <c r="M89" s="1388"/>
      <c r="N89" s="1388"/>
      <c r="O89" s="1388"/>
      <c r="P89" s="1388"/>
      <c r="Q89" s="1388"/>
      <c r="R89" s="1388"/>
      <c r="S89" s="1388"/>
      <c r="T89" s="1388"/>
      <c r="U89" s="1388"/>
      <c r="V89" s="1445"/>
      <c r="W89" s="797"/>
    </row>
    <row r="90" spans="1:23" s="866" customFormat="1" ht="23.1" customHeight="1" x14ac:dyDescent="0.15">
      <c r="A90" s="795"/>
      <c r="B90" s="796"/>
      <c r="C90" s="1433"/>
      <c r="D90" s="1433"/>
      <c r="E90" s="1433"/>
      <c r="F90" s="1433"/>
      <c r="G90" s="1455"/>
      <c r="H90" s="1455"/>
      <c r="I90" s="1455"/>
      <c r="J90" s="1455"/>
      <c r="K90" s="1388"/>
      <c r="L90" s="1388"/>
      <c r="M90" s="1388"/>
      <c r="N90" s="1388"/>
      <c r="O90" s="1388"/>
      <c r="P90" s="1388"/>
      <c r="Q90" s="1388"/>
      <c r="R90" s="1388"/>
      <c r="S90" s="1388"/>
      <c r="T90" s="1388"/>
      <c r="U90" s="1388"/>
      <c r="V90" s="1445"/>
      <c r="W90" s="797"/>
    </row>
    <row r="91" spans="1:23" s="866" customFormat="1" ht="23.1" customHeight="1" x14ac:dyDescent="0.15">
      <c r="A91" s="795"/>
      <c r="B91" s="796"/>
      <c r="C91" s="1433"/>
      <c r="D91" s="1433"/>
      <c r="E91" s="1433"/>
      <c r="F91" s="1433"/>
      <c r="G91" s="1455"/>
      <c r="H91" s="1455"/>
      <c r="I91" s="1455"/>
      <c r="J91" s="1455"/>
      <c r="K91" s="1388"/>
      <c r="L91" s="1388"/>
      <c r="M91" s="1388"/>
      <c r="N91" s="1388"/>
      <c r="O91" s="1388"/>
      <c r="P91" s="1388"/>
      <c r="Q91" s="1388"/>
      <c r="R91" s="1388"/>
      <c r="S91" s="1388"/>
      <c r="T91" s="1388"/>
      <c r="U91" s="1388"/>
      <c r="V91" s="1445"/>
      <c r="W91" s="797"/>
    </row>
    <row r="92" spans="1:23" s="866" customFormat="1" ht="23.1" customHeight="1" x14ac:dyDescent="0.15">
      <c r="A92" s="808"/>
      <c r="B92" s="807"/>
      <c r="C92" s="1439"/>
      <c r="D92" s="1434"/>
      <c r="E92" s="1434"/>
      <c r="F92" s="1434"/>
      <c r="G92" s="1457"/>
      <c r="H92" s="1457"/>
      <c r="I92" s="1457"/>
      <c r="J92" s="1457"/>
      <c r="K92" s="1389"/>
      <c r="L92" s="1389"/>
      <c r="M92" s="1389"/>
      <c r="N92" s="1389"/>
      <c r="O92" s="1389"/>
      <c r="P92" s="1389"/>
      <c r="Q92" s="1389"/>
      <c r="R92" s="1389"/>
      <c r="S92" s="1389"/>
      <c r="T92" s="1389"/>
      <c r="U92" s="1389"/>
      <c r="V92" s="1446"/>
      <c r="W92" s="809"/>
    </row>
    <row r="93" spans="1:23" ht="23.1" customHeight="1" x14ac:dyDescent="0.15">
      <c r="A93" s="795"/>
      <c r="B93" s="796"/>
      <c r="C93" s="1433"/>
      <c r="D93" s="1433"/>
      <c r="E93" s="1433"/>
      <c r="F93" s="1433"/>
      <c r="G93" s="1455"/>
      <c r="H93" s="1455"/>
      <c r="I93" s="1455"/>
      <c r="J93" s="1455"/>
      <c r="K93" s="1388"/>
      <c r="L93" s="1388"/>
      <c r="M93" s="1388"/>
      <c r="N93" s="1388"/>
      <c r="O93" s="1388"/>
      <c r="P93" s="1388"/>
      <c r="Q93" s="1388"/>
      <c r="R93" s="1388"/>
      <c r="S93" s="1388"/>
      <c r="T93" s="1388"/>
      <c r="U93" s="1388"/>
      <c r="V93" s="1445"/>
      <c r="W93" s="797"/>
    </row>
    <row r="94" spans="1:23" ht="23.1" customHeight="1" x14ac:dyDescent="0.15">
      <c r="A94" s="795"/>
      <c r="B94" s="796"/>
      <c r="C94" s="1433"/>
      <c r="D94" s="1433"/>
      <c r="E94" s="1433"/>
      <c r="F94" s="1433"/>
      <c r="G94" s="1455"/>
      <c r="H94" s="1455"/>
      <c r="I94" s="1455"/>
      <c r="J94" s="1455"/>
      <c r="K94" s="1388"/>
      <c r="L94" s="1388"/>
      <c r="M94" s="1388"/>
      <c r="N94" s="1388"/>
      <c r="O94" s="1388"/>
      <c r="P94" s="1388"/>
      <c r="Q94" s="1388"/>
      <c r="R94" s="1388"/>
      <c r="S94" s="1388"/>
      <c r="T94" s="1388"/>
      <c r="U94" s="1388"/>
      <c r="V94" s="1445"/>
      <c r="W94" s="797"/>
    </row>
    <row r="95" spans="1:23" ht="23.1" customHeight="1" x14ac:dyDescent="0.15">
      <c r="A95" s="795"/>
      <c r="B95" s="796"/>
      <c r="C95" s="1433"/>
      <c r="D95" s="1433"/>
      <c r="E95" s="1433"/>
      <c r="F95" s="1433"/>
      <c r="G95" s="1455"/>
      <c r="H95" s="1455"/>
      <c r="I95" s="1455"/>
      <c r="J95" s="1455"/>
      <c r="K95" s="1388"/>
      <c r="L95" s="1388"/>
      <c r="M95" s="1388"/>
      <c r="N95" s="1388"/>
      <c r="O95" s="1388"/>
      <c r="P95" s="1388"/>
      <c r="Q95" s="1388"/>
      <c r="R95" s="1388"/>
      <c r="S95" s="1388"/>
      <c r="T95" s="1388"/>
      <c r="U95" s="1388"/>
      <c r="V95" s="1445"/>
      <c r="W95" s="797"/>
    </row>
    <row r="96" spans="1:23" ht="23.1" customHeight="1" x14ac:dyDescent="0.15">
      <c r="A96" s="795"/>
      <c r="B96" s="796"/>
      <c r="C96" s="1433"/>
      <c r="D96" s="1433"/>
      <c r="E96" s="1433"/>
      <c r="F96" s="1433"/>
      <c r="G96" s="1455"/>
      <c r="H96" s="1455"/>
      <c r="I96" s="1455"/>
      <c r="J96" s="1455"/>
      <c r="K96" s="1388"/>
      <c r="L96" s="1388"/>
      <c r="M96" s="1388"/>
      <c r="N96" s="1388"/>
      <c r="O96" s="1388"/>
      <c r="P96" s="1388"/>
      <c r="Q96" s="1388"/>
      <c r="R96" s="1388"/>
      <c r="S96" s="1388"/>
      <c r="T96" s="1388"/>
      <c r="U96" s="1388"/>
      <c r="V96" s="1445"/>
      <c r="W96" s="797"/>
    </row>
    <row r="97" spans="1:23" ht="23.1" customHeight="1" x14ac:dyDescent="0.15">
      <c r="A97" s="795"/>
      <c r="B97" s="807"/>
      <c r="C97" s="1434"/>
      <c r="D97" s="1434"/>
      <c r="E97" s="1434"/>
      <c r="F97" s="1434"/>
      <c r="G97" s="1457"/>
      <c r="H97" s="1457"/>
      <c r="I97" s="1457"/>
      <c r="J97" s="1457"/>
      <c r="K97" s="1389"/>
      <c r="L97" s="1389"/>
      <c r="M97" s="1389"/>
      <c r="N97" s="1389"/>
      <c r="O97" s="1389"/>
      <c r="P97" s="1389"/>
      <c r="Q97" s="1389"/>
      <c r="R97" s="1389"/>
      <c r="S97" s="1389"/>
      <c r="T97" s="1389"/>
      <c r="U97" s="1389"/>
      <c r="V97" s="1446"/>
      <c r="W97" s="797"/>
    </row>
    <row r="98" spans="1:23" ht="23.1" customHeight="1" x14ac:dyDescent="0.15">
      <c r="A98" s="799"/>
      <c r="B98" s="796"/>
      <c r="C98" s="1432"/>
      <c r="D98" s="1432"/>
      <c r="E98" s="1432"/>
      <c r="F98" s="1432"/>
      <c r="G98" s="1458"/>
      <c r="H98" s="1458"/>
      <c r="I98" s="1458"/>
      <c r="J98" s="1458"/>
      <c r="K98" s="1390"/>
      <c r="L98" s="1390"/>
      <c r="M98" s="1390"/>
      <c r="N98" s="1390"/>
      <c r="O98" s="1390"/>
      <c r="P98" s="1390"/>
      <c r="Q98" s="1390"/>
      <c r="R98" s="1390"/>
      <c r="S98" s="1390"/>
      <c r="T98" s="1390"/>
      <c r="U98" s="1390"/>
      <c r="V98" s="1444"/>
      <c r="W98" s="801"/>
    </row>
    <row r="99" spans="1:23" ht="23.1" customHeight="1" x14ac:dyDescent="0.15">
      <c r="A99" s="795"/>
      <c r="B99" s="796"/>
      <c r="C99" s="1433"/>
      <c r="D99" s="1433"/>
      <c r="E99" s="1433"/>
      <c r="F99" s="1433"/>
      <c r="G99" s="1455"/>
      <c r="H99" s="1455"/>
      <c r="I99" s="1455"/>
      <c r="J99" s="1455"/>
      <c r="K99" s="1388"/>
      <c r="L99" s="1388"/>
      <c r="M99" s="1388"/>
      <c r="N99" s="1388"/>
      <c r="O99" s="1388"/>
      <c r="P99" s="1388"/>
      <c r="Q99" s="1388"/>
      <c r="R99" s="1388"/>
      <c r="S99" s="1388"/>
      <c r="T99" s="1388"/>
      <c r="U99" s="1388"/>
      <c r="V99" s="1445"/>
      <c r="W99" s="797"/>
    </row>
    <row r="100" spans="1:23" ht="23.1" customHeight="1" x14ac:dyDescent="0.15">
      <c r="A100" s="795"/>
      <c r="B100" s="796"/>
      <c r="C100" s="1433"/>
      <c r="D100" s="1433"/>
      <c r="E100" s="1433"/>
      <c r="F100" s="1433"/>
      <c r="G100" s="1455"/>
      <c r="H100" s="1455"/>
      <c r="I100" s="1455"/>
      <c r="J100" s="1455"/>
      <c r="K100" s="1388"/>
      <c r="L100" s="1388"/>
      <c r="M100" s="1388"/>
      <c r="N100" s="1388"/>
      <c r="O100" s="1388"/>
      <c r="P100" s="1388"/>
      <c r="Q100" s="1388"/>
      <c r="R100" s="1388"/>
      <c r="S100" s="1388"/>
      <c r="T100" s="1388"/>
      <c r="U100" s="1388"/>
      <c r="V100" s="1445"/>
      <c r="W100" s="797"/>
    </row>
    <row r="101" spans="1:23" ht="23.1" customHeight="1" x14ac:dyDescent="0.15">
      <c r="A101" s="795"/>
      <c r="B101" s="796"/>
      <c r="C101" s="1433"/>
      <c r="D101" s="1433"/>
      <c r="E101" s="1433"/>
      <c r="F101" s="1433"/>
      <c r="G101" s="1455"/>
      <c r="H101" s="1455"/>
      <c r="I101" s="1455"/>
      <c r="J101" s="1455"/>
      <c r="K101" s="1388"/>
      <c r="L101" s="1388"/>
      <c r="M101" s="1388"/>
      <c r="N101" s="1388"/>
      <c r="O101" s="1388"/>
      <c r="P101" s="1388"/>
      <c r="Q101" s="1388"/>
      <c r="R101" s="1388"/>
      <c r="S101" s="1388"/>
      <c r="T101" s="1388"/>
      <c r="U101" s="1388"/>
      <c r="V101" s="1445"/>
      <c r="W101" s="797"/>
    </row>
    <row r="102" spans="1:23" ht="23.1" customHeight="1" x14ac:dyDescent="0.15">
      <c r="A102" s="808"/>
      <c r="B102" s="807"/>
      <c r="C102" s="1434"/>
      <c r="D102" s="1434"/>
      <c r="E102" s="1434"/>
      <c r="F102" s="1434"/>
      <c r="G102" s="1457"/>
      <c r="H102" s="1457"/>
      <c r="I102" s="1457"/>
      <c r="J102" s="1457"/>
      <c r="K102" s="1389"/>
      <c r="L102" s="1389"/>
      <c r="M102" s="1389"/>
      <c r="N102" s="1389"/>
      <c r="O102" s="1389"/>
      <c r="P102" s="1389"/>
      <c r="Q102" s="1389"/>
      <c r="R102" s="1389"/>
      <c r="S102" s="1389"/>
      <c r="T102" s="1389"/>
      <c r="U102" s="1389"/>
      <c r="V102" s="1446"/>
      <c r="W102" s="809"/>
    </row>
    <row r="103" spans="1:23" s="866" customFormat="1" ht="23.1" customHeight="1" x14ac:dyDescent="0.15">
      <c r="A103" s="810"/>
      <c r="B103" s="796"/>
      <c r="C103" s="1432"/>
      <c r="D103" s="1432"/>
      <c r="E103" s="1432"/>
      <c r="F103" s="1432"/>
      <c r="G103" s="1458"/>
      <c r="H103" s="1458"/>
      <c r="I103" s="1458"/>
      <c r="J103" s="1458"/>
      <c r="K103" s="1390"/>
      <c r="L103" s="1390"/>
      <c r="M103" s="1390"/>
      <c r="N103" s="1390"/>
      <c r="O103" s="1390"/>
      <c r="P103" s="1390"/>
      <c r="Q103" s="1390"/>
      <c r="R103" s="1390"/>
      <c r="S103" s="1390"/>
      <c r="T103" s="1390"/>
      <c r="U103" s="1390"/>
      <c r="V103" s="1444"/>
      <c r="W103" s="811"/>
    </row>
    <row r="104" spans="1:23" s="866" customFormat="1" ht="23.1" customHeight="1" x14ac:dyDescent="0.15">
      <c r="A104" s="795"/>
      <c r="B104" s="796"/>
      <c r="C104" s="1433"/>
      <c r="D104" s="1433"/>
      <c r="E104" s="1433"/>
      <c r="F104" s="1433"/>
      <c r="G104" s="1455"/>
      <c r="H104" s="1455"/>
      <c r="I104" s="1455"/>
      <c r="J104" s="1455"/>
      <c r="K104" s="1388"/>
      <c r="L104" s="1388"/>
      <c r="M104" s="1388"/>
      <c r="N104" s="1388"/>
      <c r="O104" s="1388"/>
      <c r="P104" s="1388"/>
      <c r="Q104" s="1388"/>
      <c r="R104" s="1388"/>
      <c r="S104" s="1388"/>
      <c r="T104" s="1388"/>
      <c r="U104" s="1388"/>
      <c r="V104" s="1445"/>
      <c r="W104" s="797"/>
    </row>
    <row r="105" spans="1:23" s="866" customFormat="1" ht="23.1" customHeight="1" x14ac:dyDescent="0.15">
      <c r="A105" s="795"/>
      <c r="B105" s="796"/>
      <c r="C105" s="1433"/>
      <c r="D105" s="1433"/>
      <c r="E105" s="1433"/>
      <c r="F105" s="1433"/>
      <c r="G105" s="1455"/>
      <c r="H105" s="1455"/>
      <c r="I105" s="1455"/>
      <c r="J105" s="1455"/>
      <c r="K105" s="1388"/>
      <c r="L105" s="1388"/>
      <c r="M105" s="1388"/>
      <c r="N105" s="1388"/>
      <c r="O105" s="1388"/>
      <c r="P105" s="1388"/>
      <c r="Q105" s="1388"/>
      <c r="R105" s="1388"/>
      <c r="S105" s="1388"/>
      <c r="T105" s="1388"/>
      <c r="U105" s="1388"/>
      <c r="V105" s="1445"/>
      <c r="W105" s="797"/>
    </row>
    <row r="106" spans="1:23" s="866" customFormat="1" ht="23.1" customHeight="1" x14ac:dyDescent="0.15">
      <c r="A106" s="795"/>
      <c r="B106" s="796"/>
      <c r="C106" s="1433"/>
      <c r="D106" s="1433"/>
      <c r="E106" s="1433"/>
      <c r="F106" s="1433"/>
      <c r="G106" s="1455"/>
      <c r="H106" s="1455"/>
      <c r="I106" s="1455"/>
      <c r="J106" s="1455"/>
      <c r="K106" s="1388"/>
      <c r="L106" s="1388"/>
      <c r="M106" s="1388"/>
      <c r="N106" s="1388"/>
      <c r="O106" s="1388"/>
      <c r="P106" s="1388"/>
      <c r="Q106" s="1388"/>
      <c r="R106" s="1388"/>
      <c r="S106" s="1388"/>
      <c r="T106" s="1388"/>
      <c r="U106" s="1388"/>
      <c r="V106" s="1445"/>
      <c r="W106" s="797"/>
    </row>
    <row r="107" spans="1:23" s="866" customFormat="1" ht="23.1" customHeight="1" thickBot="1" x14ac:dyDescent="0.2">
      <c r="A107" s="804"/>
      <c r="B107" s="805"/>
      <c r="C107" s="1437"/>
      <c r="D107" s="1438"/>
      <c r="E107" s="1438"/>
      <c r="F107" s="1438"/>
      <c r="G107" s="1459"/>
      <c r="H107" s="1459"/>
      <c r="I107" s="1459"/>
      <c r="J107" s="1459"/>
      <c r="K107" s="1391"/>
      <c r="L107" s="1391"/>
      <c r="M107" s="1391"/>
      <c r="N107" s="1391"/>
      <c r="O107" s="1391"/>
      <c r="P107" s="1391"/>
      <c r="Q107" s="1391"/>
      <c r="R107" s="1391"/>
      <c r="S107" s="1391"/>
      <c r="T107" s="1391"/>
      <c r="U107" s="1391"/>
      <c r="V107" s="1465"/>
      <c r="W107" s="806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S107"/>
  <sheetViews>
    <sheetView showGridLines="0" view="pageBreakPreview" zoomScale="55" zoomScaleNormal="100" zoomScaleSheetLayoutView="75" workbookViewId="0">
      <selection activeCell="H17" sqref="H17"/>
    </sheetView>
  </sheetViews>
  <sheetFormatPr defaultRowHeight="18.95" customHeight="1" x14ac:dyDescent="0.15"/>
  <cols>
    <col min="1" max="1" width="5.5" style="843" customWidth="1"/>
    <col min="2" max="2" width="18.125" style="844" customWidth="1"/>
    <col min="3" max="3" width="22.625" style="844" customWidth="1"/>
    <col min="4" max="4" width="7.625" style="844" customWidth="1"/>
    <col min="5" max="5" width="22.625" style="844" customWidth="1"/>
    <col min="6" max="6" width="7.625" style="848" customWidth="1"/>
    <col min="7" max="7" width="22.625" style="844" customWidth="1"/>
    <col min="8" max="8" width="7.625" style="848" customWidth="1"/>
    <col min="9" max="9" width="22.625" style="844" customWidth="1"/>
    <col min="10" max="10" width="7.625" style="848" customWidth="1"/>
    <col min="11" max="11" width="22.625" style="844" customWidth="1"/>
    <col min="12" max="12" width="7.625" style="848" customWidth="1"/>
    <col min="13" max="13" width="22.625" style="844" customWidth="1"/>
    <col min="14" max="14" width="7.625" style="848" customWidth="1"/>
    <col min="15" max="15" width="22.625" style="844" customWidth="1"/>
    <col min="16" max="16" width="7.625" style="848" customWidth="1"/>
    <col min="17" max="17" width="22.625" style="844" customWidth="1"/>
    <col min="18" max="18" width="7.625" style="848" customWidth="1"/>
    <col min="19" max="19" width="5.5" style="848" bestFit="1" customWidth="1"/>
    <col min="20" max="16384" width="9" style="844"/>
  </cols>
  <sheetData>
    <row r="1" spans="1:19" s="762" customFormat="1" ht="30.95" customHeight="1" x14ac:dyDescent="0.15">
      <c r="A1" s="879" t="s">
        <v>1013</v>
      </c>
      <c r="F1" s="880"/>
      <c r="H1" s="880"/>
      <c r="J1" s="880"/>
      <c r="L1" s="880"/>
      <c r="N1" s="880"/>
      <c r="P1" s="880"/>
      <c r="R1" s="880"/>
    </row>
    <row r="2" spans="1:19" s="765" customFormat="1" ht="22.5" customHeight="1" thickBot="1" x14ac:dyDescent="0.2">
      <c r="C2" s="763"/>
      <c r="D2" s="763"/>
      <c r="E2" s="763"/>
      <c r="F2" s="763"/>
      <c r="G2" s="2573"/>
      <c r="H2" s="2573"/>
      <c r="I2" s="2573"/>
      <c r="J2" s="2573"/>
      <c r="K2" s="2573"/>
      <c r="L2" s="2573"/>
      <c r="M2" s="2573"/>
      <c r="N2" s="2573"/>
      <c r="O2" s="2573"/>
      <c r="P2" s="2573"/>
      <c r="Q2" s="2573" t="s">
        <v>510</v>
      </c>
      <c r="R2" s="2573"/>
      <c r="S2" s="763"/>
    </row>
    <row r="3" spans="1:19" s="771" customFormat="1" ht="24.95" customHeight="1" x14ac:dyDescent="0.15">
      <c r="A3" s="881" t="s">
        <v>487</v>
      </c>
      <c r="B3" s="882"/>
      <c r="C3" s="883"/>
      <c r="D3" s="884"/>
      <c r="E3" s="883"/>
      <c r="F3" s="884"/>
      <c r="G3" s="883"/>
      <c r="H3" s="885"/>
      <c r="I3" s="886"/>
      <c r="J3" s="887"/>
      <c r="K3" s="888"/>
      <c r="L3" s="887"/>
      <c r="M3" s="889"/>
      <c r="N3" s="887"/>
      <c r="O3" s="889"/>
      <c r="P3" s="887"/>
      <c r="Q3" s="889"/>
      <c r="R3" s="889"/>
      <c r="S3" s="770" t="s">
        <v>487</v>
      </c>
    </row>
    <row r="4" spans="1:19" s="771" customFormat="1" ht="24.95" customHeight="1" x14ac:dyDescent="0.15">
      <c r="A4" s="783" t="s">
        <v>488</v>
      </c>
      <c r="B4" s="890"/>
      <c r="C4" s="891" t="s">
        <v>743</v>
      </c>
      <c r="D4" s="892"/>
      <c r="E4" s="891" t="s">
        <v>744</v>
      </c>
      <c r="F4" s="892"/>
      <c r="G4" s="891" t="s">
        <v>710</v>
      </c>
      <c r="H4" s="893"/>
      <c r="I4" s="2568" t="s">
        <v>363</v>
      </c>
      <c r="J4" s="2569"/>
      <c r="K4" s="2554" t="s">
        <v>364</v>
      </c>
      <c r="L4" s="2569"/>
      <c r="M4" s="2571" t="s">
        <v>365</v>
      </c>
      <c r="N4" s="2572"/>
      <c r="O4" s="2554" t="s">
        <v>366</v>
      </c>
      <c r="P4" s="2569"/>
      <c r="Q4" s="2554" t="s">
        <v>367</v>
      </c>
      <c r="R4" s="2569"/>
      <c r="S4" s="774" t="s">
        <v>488</v>
      </c>
    </row>
    <row r="5" spans="1:19" s="771" customFormat="1" ht="24.95" customHeight="1" x14ac:dyDescent="0.15">
      <c r="A5" s="783" t="s">
        <v>489</v>
      </c>
      <c r="B5" s="890" t="s">
        <v>450</v>
      </c>
      <c r="C5" s="891"/>
      <c r="D5" s="894"/>
      <c r="E5" s="891"/>
      <c r="F5" s="894"/>
      <c r="G5" s="891"/>
      <c r="H5" s="895"/>
      <c r="I5" s="2568" t="s">
        <v>362</v>
      </c>
      <c r="J5" s="2570"/>
      <c r="K5" s="2554" t="s">
        <v>362</v>
      </c>
      <c r="L5" s="2570"/>
      <c r="M5" s="2554" t="s">
        <v>362</v>
      </c>
      <c r="N5" s="2570"/>
      <c r="O5" s="2554" t="s">
        <v>362</v>
      </c>
      <c r="P5" s="2570"/>
      <c r="Q5" s="2554" t="s">
        <v>362</v>
      </c>
      <c r="R5" s="2570"/>
      <c r="S5" s="774" t="s">
        <v>489</v>
      </c>
    </row>
    <row r="6" spans="1:19" s="771" customFormat="1" ht="24.95" customHeight="1" x14ac:dyDescent="0.15">
      <c r="A6" s="783" t="s">
        <v>490</v>
      </c>
      <c r="B6" s="890"/>
      <c r="C6" s="896"/>
      <c r="D6" s="897" t="s">
        <v>745</v>
      </c>
      <c r="E6" s="898"/>
      <c r="F6" s="897" t="s">
        <v>745</v>
      </c>
      <c r="G6" s="898"/>
      <c r="H6" s="899" t="s">
        <v>745</v>
      </c>
      <c r="I6" s="900"/>
      <c r="J6" s="901" t="s">
        <v>745</v>
      </c>
      <c r="K6" s="902"/>
      <c r="L6" s="901" t="s">
        <v>745</v>
      </c>
      <c r="M6" s="903"/>
      <c r="N6" s="901" t="s">
        <v>745</v>
      </c>
      <c r="O6" s="903"/>
      <c r="P6" s="901" t="s">
        <v>745</v>
      </c>
      <c r="Q6" s="903"/>
      <c r="R6" s="901" t="s">
        <v>745</v>
      </c>
      <c r="S6" s="774" t="s">
        <v>490</v>
      </c>
    </row>
    <row r="7" spans="1:19" s="771" customFormat="1" ht="24.95" customHeight="1" thickBot="1" x14ac:dyDescent="0.2">
      <c r="A7" s="904" t="s">
        <v>491</v>
      </c>
      <c r="B7" s="905"/>
      <c r="C7" s="906"/>
      <c r="D7" s="907" t="s">
        <v>746</v>
      </c>
      <c r="E7" s="908"/>
      <c r="F7" s="907" t="s">
        <v>746</v>
      </c>
      <c r="G7" s="908"/>
      <c r="H7" s="909" t="s">
        <v>746</v>
      </c>
      <c r="I7" s="910"/>
      <c r="J7" s="911" t="s">
        <v>746</v>
      </c>
      <c r="K7" s="912"/>
      <c r="L7" s="911" t="s">
        <v>746</v>
      </c>
      <c r="M7" s="913"/>
      <c r="N7" s="911" t="s">
        <v>746</v>
      </c>
      <c r="O7" s="913"/>
      <c r="P7" s="911" t="s">
        <v>746</v>
      </c>
      <c r="Q7" s="913"/>
      <c r="R7" s="914" t="s">
        <v>746</v>
      </c>
      <c r="S7" s="839" t="s">
        <v>491</v>
      </c>
    </row>
    <row r="8" spans="1:19" s="780" customFormat="1" ht="30" customHeight="1" x14ac:dyDescent="0.15">
      <c r="A8" s="772"/>
      <c r="B8" s="781" t="s">
        <v>127</v>
      </c>
      <c r="C8" s="1466">
        <v>268995</v>
      </c>
      <c r="D8" s="915"/>
      <c r="E8" s="1473">
        <v>347568</v>
      </c>
      <c r="F8" s="915"/>
      <c r="G8" s="1473">
        <v>272928</v>
      </c>
      <c r="H8" s="916"/>
      <c r="I8" s="1466">
        <v>448457</v>
      </c>
      <c r="J8" s="917"/>
      <c r="K8" s="1481">
        <v>518527</v>
      </c>
      <c r="L8" s="917"/>
      <c r="M8" s="1482">
        <v>439768</v>
      </c>
      <c r="N8" s="917"/>
      <c r="O8" s="1482">
        <v>178214</v>
      </c>
      <c r="P8" s="917"/>
      <c r="Q8" s="1482">
        <v>149603</v>
      </c>
      <c r="R8" s="916"/>
      <c r="S8" s="918"/>
    </row>
    <row r="9" spans="1:19" s="780" customFormat="1" ht="30" customHeight="1" x14ac:dyDescent="0.15">
      <c r="A9" s="772"/>
      <c r="B9" s="781" t="s">
        <v>128</v>
      </c>
      <c r="C9" s="1466">
        <v>270773</v>
      </c>
      <c r="D9" s="915"/>
      <c r="E9" s="1473">
        <v>347568</v>
      </c>
      <c r="F9" s="915"/>
      <c r="G9" s="1473">
        <v>274667</v>
      </c>
      <c r="H9" s="916"/>
      <c r="I9" s="1466">
        <v>448697</v>
      </c>
      <c r="J9" s="919"/>
      <c r="K9" s="1473">
        <v>518514</v>
      </c>
      <c r="L9" s="919"/>
      <c r="M9" s="1473">
        <v>440705</v>
      </c>
      <c r="N9" s="919"/>
      <c r="O9" s="1482">
        <v>178756</v>
      </c>
      <c r="P9" s="919"/>
      <c r="Q9" s="1482">
        <v>149603</v>
      </c>
      <c r="R9" s="916"/>
      <c r="S9" s="797"/>
    </row>
    <row r="10" spans="1:19" s="780" customFormat="1" ht="30" customHeight="1" x14ac:dyDescent="0.15">
      <c r="A10" s="772"/>
      <c r="B10" s="781" t="s">
        <v>129</v>
      </c>
      <c r="C10" s="1466">
        <v>138770</v>
      </c>
      <c r="D10" s="915"/>
      <c r="E10" s="1474" t="s">
        <v>693</v>
      </c>
      <c r="F10" s="915"/>
      <c r="G10" s="1473">
        <v>138770</v>
      </c>
      <c r="H10" s="916"/>
      <c r="I10" s="1466">
        <v>361269</v>
      </c>
      <c r="J10" s="919"/>
      <c r="K10" s="1473">
        <v>531439</v>
      </c>
      <c r="L10" s="919"/>
      <c r="M10" s="1482">
        <v>382642</v>
      </c>
      <c r="N10" s="919"/>
      <c r="O10" s="1482">
        <v>139420</v>
      </c>
      <c r="P10" s="919"/>
      <c r="Q10" s="1483" t="s">
        <v>693</v>
      </c>
      <c r="R10" s="916"/>
      <c r="S10" s="797"/>
    </row>
    <row r="11" spans="1:19" s="780" customFormat="1" ht="30" customHeight="1" x14ac:dyDescent="0.15">
      <c r="A11" s="772"/>
      <c r="B11" s="781" t="s">
        <v>130</v>
      </c>
      <c r="C11" s="1466">
        <v>270747</v>
      </c>
      <c r="D11" s="915"/>
      <c r="E11" s="1473">
        <v>348669</v>
      </c>
      <c r="F11" s="915"/>
      <c r="G11" s="1473">
        <v>274629</v>
      </c>
      <c r="H11" s="916"/>
      <c r="I11" s="1466">
        <v>449846</v>
      </c>
      <c r="J11" s="919"/>
      <c r="K11" s="1473">
        <v>520490</v>
      </c>
      <c r="L11" s="919"/>
      <c r="M11" s="1473">
        <v>441453</v>
      </c>
      <c r="N11" s="919"/>
      <c r="O11" s="1482">
        <v>178047</v>
      </c>
      <c r="P11" s="919"/>
      <c r="Q11" s="1482">
        <v>153865</v>
      </c>
      <c r="R11" s="916"/>
      <c r="S11" s="797"/>
    </row>
    <row r="12" spans="1:19" s="780" customFormat="1" ht="30" customHeight="1" x14ac:dyDescent="0.15">
      <c r="A12" s="841"/>
      <c r="B12" s="869" t="s">
        <v>131</v>
      </c>
      <c r="C12" s="1467">
        <v>271238</v>
      </c>
      <c r="D12" s="920"/>
      <c r="E12" s="1475">
        <v>332825</v>
      </c>
      <c r="F12" s="920"/>
      <c r="G12" s="1475">
        <v>275334</v>
      </c>
      <c r="H12" s="921"/>
      <c r="I12" s="1467">
        <v>427155</v>
      </c>
      <c r="J12" s="922"/>
      <c r="K12" s="1475">
        <v>482956</v>
      </c>
      <c r="L12" s="922"/>
      <c r="M12" s="1475">
        <v>413535</v>
      </c>
      <c r="N12" s="922"/>
      <c r="O12" s="1475">
        <v>192718</v>
      </c>
      <c r="P12" s="922"/>
      <c r="Q12" s="1484">
        <v>95613</v>
      </c>
      <c r="R12" s="921"/>
      <c r="S12" s="809"/>
    </row>
    <row r="13" spans="1:19" s="792" customFormat="1" ht="23.1" customHeight="1" x14ac:dyDescent="0.15">
      <c r="A13" s="789">
        <v>1</v>
      </c>
      <c r="B13" s="790" t="s">
        <v>821</v>
      </c>
      <c r="C13" s="1468">
        <v>270074</v>
      </c>
      <c r="D13" s="923">
        <v>34</v>
      </c>
      <c r="E13" s="1476">
        <v>333185</v>
      </c>
      <c r="F13" s="923">
        <v>35</v>
      </c>
      <c r="G13" s="1476">
        <v>272234</v>
      </c>
      <c r="H13" s="924">
        <v>34</v>
      </c>
      <c r="I13" s="1468">
        <v>439282</v>
      </c>
      <c r="J13" s="925">
        <v>32</v>
      </c>
      <c r="K13" s="1476">
        <v>516349</v>
      </c>
      <c r="L13" s="925">
        <v>24</v>
      </c>
      <c r="M13" s="1476">
        <v>354476</v>
      </c>
      <c r="N13" s="925">
        <v>49</v>
      </c>
      <c r="O13" s="1476">
        <v>178662</v>
      </c>
      <c r="P13" s="925">
        <v>24</v>
      </c>
      <c r="Q13" s="1485">
        <v>61690</v>
      </c>
      <c r="R13" s="923">
        <v>24</v>
      </c>
      <c r="S13" s="791">
        <v>1</v>
      </c>
    </row>
    <row r="14" spans="1:19" s="792" customFormat="1" ht="23.1" customHeight="1" x14ac:dyDescent="0.15">
      <c r="A14" s="793">
        <v>2</v>
      </c>
      <c r="B14" s="794" t="s">
        <v>823</v>
      </c>
      <c r="C14" s="1469">
        <v>280243</v>
      </c>
      <c r="D14" s="926">
        <v>24</v>
      </c>
      <c r="E14" s="1477">
        <v>340185</v>
      </c>
      <c r="F14" s="926">
        <v>31</v>
      </c>
      <c r="G14" s="1477">
        <v>283236</v>
      </c>
      <c r="H14" s="927">
        <v>26</v>
      </c>
      <c r="I14" s="1469">
        <v>457599</v>
      </c>
      <c r="J14" s="928">
        <v>15</v>
      </c>
      <c r="K14" s="1477">
        <v>539771</v>
      </c>
      <c r="L14" s="928">
        <v>9</v>
      </c>
      <c r="M14" s="1477">
        <v>459868</v>
      </c>
      <c r="N14" s="928">
        <v>22</v>
      </c>
      <c r="O14" s="1477">
        <v>221114</v>
      </c>
      <c r="P14" s="928">
        <v>5</v>
      </c>
      <c r="Q14" s="1477">
        <v>0</v>
      </c>
      <c r="R14" s="926">
        <v>32</v>
      </c>
      <c r="S14" s="785">
        <v>2</v>
      </c>
    </row>
    <row r="15" spans="1:19" s="792" customFormat="1" ht="23.1" customHeight="1" x14ac:dyDescent="0.15">
      <c r="A15" s="793">
        <v>3</v>
      </c>
      <c r="B15" s="794" t="s">
        <v>825</v>
      </c>
      <c r="C15" s="1469">
        <v>251887</v>
      </c>
      <c r="D15" s="926">
        <v>48</v>
      </c>
      <c r="E15" s="1477">
        <v>364580</v>
      </c>
      <c r="F15" s="926">
        <v>19</v>
      </c>
      <c r="G15" s="1477">
        <v>255647</v>
      </c>
      <c r="H15" s="927">
        <v>46</v>
      </c>
      <c r="I15" s="1469">
        <v>461557</v>
      </c>
      <c r="J15" s="928">
        <v>11</v>
      </c>
      <c r="K15" s="1477">
        <v>510464</v>
      </c>
      <c r="L15" s="928">
        <v>25</v>
      </c>
      <c r="M15" s="1477">
        <v>463726</v>
      </c>
      <c r="N15" s="928">
        <v>21</v>
      </c>
      <c r="O15" s="1477">
        <v>194294</v>
      </c>
      <c r="P15" s="928">
        <v>15</v>
      </c>
      <c r="Q15" s="1477">
        <v>176100</v>
      </c>
      <c r="R15" s="926">
        <v>9</v>
      </c>
      <c r="S15" s="785">
        <v>3</v>
      </c>
    </row>
    <row r="16" spans="1:19" s="792" customFormat="1" ht="23.1" customHeight="1" x14ac:dyDescent="0.15">
      <c r="A16" s="793">
        <v>4</v>
      </c>
      <c r="B16" s="794" t="s">
        <v>827</v>
      </c>
      <c r="C16" s="1469">
        <v>282765</v>
      </c>
      <c r="D16" s="926">
        <v>21</v>
      </c>
      <c r="E16" s="1477">
        <v>391583</v>
      </c>
      <c r="F16" s="926">
        <v>5</v>
      </c>
      <c r="G16" s="1477">
        <v>286856</v>
      </c>
      <c r="H16" s="927">
        <v>20</v>
      </c>
      <c r="I16" s="1469">
        <v>468099</v>
      </c>
      <c r="J16" s="928">
        <v>8</v>
      </c>
      <c r="K16" s="1477">
        <v>544105</v>
      </c>
      <c r="L16" s="928">
        <v>8</v>
      </c>
      <c r="M16" s="1477">
        <v>500627</v>
      </c>
      <c r="N16" s="928">
        <v>13</v>
      </c>
      <c r="O16" s="1477">
        <v>168235</v>
      </c>
      <c r="P16" s="928">
        <v>35</v>
      </c>
      <c r="Q16" s="1477">
        <v>99950</v>
      </c>
      <c r="R16" s="926">
        <v>16</v>
      </c>
      <c r="S16" s="785">
        <v>4</v>
      </c>
    </row>
    <row r="17" spans="1:19" s="792" customFormat="1" ht="23.1" customHeight="1" x14ac:dyDescent="0.15">
      <c r="A17" s="793">
        <v>5</v>
      </c>
      <c r="B17" s="794" t="s">
        <v>829</v>
      </c>
      <c r="C17" s="1470">
        <v>299053</v>
      </c>
      <c r="D17" s="929">
        <v>8</v>
      </c>
      <c r="E17" s="1478">
        <v>340664</v>
      </c>
      <c r="F17" s="929">
        <v>29</v>
      </c>
      <c r="G17" s="1478">
        <v>301990</v>
      </c>
      <c r="H17" s="930">
        <v>8</v>
      </c>
      <c r="I17" s="1470">
        <v>445686</v>
      </c>
      <c r="J17" s="929">
        <v>24</v>
      </c>
      <c r="K17" s="1478">
        <v>531311</v>
      </c>
      <c r="L17" s="929">
        <v>15</v>
      </c>
      <c r="M17" s="1478">
        <v>442793</v>
      </c>
      <c r="N17" s="929">
        <v>27</v>
      </c>
      <c r="O17" s="1478">
        <v>152330</v>
      </c>
      <c r="P17" s="929">
        <v>43</v>
      </c>
      <c r="Q17" s="1478">
        <v>86620</v>
      </c>
      <c r="R17" s="929">
        <v>20</v>
      </c>
      <c r="S17" s="785">
        <v>5</v>
      </c>
    </row>
    <row r="18" spans="1:19" s="792" customFormat="1" ht="23.1" customHeight="1" x14ac:dyDescent="0.15">
      <c r="A18" s="789">
        <v>6</v>
      </c>
      <c r="B18" s="790" t="s">
        <v>831</v>
      </c>
      <c r="C18" s="1468">
        <v>286390</v>
      </c>
      <c r="D18" s="923">
        <v>17</v>
      </c>
      <c r="E18" s="1476">
        <v>357416</v>
      </c>
      <c r="F18" s="923">
        <v>23</v>
      </c>
      <c r="G18" s="1476">
        <v>289989</v>
      </c>
      <c r="H18" s="924">
        <v>17</v>
      </c>
      <c r="I18" s="1468">
        <v>478591</v>
      </c>
      <c r="J18" s="925">
        <v>3</v>
      </c>
      <c r="K18" s="1476">
        <v>571559</v>
      </c>
      <c r="L18" s="925">
        <v>3</v>
      </c>
      <c r="M18" s="1476">
        <v>465151</v>
      </c>
      <c r="N18" s="925">
        <v>20</v>
      </c>
      <c r="O18" s="1476">
        <v>186952</v>
      </c>
      <c r="P18" s="925">
        <v>19</v>
      </c>
      <c r="Q18" s="1485">
        <v>48380</v>
      </c>
      <c r="R18" s="923">
        <v>26</v>
      </c>
      <c r="S18" s="791">
        <v>6</v>
      </c>
    </row>
    <row r="19" spans="1:19" s="792" customFormat="1" ht="23.1" customHeight="1" x14ac:dyDescent="0.15">
      <c r="A19" s="793">
        <v>7</v>
      </c>
      <c r="B19" s="794" t="s">
        <v>833</v>
      </c>
      <c r="C19" s="1469">
        <v>260512</v>
      </c>
      <c r="D19" s="926">
        <v>39</v>
      </c>
      <c r="E19" s="1477">
        <v>399199</v>
      </c>
      <c r="F19" s="926">
        <v>3</v>
      </c>
      <c r="G19" s="1477">
        <v>264923</v>
      </c>
      <c r="H19" s="927">
        <v>39</v>
      </c>
      <c r="I19" s="1469">
        <v>458281</v>
      </c>
      <c r="J19" s="928">
        <v>13</v>
      </c>
      <c r="K19" s="1477">
        <v>532921</v>
      </c>
      <c r="L19" s="928">
        <v>12</v>
      </c>
      <c r="M19" s="1477">
        <v>479930</v>
      </c>
      <c r="N19" s="928">
        <v>17</v>
      </c>
      <c r="O19" s="1477">
        <v>180709</v>
      </c>
      <c r="P19" s="928">
        <v>23</v>
      </c>
      <c r="Q19" s="1477">
        <v>673425</v>
      </c>
      <c r="R19" s="926">
        <v>1</v>
      </c>
      <c r="S19" s="785">
        <v>7</v>
      </c>
    </row>
    <row r="20" spans="1:19" s="792" customFormat="1" ht="23.1" customHeight="1" x14ac:dyDescent="0.15">
      <c r="A20" s="793">
        <v>8</v>
      </c>
      <c r="B20" s="794" t="s">
        <v>835</v>
      </c>
      <c r="C20" s="1469">
        <v>278207</v>
      </c>
      <c r="D20" s="926">
        <v>26</v>
      </c>
      <c r="E20" s="1477">
        <v>373286</v>
      </c>
      <c r="F20" s="926">
        <v>15</v>
      </c>
      <c r="G20" s="1477">
        <v>283979</v>
      </c>
      <c r="H20" s="927">
        <v>24</v>
      </c>
      <c r="I20" s="1469">
        <v>448157</v>
      </c>
      <c r="J20" s="928">
        <v>20</v>
      </c>
      <c r="K20" s="1477">
        <v>556467</v>
      </c>
      <c r="L20" s="928">
        <v>5</v>
      </c>
      <c r="M20" s="1477">
        <v>444289</v>
      </c>
      <c r="N20" s="928">
        <v>26</v>
      </c>
      <c r="O20" s="1477">
        <v>194397</v>
      </c>
      <c r="P20" s="928">
        <v>14</v>
      </c>
      <c r="Q20" s="1477">
        <v>43980</v>
      </c>
      <c r="R20" s="926">
        <v>28</v>
      </c>
      <c r="S20" s="785">
        <v>8</v>
      </c>
    </row>
    <row r="21" spans="1:19" s="792" customFormat="1" ht="23.1" customHeight="1" x14ac:dyDescent="0.15">
      <c r="A21" s="793">
        <v>9</v>
      </c>
      <c r="B21" s="794" t="s">
        <v>837</v>
      </c>
      <c r="C21" s="1469">
        <v>265616</v>
      </c>
      <c r="D21" s="926">
        <v>37</v>
      </c>
      <c r="E21" s="1477">
        <v>344947</v>
      </c>
      <c r="F21" s="926">
        <v>24</v>
      </c>
      <c r="G21" s="1477">
        <v>270458</v>
      </c>
      <c r="H21" s="927">
        <v>37</v>
      </c>
      <c r="I21" s="1469">
        <v>444344</v>
      </c>
      <c r="J21" s="928">
        <v>25</v>
      </c>
      <c r="K21" s="1477">
        <v>505793</v>
      </c>
      <c r="L21" s="928">
        <v>30</v>
      </c>
      <c r="M21" s="1477">
        <v>574308</v>
      </c>
      <c r="N21" s="928">
        <v>2</v>
      </c>
      <c r="O21" s="1477">
        <v>176759</v>
      </c>
      <c r="P21" s="928">
        <v>28</v>
      </c>
      <c r="Q21" s="1477">
        <v>122570</v>
      </c>
      <c r="R21" s="926">
        <v>12</v>
      </c>
      <c r="S21" s="785">
        <v>9</v>
      </c>
    </row>
    <row r="22" spans="1:19" s="792" customFormat="1" ht="23.1" customHeight="1" x14ac:dyDescent="0.15">
      <c r="A22" s="793">
        <v>10</v>
      </c>
      <c r="B22" s="794" t="s">
        <v>839</v>
      </c>
      <c r="C22" s="1470">
        <v>273891</v>
      </c>
      <c r="D22" s="929">
        <v>31</v>
      </c>
      <c r="E22" s="1478">
        <v>368237</v>
      </c>
      <c r="F22" s="929">
        <v>18</v>
      </c>
      <c r="G22" s="1478">
        <v>279902</v>
      </c>
      <c r="H22" s="930">
        <v>28</v>
      </c>
      <c r="I22" s="1470">
        <v>441380</v>
      </c>
      <c r="J22" s="929">
        <v>29</v>
      </c>
      <c r="K22" s="1478">
        <v>507782</v>
      </c>
      <c r="L22" s="929">
        <v>27</v>
      </c>
      <c r="M22" s="1478">
        <v>404171</v>
      </c>
      <c r="N22" s="929">
        <v>38</v>
      </c>
      <c r="O22" s="1478">
        <v>206143</v>
      </c>
      <c r="P22" s="929">
        <v>8</v>
      </c>
      <c r="Q22" s="1478">
        <v>0</v>
      </c>
      <c r="R22" s="929">
        <v>33</v>
      </c>
      <c r="S22" s="785">
        <v>10</v>
      </c>
    </row>
    <row r="23" spans="1:19" s="792" customFormat="1" ht="23.1" customHeight="1" x14ac:dyDescent="0.15">
      <c r="A23" s="789">
        <v>11</v>
      </c>
      <c r="B23" s="790" t="s">
        <v>841</v>
      </c>
      <c r="C23" s="1468">
        <v>264355</v>
      </c>
      <c r="D23" s="923">
        <v>38</v>
      </c>
      <c r="E23" s="1476">
        <v>334747</v>
      </c>
      <c r="F23" s="923">
        <v>33</v>
      </c>
      <c r="G23" s="1476">
        <v>269513</v>
      </c>
      <c r="H23" s="924">
        <v>38</v>
      </c>
      <c r="I23" s="1468">
        <v>468846</v>
      </c>
      <c r="J23" s="923">
        <v>7</v>
      </c>
      <c r="K23" s="1476">
        <v>539178</v>
      </c>
      <c r="L23" s="923">
        <v>10</v>
      </c>
      <c r="M23" s="1476">
        <v>426602</v>
      </c>
      <c r="N23" s="923">
        <v>32</v>
      </c>
      <c r="O23" s="1476">
        <v>166313</v>
      </c>
      <c r="P23" s="923">
        <v>36</v>
      </c>
      <c r="Q23" s="1476">
        <v>201525</v>
      </c>
      <c r="R23" s="923">
        <v>7</v>
      </c>
      <c r="S23" s="791">
        <v>11</v>
      </c>
    </row>
    <row r="24" spans="1:19" s="792" customFormat="1" ht="23.1" customHeight="1" x14ac:dyDescent="0.15">
      <c r="A24" s="793">
        <v>12</v>
      </c>
      <c r="B24" s="794" t="s">
        <v>843</v>
      </c>
      <c r="C24" s="1469">
        <v>287912</v>
      </c>
      <c r="D24" s="926">
        <v>16</v>
      </c>
      <c r="E24" s="1477">
        <v>340653</v>
      </c>
      <c r="F24" s="926">
        <v>30</v>
      </c>
      <c r="G24" s="1477">
        <v>291739</v>
      </c>
      <c r="H24" s="927">
        <v>15</v>
      </c>
      <c r="I24" s="1469">
        <v>441717</v>
      </c>
      <c r="J24" s="926">
        <v>28</v>
      </c>
      <c r="K24" s="1477">
        <v>507331</v>
      </c>
      <c r="L24" s="926">
        <v>29</v>
      </c>
      <c r="M24" s="1477">
        <v>439480</v>
      </c>
      <c r="N24" s="926">
        <v>28</v>
      </c>
      <c r="O24" s="1477">
        <v>148058</v>
      </c>
      <c r="P24" s="926">
        <v>46</v>
      </c>
      <c r="Q24" s="1477">
        <v>27360</v>
      </c>
      <c r="R24" s="926">
        <v>30</v>
      </c>
      <c r="S24" s="785">
        <v>12</v>
      </c>
    </row>
    <row r="25" spans="1:19" s="792" customFormat="1" ht="23.1" customHeight="1" x14ac:dyDescent="0.15">
      <c r="A25" s="793">
        <v>13</v>
      </c>
      <c r="B25" s="794" t="s">
        <v>844</v>
      </c>
      <c r="C25" s="1469">
        <v>250227</v>
      </c>
      <c r="D25" s="926">
        <v>49</v>
      </c>
      <c r="E25" s="1477">
        <v>320294</v>
      </c>
      <c r="F25" s="926">
        <v>39</v>
      </c>
      <c r="G25" s="1477">
        <v>254507</v>
      </c>
      <c r="H25" s="927">
        <v>47</v>
      </c>
      <c r="I25" s="1469">
        <v>462835</v>
      </c>
      <c r="J25" s="926">
        <v>9</v>
      </c>
      <c r="K25" s="1477">
        <v>501244</v>
      </c>
      <c r="L25" s="926">
        <v>34</v>
      </c>
      <c r="M25" s="1477">
        <v>548579</v>
      </c>
      <c r="N25" s="926">
        <v>7</v>
      </c>
      <c r="O25" s="1477">
        <v>150536</v>
      </c>
      <c r="P25" s="926">
        <v>44</v>
      </c>
      <c r="Q25" s="1477">
        <v>48373</v>
      </c>
      <c r="R25" s="926">
        <v>27</v>
      </c>
      <c r="S25" s="785">
        <v>13</v>
      </c>
    </row>
    <row r="26" spans="1:19" s="798" customFormat="1" ht="23.1" customHeight="1" x14ac:dyDescent="0.15">
      <c r="A26" s="795">
        <v>14</v>
      </c>
      <c r="B26" s="796" t="s">
        <v>846</v>
      </c>
      <c r="C26" s="1466">
        <v>249338</v>
      </c>
      <c r="D26" s="931">
        <v>50</v>
      </c>
      <c r="E26" s="1473">
        <v>319733</v>
      </c>
      <c r="F26" s="931">
        <v>41</v>
      </c>
      <c r="G26" s="1473">
        <v>252532</v>
      </c>
      <c r="H26" s="932">
        <v>50</v>
      </c>
      <c r="I26" s="1466">
        <v>426480</v>
      </c>
      <c r="J26" s="931">
        <v>43</v>
      </c>
      <c r="K26" s="1473">
        <v>500686</v>
      </c>
      <c r="L26" s="931">
        <v>35</v>
      </c>
      <c r="M26" s="1473">
        <v>364262</v>
      </c>
      <c r="N26" s="931">
        <v>47</v>
      </c>
      <c r="O26" s="1473">
        <v>153610</v>
      </c>
      <c r="P26" s="931">
        <v>42</v>
      </c>
      <c r="Q26" s="1473">
        <v>0</v>
      </c>
      <c r="R26" s="931">
        <v>34</v>
      </c>
      <c r="S26" s="797">
        <v>14</v>
      </c>
    </row>
    <row r="27" spans="1:19" s="798" customFormat="1" ht="23.1" customHeight="1" x14ac:dyDescent="0.15">
      <c r="A27" s="795">
        <v>15</v>
      </c>
      <c r="B27" s="796" t="s">
        <v>848</v>
      </c>
      <c r="C27" s="1467">
        <v>228356</v>
      </c>
      <c r="D27" s="933">
        <v>53</v>
      </c>
      <c r="E27" s="1475">
        <v>318373</v>
      </c>
      <c r="F27" s="933">
        <v>42</v>
      </c>
      <c r="G27" s="1475">
        <v>232004</v>
      </c>
      <c r="H27" s="934">
        <v>54</v>
      </c>
      <c r="I27" s="1467">
        <v>398617</v>
      </c>
      <c r="J27" s="933">
        <v>53</v>
      </c>
      <c r="K27" s="1475">
        <v>451570</v>
      </c>
      <c r="L27" s="933">
        <v>53</v>
      </c>
      <c r="M27" s="1475">
        <v>424224</v>
      </c>
      <c r="N27" s="933">
        <v>34</v>
      </c>
      <c r="O27" s="1475">
        <v>251770</v>
      </c>
      <c r="P27" s="933">
        <v>4</v>
      </c>
      <c r="Q27" s="1475">
        <v>449340</v>
      </c>
      <c r="R27" s="933">
        <v>3</v>
      </c>
      <c r="S27" s="797">
        <v>15</v>
      </c>
    </row>
    <row r="28" spans="1:19" s="798" customFormat="1" ht="23.1" customHeight="1" x14ac:dyDescent="0.15">
      <c r="A28" s="799">
        <v>16</v>
      </c>
      <c r="B28" s="800" t="s">
        <v>850</v>
      </c>
      <c r="C28" s="1471">
        <v>281641</v>
      </c>
      <c r="D28" s="935">
        <v>23</v>
      </c>
      <c r="E28" s="1479">
        <v>342911</v>
      </c>
      <c r="F28" s="935">
        <v>28</v>
      </c>
      <c r="G28" s="1479">
        <v>285005</v>
      </c>
      <c r="H28" s="936">
        <v>23</v>
      </c>
      <c r="I28" s="1471">
        <v>458100</v>
      </c>
      <c r="J28" s="935">
        <v>14</v>
      </c>
      <c r="K28" s="1479">
        <v>529281</v>
      </c>
      <c r="L28" s="935">
        <v>16</v>
      </c>
      <c r="M28" s="1479">
        <v>526427</v>
      </c>
      <c r="N28" s="935">
        <v>11</v>
      </c>
      <c r="O28" s="1479">
        <v>117988</v>
      </c>
      <c r="P28" s="935">
        <v>57</v>
      </c>
      <c r="Q28" s="1479">
        <v>64974</v>
      </c>
      <c r="R28" s="935">
        <v>23</v>
      </c>
      <c r="S28" s="801">
        <v>16</v>
      </c>
    </row>
    <row r="29" spans="1:19" s="798" customFormat="1" ht="23.1" customHeight="1" x14ac:dyDescent="0.15">
      <c r="A29" s="795">
        <v>17</v>
      </c>
      <c r="B29" s="796" t="s">
        <v>852</v>
      </c>
      <c r="C29" s="1466">
        <v>267979</v>
      </c>
      <c r="D29" s="931">
        <v>35</v>
      </c>
      <c r="E29" s="1473">
        <v>309045</v>
      </c>
      <c r="F29" s="931">
        <v>46</v>
      </c>
      <c r="G29" s="1473">
        <v>270868</v>
      </c>
      <c r="H29" s="932">
        <v>36</v>
      </c>
      <c r="I29" s="1466">
        <v>446595</v>
      </c>
      <c r="J29" s="931">
        <v>21</v>
      </c>
      <c r="K29" s="1473">
        <v>521892</v>
      </c>
      <c r="L29" s="931">
        <v>19</v>
      </c>
      <c r="M29" s="1473">
        <v>459187</v>
      </c>
      <c r="N29" s="931">
        <v>23</v>
      </c>
      <c r="O29" s="1473">
        <v>162933</v>
      </c>
      <c r="P29" s="931">
        <v>38</v>
      </c>
      <c r="Q29" s="1473">
        <v>155960</v>
      </c>
      <c r="R29" s="931">
        <v>10</v>
      </c>
      <c r="S29" s="797">
        <v>17</v>
      </c>
    </row>
    <row r="30" spans="1:19" s="798" customFormat="1" ht="23.1" customHeight="1" x14ac:dyDescent="0.15">
      <c r="A30" s="795">
        <v>18</v>
      </c>
      <c r="B30" s="796" t="s">
        <v>854</v>
      </c>
      <c r="C30" s="1466">
        <v>310202</v>
      </c>
      <c r="D30" s="931">
        <v>5</v>
      </c>
      <c r="E30" s="1473">
        <v>264152</v>
      </c>
      <c r="F30" s="931">
        <v>53</v>
      </c>
      <c r="G30" s="1473">
        <v>307844</v>
      </c>
      <c r="H30" s="932">
        <v>5</v>
      </c>
      <c r="I30" s="1466">
        <v>434685</v>
      </c>
      <c r="J30" s="931">
        <v>38</v>
      </c>
      <c r="K30" s="1473">
        <v>504574</v>
      </c>
      <c r="L30" s="931">
        <v>33</v>
      </c>
      <c r="M30" s="1473">
        <v>549735</v>
      </c>
      <c r="N30" s="931">
        <v>6</v>
      </c>
      <c r="O30" s="1473">
        <v>346507</v>
      </c>
      <c r="P30" s="931">
        <v>1</v>
      </c>
      <c r="Q30" s="1473">
        <v>0</v>
      </c>
      <c r="R30" s="931">
        <v>35</v>
      </c>
      <c r="S30" s="797">
        <v>18</v>
      </c>
    </row>
    <row r="31" spans="1:19" s="798" customFormat="1" ht="23.1" customHeight="1" x14ac:dyDescent="0.15">
      <c r="A31" s="795">
        <v>19</v>
      </c>
      <c r="B31" s="796" t="s">
        <v>856</v>
      </c>
      <c r="C31" s="1466">
        <v>259322</v>
      </c>
      <c r="D31" s="931">
        <v>40</v>
      </c>
      <c r="E31" s="1473">
        <v>374356</v>
      </c>
      <c r="F31" s="931">
        <v>13</v>
      </c>
      <c r="G31" s="1473">
        <v>264171</v>
      </c>
      <c r="H31" s="932">
        <v>40</v>
      </c>
      <c r="I31" s="1466">
        <v>431431</v>
      </c>
      <c r="J31" s="931">
        <v>39</v>
      </c>
      <c r="K31" s="1473">
        <v>484282</v>
      </c>
      <c r="L31" s="931">
        <v>45</v>
      </c>
      <c r="M31" s="1473">
        <v>430293</v>
      </c>
      <c r="N31" s="931">
        <v>31</v>
      </c>
      <c r="O31" s="1473">
        <v>182270</v>
      </c>
      <c r="P31" s="931">
        <v>21</v>
      </c>
      <c r="Q31" s="1473">
        <v>206590</v>
      </c>
      <c r="R31" s="931">
        <v>6</v>
      </c>
      <c r="S31" s="797">
        <v>19</v>
      </c>
    </row>
    <row r="32" spans="1:19" s="798" customFormat="1" ht="23.1" customHeight="1" x14ac:dyDescent="0.15">
      <c r="A32" s="795">
        <v>20</v>
      </c>
      <c r="B32" s="796" t="s">
        <v>858</v>
      </c>
      <c r="C32" s="1467">
        <v>278311</v>
      </c>
      <c r="D32" s="933">
        <v>25</v>
      </c>
      <c r="E32" s="1475">
        <v>357594</v>
      </c>
      <c r="F32" s="933">
        <v>22</v>
      </c>
      <c r="G32" s="1475">
        <v>283916</v>
      </c>
      <c r="H32" s="934">
        <v>25</v>
      </c>
      <c r="I32" s="1467">
        <v>440963</v>
      </c>
      <c r="J32" s="933">
        <v>30</v>
      </c>
      <c r="K32" s="1475">
        <v>508789</v>
      </c>
      <c r="L32" s="933">
        <v>26</v>
      </c>
      <c r="M32" s="1475">
        <v>466960</v>
      </c>
      <c r="N32" s="933">
        <v>19</v>
      </c>
      <c r="O32" s="1475">
        <v>199893</v>
      </c>
      <c r="P32" s="933">
        <v>12</v>
      </c>
      <c r="Q32" s="1475">
        <v>154365</v>
      </c>
      <c r="R32" s="933">
        <v>11</v>
      </c>
      <c r="S32" s="797">
        <v>20</v>
      </c>
    </row>
    <row r="33" spans="1:19" s="798" customFormat="1" ht="23.1" customHeight="1" x14ac:dyDescent="0.15">
      <c r="A33" s="802">
        <v>21</v>
      </c>
      <c r="B33" s="800" t="s">
        <v>860</v>
      </c>
      <c r="C33" s="1471">
        <v>292328</v>
      </c>
      <c r="D33" s="935">
        <v>10</v>
      </c>
      <c r="E33" s="1479">
        <v>343951</v>
      </c>
      <c r="F33" s="935">
        <v>26</v>
      </c>
      <c r="G33" s="1479">
        <v>294249</v>
      </c>
      <c r="H33" s="936">
        <v>12</v>
      </c>
      <c r="I33" s="1471">
        <v>455990</v>
      </c>
      <c r="J33" s="935">
        <v>16</v>
      </c>
      <c r="K33" s="1479">
        <v>532054</v>
      </c>
      <c r="L33" s="935">
        <v>13</v>
      </c>
      <c r="M33" s="1479">
        <v>468554</v>
      </c>
      <c r="N33" s="935">
        <v>18</v>
      </c>
      <c r="O33" s="1479">
        <v>177983</v>
      </c>
      <c r="P33" s="935">
        <v>27</v>
      </c>
      <c r="Q33" s="1479">
        <v>0</v>
      </c>
      <c r="R33" s="935">
        <v>36</v>
      </c>
      <c r="S33" s="803">
        <v>21</v>
      </c>
    </row>
    <row r="34" spans="1:19" s="798" customFormat="1" ht="23.1" customHeight="1" x14ac:dyDescent="0.15">
      <c r="A34" s="795">
        <v>22</v>
      </c>
      <c r="B34" s="796" t="s">
        <v>862</v>
      </c>
      <c r="C34" s="1466">
        <v>291232</v>
      </c>
      <c r="D34" s="931">
        <v>13</v>
      </c>
      <c r="E34" s="1473">
        <v>284949</v>
      </c>
      <c r="F34" s="931">
        <v>50</v>
      </c>
      <c r="G34" s="1473">
        <v>290763</v>
      </c>
      <c r="H34" s="932">
        <v>16</v>
      </c>
      <c r="I34" s="1466">
        <v>435021</v>
      </c>
      <c r="J34" s="931">
        <v>37</v>
      </c>
      <c r="K34" s="1473">
        <v>505234</v>
      </c>
      <c r="L34" s="931">
        <v>31</v>
      </c>
      <c r="M34" s="1473">
        <v>481356</v>
      </c>
      <c r="N34" s="931">
        <v>16</v>
      </c>
      <c r="O34" s="1473">
        <v>148168</v>
      </c>
      <c r="P34" s="931">
        <v>45</v>
      </c>
      <c r="Q34" s="1473">
        <v>112585</v>
      </c>
      <c r="R34" s="931">
        <v>15</v>
      </c>
      <c r="S34" s="797">
        <v>22</v>
      </c>
    </row>
    <row r="35" spans="1:19" s="798" customFormat="1" ht="23.1" customHeight="1" x14ac:dyDescent="0.15">
      <c r="A35" s="795">
        <v>23</v>
      </c>
      <c r="B35" s="796" t="s">
        <v>863</v>
      </c>
      <c r="C35" s="1466">
        <v>293089</v>
      </c>
      <c r="D35" s="931">
        <v>9</v>
      </c>
      <c r="E35" s="1473">
        <v>393329</v>
      </c>
      <c r="F35" s="931">
        <v>4</v>
      </c>
      <c r="G35" s="1473">
        <v>301157</v>
      </c>
      <c r="H35" s="932">
        <v>9</v>
      </c>
      <c r="I35" s="1466">
        <v>440002</v>
      </c>
      <c r="J35" s="931">
        <v>31</v>
      </c>
      <c r="K35" s="1473">
        <v>493114</v>
      </c>
      <c r="L35" s="931">
        <v>37</v>
      </c>
      <c r="M35" s="1473">
        <v>532439</v>
      </c>
      <c r="N35" s="931">
        <v>9</v>
      </c>
      <c r="O35" s="1473">
        <v>147135</v>
      </c>
      <c r="P35" s="931">
        <v>47</v>
      </c>
      <c r="Q35" s="1473">
        <v>67665</v>
      </c>
      <c r="R35" s="931">
        <v>22</v>
      </c>
      <c r="S35" s="797">
        <v>23</v>
      </c>
    </row>
    <row r="36" spans="1:19" s="798" customFormat="1" ht="23.1" customHeight="1" x14ac:dyDescent="0.15">
      <c r="A36" s="795">
        <v>24</v>
      </c>
      <c r="B36" s="796" t="s">
        <v>865</v>
      </c>
      <c r="C36" s="1466">
        <v>271183</v>
      </c>
      <c r="D36" s="931">
        <v>33</v>
      </c>
      <c r="E36" s="1473">
        <v>334097</v>
      </c>
      <c r="F36" s="931">
        <v>34</v>
      </c>
      <c r="G36" s="1473">
        <v>275268</v>
      </c>
      <c r="H36" s="932">
        <v>31</v>
      </c>
      <c r="I36" s="1466">
        <v>443584</v>
      </c>
      <c r="J36" s="931">
        <v>26</v>
      </c>
      <c r="K36" s="1473">
        <v>518829</v>
      </c>
      <c r="L36" s="931">
        <v>23</v>
      </c>
      <c r="M36" s="1473">
        <v>422167</v>
      </c>
      <c r="N36" s="931">
        <v>36</v>
      </c>
      <c r="O36" s="1473">
        <v>158660</v>
      </c>
      <c r="P36" s="931">
        <v>40</v>
      </c>
      <c r="Q36" s="1473">
        <v>99530</v>
      </c>
      <c r="R36" s="931">
        <v>17</v>
      </c>
      <c r="S36" s="797">
        <v>24</v>
      </c>
    </row>
    <row r="37" spans="1:19" s="798" customFormat="1" ht="23.1" customHeight="1" x14ac:dyDescent="0.15">
      <c r="A37" s="795">
        <v>25</v>
      </c>
      <c r="B37" s="796" t="s">
        <v>867</v>
      </c>
      <c r="C37" s="1467">
        <v>275412</v>
      </c>
      <c r="D37" s="933">
        <v>29</v>
      </c>
      <c r="E37" s="1475">
        <v>379764</v>
      </c>
      <c r="F37" s="933">
        <v>9</v>
      </c>
      <c r="G37" s="1475">
        <v>282178</v>
      </c>
      <c r="H37" s="934">
        <v>27</v>
      </c>
      <c r="I37" s="1467">
        <v>446034</v>
      </c>
      <c r="J37" s="933">
        <v>22</v>
      </c>
      <c r="K37" s="1475">
        <v>492020</v>
      </c>
      <c r="L37" s="933">
        <v>39</v>
      </c>
      <c r="M37" s="1475">
        <v>433518</v>
      </c>
      <c r="N37" s="933">
        <v>30</v>
      </c>
      <c r="O37" s="1475">
        <v>186905</v>
      </c>
      <c r="P37" s="933">
        <v>20</v>
      </c>
      <c r="Q37" s="1475">
        <v>26070</v>
      </c>
      <c r="R37" s="933">
        <v>31</v>
      </c>
      <c r="S37" s="797">
        <v>25</v>
      </c>
    </row>
    <row r="38" spans="1:19" s="798" customFormat="1" ht="23.1" customHeight="1" x14ac:dyDescent="0.15">
      <c r="A38" s="799">
        <v>26</v>
      </c>
      <c r="B38" s="800" t="s">
        <v>869</v>
      </c>
      <c r="C38" s="1471">
        <v>303563</v>
      </c>
      <c r="D38" s="935">
        <v>7</v>
      </c>
      <c r="E38" s="1479">
        <v>370671</v>
      </c>
      <c r="F38" s="935">
        <v>17</v>
      </c>
      <c r="G38" s="1479">
        <v>306429</v>
      </c>
      <c r="H38" s="936">
        <v>7</v>
      </c>
      <c r="I38" s="1471">
        <v>455345</v>
      </c>
      <c r="J38" s="935">
        <v>17</v>
      </c>
      <c r="K38" s="1479">
        <v>507540</v>
      </c>
      <c r="L38" s="935">
        <v>28</v>
      </c>
      <c r="M38" s="1479">
        <v>483211</v>
      </c>
      <c r="N38" s="935">
        <v>14</v>
      </c>
      <c r="O38" s="1479">
        <v>165983</v>
      </c>
      <c r="P38" s="935">
        <v>37</v>
      </c>
      <c r="Q38" s="1479">
        <v>329940</v>
      </c>
      <c r="R38" s="935">
        <v>5</v>
      </c>
      <c r="S38" s="801">
        <v>26</v>
      </c>
    </row>
    <row r="39" spans="1:19" s="798" customFormat="1" ht="23.1" customHeight="1" x14ac:dyDescent="0.15">
      <c r="A39" s="795">
        <v>27</v>
      </c>
      <c r="B39" s="796" t="s">
        <v>871</v>
      </c>
      <c r="C39" s="1466">
        <v>254712</v>
      </c>
      <c r="D39" s="931">
        <v>42</v>
      </c>
      <c r="E39" s="1473">
        <v>384655</v>
      </c>
      <c r="F39" s="931">
        <v>6</v>
      </c>
      <c r="G39" s="1473">
        <v>261121</v>
      </c>
      <c r="H39" s="932">
        <v>42</v>
      </c>
      <c r="I39" s="1466">
        <v>499599</v>
      </c>
      <c r="J39" s="931">
        <v>2</v>
      </c>
      <c r="K39" s="1473">
        <v>591635</v>
      </c>
      <c r="L39" s="931">
        <v>2</v>
      </c>
      <c r="M39" s="1473">
        <v>555727</v>
      </c>
      <c r="N39" s="931">
        <v>4</v>
      </c>
      <c r="O39" s="1473">
        <v>188674</v>
      </c>
      <c r="P39" s="931">
        <v>18</v>
      </c>
      <c r="Q39" s="1473">
        <v>0</v>
      </c>
      <c r="R39" s="931">
        <v>37</v>
      </c>
      <c r="S39" s="797">
        <v>27</v>
      </c>
    </row>
    <row r="40" spans="1:19" s="798" customFormat="1" ht="23.1" customHeight="1" x14ac:dyDescent="0.15">
      <c r="A40" s="795">
        <v>30</v>
      </c>
      <c r="B40" s="796" t="s">
        <v>873</v>
      </c>
      <c r="C40" s="1466">
        <v>285508</v>
      </c>
      <c r="D40" s="931">
        <v>18</v>
      </c>
      <c r="E40" s="1473">
        <v>313392</v>
      </c>
      <c r="F40" s="931">
        <v>44</v>
      </c>
      <c r="G40" s="1473">
        <v>287513</v>
      </c>
      <c r="H40" s="932">
        <v>19</v>
      </c>
      <c r="I40" s="1466">
        <v>438393</v>
      </c>
      <c r="J40" s="931">
        <v>34</v>
      </c>
      <c r="K40" s="1473">
        <v>505190</v>
      </c>
      <c r="L40" s="931">
        <v>32</v>
      </c>
      <c r="M40" s="1473">
        <v>445091</v>
      </c>
      <c r="N40" s="931">
        <v>25</v>
      </c>
      <c r="O40" s="1473">
        <v>198178</v>
      </c>
      <c r="P40" s="931">
        <v>13</v>
      </c>
      <c r="Q40" s="1473">
        <v>118950</v>
      </c>
      <c r="R40" s="931">
        <v>13</v>
      </c>
      <c r="S40" s="797">
        <v>30</v>
      </c>
    </row>
    <row r="41" spans="1:19" s="798" customFormat="1" ht="23.1" customHeight="1" x14ac:dyDescent="0.15">
      <c r="A41" s="795">
        <v>31</v>
      </c>
      <c r="B41" s="796" t="s">
        <v>875</v>
      </c>
      <c r="C41" s="1466">
        <v>291546</v>
      </c>
      <c r="D41" s="931">
        <v>12</v>
      </c>
      <c r="E41" s="1473">
        <v>324496</v>
      </c>
      <c r="F41" s="931">
        <v>38</v>
      </c>
      <c r="G41" s="1473">
        <v>294083</v>
      </c>
      <c r="H41" s="932">
        <v>13</v>
      </c>
      <c r="I41" s="1466">
        <v>445966</v>
      </c>
      <c r="J41" s="931">
        <v>23</v>
      </c>
      <c r="K41" s="1473">
        <v>487761</v>
      </c>
      <c r="L41" s="931">
        <v>42</v>
      </c>
      <c r="M41" s="1473">
        <v>483041</v>
      </c>
      <c r="N41" s="931">
        <v>15</v>
      </c>
      <c r="O41" s="1473">
        <v>145913</v>
      </c>
      <c r="P41" s="931">
        <v>48</v>
      </c>
      <c r="Q41" s="1473">
        <v>0</v>
      </c>
      <c r="R41" s="931">
        <v>38</v>
      </c>
      <c r="S41" s="797">
        <v>31</v>
      </c>
    </row>
    <row r="42" spans="1:19" s="798" customFormat="1" ht="23.1" customHeight="1" x14ac:dyDescent="0.15">
      <c r="A42" s="795">
        <v>32</v>
      </c>
      <c r="B42" s="796" t="s">
        <v>877</v>
      </c>
      <c r="C42" s="1467">
        <v>242213</v>
      </c>
      <c r="D42" s="933">
        <v>52</v>
      </c>
      <c r="E42" s="1475">
        <v>376830</v>
      </c>
      <c r="F42" s="933">
        <v>12</v>
      </c>
      <c r="G42" s="1475">
        <v>250153</v>
      </c>
      <c r="H42" s="934">
        <v>52</v>
      </c>
      <c r="I42" s="1467">
        <v>451042</v>
      </c>
      <c r="J42" s="933">
        <v>18</v>
      </c>
      <c r="K42" s="1475">
        <v>523789</v>
      </c>
      <c r="L42" s="933">
        <v>18</v>
      </c>
      <c r="M42" s="1475">
        <v>309457</v>
      </c>
      <c r="N42" s="933">
        <v>53</v>
      </c>
      <c r="O42" s="1475">
        <v>181329</v>
      </c>
      <c r="P42" s="933">
        <v>22</v>
      </c>
      <c r="Q42" s="1475">
        <v>60015</v>
      </c>
      <c r="R42" s="933">
        <v>25</v>
      </c>
      <c r="S42" s="797">
        <v>32</v>
      </c>
    </row>
    <row r="43" spans="1:19" s="798" customFormat="1" ht="23.1" customHeight="1" x14ac:dyDescent="0.15">
      <c r="A43" s="799">
        <v>33</v>
      </c>
      <c r="B43" s="800" t="s">
        <v>879</v>
      </c>
      <c r="C43" s="1471">
        <v>227374</v>
      </c>
      <c r="D43" s="935">
        <v>54</v>
      </c>
      <c r="E43" s="1479">
        <v>309284</v>
      </c>
      <c r="F43" s="935">
        <v>45</v>
      </c>
      <c r="G43" s="1479">
        <v>232888</v>
      </c>
      <c r="H43" s="936">
        <v>53</v>
      </c>
      <c r="I43" s="1471">
        <v>418898</v>
      </c>
      <c r="J43" s="935">
        <v>44</v>
      </c>
      <c r="K43" s="1479">
        <v>462061</v>
      </c>
      <c r="L43" s="935">
        <v>50</v>
      </c>
      <c r="M43" s="1479">
        <v>388959</v>
      </c>
      <c r="N43" s="935">
        <v>44</v>
      </c>
      <c r="O43" s="1479">
        <v>173808</v>
      </c>
      <c r="P43" s="935">
        <v>32</v>
      </c>
      <c r="Q43" s="1479">
        <v>112880</v>
      </c>
      <c r="R43" s="935">
        <v>14</v>
      </c>
      <c r="S43" s="801">
        <v>33</v>
      </c>
    </row>
    <row r="44" spans="1:19" s="798" customFormat="1" ht="23.1" customHeight="1" x14ac:dyDescent="0.15">
      <c r="A44" s="795">
        <v>35</v>
      </c>
      <c r="B44" s="796" t="s">
        <v>881</v>
      </c>
      <c r="C44" s="1466">
        <v>272550</v>
      </c>
      <c r="D44" s="931">
        <v>32</v>
      </c>
      <c r="E44" s="1473">
        <v>441763</v>
      </c>
      <c r="F44" s="931">
        <v>1</v>
      </c>
      <c r="G44" s="1473">
        <v>279753</v>
      </c>
      <c r="H44" s="932">
        <v>29</v>
      </c>
      <c r="I44" s="1466">
        <v>435317</v>
      </c>
      <c r="J44" s="931">
        <v>35</v>
      </c>
      <c r="K44" s="1473">
        <v>495468</v>
      </c>
      <c r="L44" s="931">
        <v>36</v>
      </c>
      <c r="M44" s="1473">
        <v>395442</v>
      </c>
      <c r="N44" s="931">
        <v>42</v>
      </c>
      <c r="O44" s="1473">
        <v>178585</v>
      </c>
      <c r="P44" s="931">
        <v>25</v>
      </c>
      <c r="Q44" s="1473">
        <v>0</v>
      </c>
      <c r="R44" s="931">
        <v>39</v>
      </c>
      <c r="S44" s="797">
        <v>35</v>
      </c>
    </row>
    <row r="45" spans="1:19" s="798" customFormat="1" ht="23.1" customHeight="1" x14ac:dyDescent="0.15">
      <c r="A45" s="795">
        <v>36</v>
      </c>
      <c r="B45" s="796" t="s">
        <v>883</v>
      </c>
      <c r="C45" s="1466">
        <v>277313</v>
      </c>
      <c r="D45" s="931">
        <v>27</v>
      </c>
      <c r="E45" s="1473">
        <v>301050</v>
      </c>
      <c r="F45" s="931">
        <v>47</v>
      </c>
      <c r="G45" s="1473">
        <v>279174</v>
      </c>
      <c r="H45" s="932">
        <v>30</v>
      </c>
      <c r="I45" s="1466">
        <v>462117</v>
      </c>
      <c r="J45" s="931">
        <v>10</v>
      </c>
      <c r="K45" s="1473">
        <v>537101</v>
      </c>
      <c r="L45" s="931">
        <v>11</v>
      </c>
      <c r="M45" s="1473">
        <v>422949</v>
      </c>
      <c r="N45" s="931">
        <v>35</v>
      </c>
      <c r="O45" s="1473">
        <v>178413</v>
      </c>
      <c r="P45" s="931">
        <v>26</v>
      </c>
      <c r="Q45" s="1473">
        <v>91933</v>
      </c>
      <c r="R45" s="931">
        <v>18</v>
      </c>
      <c r="S45" s="797">
        <v>36</v>
      </c>
    </row>
    <row r="46" spans="1:19" s="798" customFormat="1" ht="23.1" customHeight="1" x14ac:dyDescent="0.15">
      <c r="A46" s="795">
        <v>38</v>
      </c>
      <c r="B46" s="796" t="s">
        <v>885</v>
      </c>
      <c r="C46" s="1466">
        <v>285497</v>
      </c>
      <c r="D46" s="931">
        <v>19</v>
      </c>
      <c r="E46" s="1473">
        <v>319911</v>
      </c>
      <c r="F46" s="931">
        <v>40</v>
      </c>
      <c r="G46" s="1473">
        <v>289644</v>
      </c>
      <c r="H46" s="932">
        <v>18</v>
      </c>
      <c r="I46" s="1466">
        <v>469288</v>
      </c>
      <c r="J46" s="931">
        <v>6</v>
      </c>
      <c r="K46" s="1473">
        <v>554849</v>
      </c>
      <c r="L46" s="931">
        <v>7</v>
      </c>
      <c r="M46" s="1473">
        <v>528847</v>
      </c>
      <c r="N46" s="931">
        <v>10</v>
      </c>
      <c r="O46" s="1473">
        <v>136382</v>
      </c>
      <c r="P46" s="931">
        <v>54</v>
      </c>
      <c r="Q46" s="1473">
        <v>0</v>
      </c>
      <c r="R46" s="931">
        <v>40</v>
      </c>
      <c r="S46" s="797">
        <v>38</v>
      </c>
    </row>
    <row r="47" spans="1:19" s="798" customFormat="1" ht="23.1" customHeight="1" x14ac:dyDescent="0.15">
      <c r="A47" s="795">
        <v>39</v>
      </c>
      <c r="B47" s="807" t="s">
        <v>887</v>
      </c>
      <c r="C47" s="1467">
        <v>243456</v>
      </c>
      <c r="D47" s="933">
        <v>51</v>
      </c>
      <c r="E47" s="1475">
        <v>357966</v>
      </c>
      <c r="F47" s="933">
        <v>21</v>
      </c>
      <c r="G47" s="1475">
        <v>250198</v>
      </c>
      <c r="H47" s="934">
        <v>51</v>
      </c>
      <c r="I47" s="1467">
        <v>403567</v>
      </c>
      <c r="J47" s="933">
        <v>52</v>
      </c>
      <c r="K47" s="1475">
        <v>427166</v>
      </c>
      <c r="L47" s="933">
        <v>55</v>
      </c>
      <c r="M47" s="1475">
        <v>399549</v>
      </c>
      <c r="N47" s="933">
        <v>40</v>
      </c>
      <c r="O47" s="1475">
        <v>134771</v>
      </c>
      <c r="P47" s="933">
        <v>55</v>
      </c>
      <c r="Q47" s="1475">
        <v>77970</v>
      </c>
      <c r="R47" s="933">
        <v>21</v>
      </c>
      <c r="S47" s="797">
        <v>39</v>
      </c>
    </row>
    <row r="48" spans="1:19" s="798" customFormat="1" ht="23.1" customHeight="1" x14ac:dyDescent="0.15">
      <c r="A48" s="799">
        <v>40</v>
      </c>
      <c r="B48" s="796" t="s">
        <v>888</v>
      </c>
      <c r="C48" s="1471">
        <v>313537</v>
      </c>
      <c r="D48" s="935">
        <v>1</v>
      </c>
      <c r="E48" s="1479">
        <v>380326</v>
      </c>
      <c r="F48" s="935">
        <v>8</v>
      </c>
      <c r="G48" s="1479">
        <v>319718</v>
      </c>
      <c r="H48" s="936">
        <v>1</v>
      </c>
      <c r="I48" s="1471">
        <v>442402</v>
      </c>
      <c r="J48" s="935">
        <v>27</v>
      </c>
      <c r="K48" s="1479">
        <v>474057</v>
      </c>
      <c r="L48" s="935">
        <v>49</v>
      </c>
      <c r="M48" s="1479">
        <v>540479</v>
      </c>
      <c r="N48" s="935">
        <v>8</v>
      </c>
      <c r="O48" s="1479">
        <v>176706</v>
      </c>
      <c r="P48" s="935">
        <v>29</v>
      </c>
      <c r="Q48" s="1479">
        <v>0</v>
      </c>
      <c r="R48" s="935">
        <v>41</v>
      </c>
      <c r="S48" s="801">
        <v>40</v>
      </c>
    </row>
    <row r="49" spans="1:19" s="798" customFormat="1" ht="23.1" customHeight="1" x14ac:dyDescent="0.15">
      <c r="A49" s="795">
        <v>41</v>
      </c>
      <c r="B49" s="796" t="s">
        <v>890</v>
      </c>
      <c r="C49" s="1466">
        <v>265743</v>
      </c>
      <c r="D49" s="931">
        <v>36</v>
      </c>
      <c r="E49" s="1473">
        <v>344196</v>
      </c>
      <c r="F49" s="931">
        <v>25</v>
      </c>
      <c r="G49" s="1473">
        <v>271157</v>
      </c>
      <c r="H49" s="932">
        <v>35</v>
      </c>
      <c r="I49" s="1466">
        <v>439171</v>
      </c>
      <c r="J49" s="931">
        <v>33</v>
      </c>
      <c r="K49" s="1473">
        <v>521542</v>
      </c>
      <c r="L49" s="931">
        <v>20</v>
      </c>
      <c r="M49" s="1473">
        <v>574468</v>
      </c>
      <c r="N49" s="931">
        <v>1</v>
      </c>
      <c r="O49" s="1473">
        <v>189554</v>
      </c>
      <c r="P49" s="931">
        <v>17</v>
      </c>
      <c r="Q49" s="1473">
        <v>0</v>
      </c>
      <c r="R49" s="931">
        <v>42</v>
      </c>
      <c r="S49" s="797">
        <v>41</v>
      </c>
    </row>
    <row r="50" spans="1:19" s="798" customFormat="1" ht="23.1" customHeight="1" x14ac:dyDescent="0.15">
      <c r="A50" s="795">
        <v>42</v>
      </c>
      <c r="B50" s="796" t="s">
        <v>892</v>
      </c>
      <c r="C50" s="1466">
        <v>275799</v>
      </c>
      <c r="D50" s="931">
        <v>28</v>
      </c>
      <c r="E50" s="1473">
        <v>245778</v>
      </c>
      <c r="F50" s="931">
        <v>54</v>
      </c>
      <c r="G50" s="1473">
        <v>273463</v>
      </c>
      <c r="H50" s="932">
        <v>33</v>
      </c>
      <c r="I50" s="1466">
        <v>409182</v>
      </c>
      <c r="J50" s="931">
        <v>49</v>
      </c>
      <c r="K50" s="1473">
        <v>487434</v>
      </c>
      <c r="L50" s="931">
        <v>43</v>
      </c>
      <c r="M50" s="1473">
        <v>363796</v>
      </c>
      <c r="N50" s="931">
        <v>48</v>
      </c>
      <c r="O50" s="1473">
        <v>337586</v>
      </c>
      <c r="P50" s="931">
        <v>2</v>
      </c>
      <c r="Q50" s="1473">
        <v>197870</v>
      </c>
      <c r="R50" s="931">
        <v>8</v>
      </c>
      <c r="S50" s="797">
        <v>42</v>
      </c>
    </row>
    <row r="51" spans="1:19" s="798" customFormat="1" ht="23.1" customHeight="1" x14ac:dyDescent="0.15">
      <c r="A51" s="795">
        <v>43</v>
      </c>
      <c r="B51" s="796" t="s">
        <v>894</v>
      </c>
      <c r="C51" s="1466">
        <v>305391</v>
      </c>
      <c r="D51" s="931">
        <v>6</v>
      </c>
      <c r="E51" s="1473">
        <v>378806</v>
      </c>
      <c r="F51" s="931">
        <v>10</v>
      </c>
      <c r="G51" s="1473">
        <v>311039</v>
      </c>
      <c r="H51" s="932">
        <v>4</v>
      </c>
      <c r="I51" s="1466">
        <v>516661</v>
      </c>
      <c r="J51" s="931">
        <v>1</v>
      </c>
      <c r="K51" s="1473">
        <v>519713</v>
      </c>
      <c r="L51" s="931">
        <v>21</v>
      </c>
      <c r="M51" s="1473">
        <v>390269</v>
      </c>
      <c r="N51" s="931">
        <v>43</v>
      </c>
      <c r="O51" s="1473">
        <v>203938</v>
      </c>
      <c r="P51" s="931">
        <v>9</v>
      </c>
      <c r="Q51" s="1473">
        <v>0</v>
      </c>
      <c r="R51" s="931">
        <v>43</v>
      </c>
      <c r="S51" s="797">
        <v>43</v>
      </c>
    </row>
    <row r="52" spans="1:19" s="798" customFormat="1" ht="23.1" customHeight="1" x14ac:dyDescent="0.15">
      <c r="A52" s="808">
        <v>44</v>
      </c>
      <c r="B52" s="807" t="s">
        <v>896</v>
      </c>
      <c r="C52" s="1467">
        <v>312821</v>
      </c>
      <c r="D52" s="933">
        <v>2</v>
      </c>
      <c r="E52" s="1475">
        <v>377628</v>
      </c>
      <c r="F52" s="933">
        <v>11</v>
      </c>
      <c r="G52" s="1475">
        <v>318683</v>
      </c>
      <c r="H52" s="934">
        <v>2</v>
      </c>
      <c r="I52" s="1467">
        <v>460662</v>
      </c>
      <c r="J52" s="933">
        <v>12</v>
      </c>
      <c r="K52" s="1475">
        <v>532027</v>
      </c>
      <c r="L52" s="933">
        <v>14</v>
      </c>
      <c r="M52" s="1475">
        <v>396658</v>
      </c>
      <c r="N52" s="933">
        <v>41</v>
      </c>
      <c r="O52" s="1475">
        <v>159514</v>
      </c>
      <c r="P52" s="933">
        <v>39</v>
      </c>
      <c r="Q52" s="1475">
        <v>0</v>
      </c>
      <c r="R52" s="933">
        <v>44</v>
      </c>
      <c r="S52" s="809">
        <v>44</v>
      </c>
    </row>
    <row r="53" spans="1:19" s="780" customFormat="1" ht="23.1" customHeight="1" x14ac:dyDescent="0.15">
      <c r="A53" s="810">
        <v>45</v>
      </c>
      <c r="B53" s="796" t="s">
        <v>897</v>
      </c>
      <c r="C53" s="1471">
        <v>254128</v>
      </c>
      <c r="D53" s="935">
        <v>43</v>
      </c>
      <c r="E53" s="1479">
        <v>361362</v>
      </c>
      <c r="F53" s="935">
        <v>20</v>
      </c>
      <c r="G53" s="1479">
        <v>260827</v>
      </c>
      <c r="H53" s="936">
        <v>43</v>
      </c>
      <c r="I53" s="1471">
        <v>404563</v>
      </c>
      <c r="J53" s="935">
        <v>51</v>
      </c>
      <c r="K53" s="1479">
        <v>455386</v>
      </c>
      <c r="L53" s="935">
        <v>52</v>
      </c>
      <c r="M53" s="1479">
        <v>436377</v>
      </c>
      <c r="N53" s="935">
        <v>29</v>
      </c>
      <c r="O53" s="1479">
        <v>211132</v>
      </c>
      <c r="P53" s="935">
        <v>7</v>
      </c>
      <c r="Q53" s="1479">
        <v>0</v>
      </c>
      <c r="R53" s="935">
        <v>45</v>
      </c>
      <c r="S53" s="811">
        <v>45</v>
      </c>
    </row>
    <row r="54" spans="1:19" s="780" customFormat="1" ht="23.1" customHeight="1" x14ac:dyDescent="0.15">
      <c r="A54" s="795">
        <v>46</v>
      </c>
      <c r="B54" s="796" t="s">
        <v>898</v>
      </c>
      <c r="C54" s="1466">
        <v>283015</v>
      </c>
      <c r="D54" s="931">
        <v>20</v>
      </c>
      <c r="E54" s="1473">
        <v>373759</v>
      </c>
      <c r="F54" s="931">
        <v>14</v>
      </c>
      <c r="G54" s="1473">
        <v>286195</v>
      </c>
      <c r="H54" s="932">
        <v>21</v>
      </c>
      <c r="I54" s="1466">
        <v>474016</v>
      </c>
      <c r="J54" s="931">
        <v>5</v>
      </c>
      <c r="K54" s="1473">
        <v>569216</v>
      </c>
      <c r="L54" s="931">
        <v>4</v>
      </c>
      <c r="M54" s="1473">
        <v>447064</v>
      </c>
      <c r="N54" s="931">
        <v>24</v>
      </c>
      <c r="O54" s="1473">
        <v>139492</v>
      </c>
      <c r="P54" s="931">
        <v>51</v>
      </c>
      <c r="Q54" s="1473">
        <v>0</v>
      </c>
      <c r="R54" s="931">
        <v>46</v>
      </c>
      <c r="S54" s="797">
        <v>46</v>
      </c>
    </row>
    <row r="55" spans="1:19" s="780" customFormat="1" ht="23.1" customHeight="1" x14ac:dyDescent="0.15">
      <c r="A55" s="795">
        <v>52</v>
      </c>
      <c r="B55" s="796" t="s">
        <v>899</v>
      </c>
      <c r="C55" s="1466">
        <v>253833</v>
      </c>
      <c r="D55" s="931">
        <v>45</v>
      </c>
      <c r="E55" s="1473">
        <v>380401</v>
      </c>
      <c r="F55" s="931">
        <v>7</v>
      </c>
      <c r="G55" s="1473">
        <v>259681</v>
      </c>
      <c r="H55" s="932">
        <v>44</v>
      </c>
      <c r="I55" s="1466">
        <v>430336</v>
      </c>
      <c r="J55" s="931">
        <v>41</v>
      </c>
      <c r="K55" s="1473">
        <v>440372</v>
      </c>
      <c r="L55" s="931">
        <v>54</v>
      </c>
      <c r="M55" s="1473">
        <v>565209</v>
      </c>
      <c r="N55" s="931">
        <v>3</v>
      </c>
      <c r="O55" s="1473">
        <v>200792</v>
      </c>
      <c r="P55" s="931">
        <v>11</v>
      </c>
      <c r="Q55" s="1473">
        <v>0</v>
      </c>
      <c r="R55" s="931">
        <v>47</v>
      </c>
      <c r="S55" s="797">
        <v>52</v>
      </c>
    </row>
    <row r="56" spans="1:19" s="780" customFormat="1" ht="23.1" customHeight="1" x14ac:dyDescent="0.15">
      <c r="A56" s="795">
        <v>54</v>
      </c>
      <c r="B56" s="796" t="s">
        <v>900</v>
      </c>
      <c r="C56" s="1466">
        <v>274352</v>
      </c>
      <c r="D56" s="931">
        <v>30</v>
      </c>
      <c r="E56" s="1473">
        <v>285442</v>
      </c>
      <c r="F56" s="931">
        <v>49</v>
      </c>
      <c r="G56" s="1473">
        <v>275198</v>
      </c>
      <c r="H56" s="932">
        <v>32</v>
      </c>
      <c r="I56" s="1466">
        <v>409903</v>
      </c>
      <c r="J56" s="931">
        <v>48</v>
      </c>
      <c r="K56" s="1473">
        <v>486175</v>
      </c>
      <c r="L56" s="931">
        <v>44</v>
      </c>
      <c r="M56" s="1473">
        <v>403196</v>
      </c>
      <c r="N56" s="931">
        <v>39</v>
      </c>
      <c r="O56" s="1473">
        <v>193420</v>
      </c>
      <c r="P56" s="931">
        <v>16</v>
      </c>
      <c r="Q56" s="1473">
        <v>0</v>
      </c>
      <c r="R56" s="931">
        <v>48</v>
      </c>
      <c r="S56" s="797">
        <v>54</v>
      </c>
    </row>
    <row r="57" spans="1:19" s="780" customFormat="1" ht="23.1" customHeight="1" thickBot="1" x14ac:dyDescent="0.2">
      <c r="A57" s="804">
        <v>59</v>
      </c>
      <c r="B57" s="805" t="s">
        <v>902</v>
      </c>
      <c r="C57" s="1472">
        <v>252692</v>
      </c>
      <c r="D57" s="937">
        <v>46</v>
      </c>
      <c r="E57" s="1480">
        <v>296967</v>
      </c>
      <c r="F57" s="937">
        <v>48</v>
      </c>
      <c r="G57" s="1480">
        <v>254124</v>
      </c>
      <c r="H57" s="938">
        <v>48</v>
      </c>
      <c r="I57" s="1472">
        <v>431298</v>
      </c>
      <c r="J57" s="937">
        <v>40</v>
      </c>
      <c r="K57" s="1480">
        <v>477968</v>
      </c>
      <c r="L57" s="937">
        <v>47</v>
      </c>
      <c r="M57" s="1480">
        <v>252848</v>
      </c>
      <c r="N57" s="937">
        <v>57</v>
      </c>
      <c r="O57" s="1480">
        <v>175772</v>
      </c>
      <c r="P57" s="937">
        <v>31</v>
      </c>
      <c r="Q57" s="1480">
        <v>0</v>
      </c>
      <c r="R57" s="937">
        <v>49</v>
      </c>
      <c r="S57" s="806">
        <v>59</v>
      </c>
    </row>
    <row r="58" spans="1:19" s="792" customFormat="1" ht="23.1" customHeight="1" x14ac:dyDescent="0.15">
      <c r="A58" s="789">
        <v>61</v>
      </c>
      <c r="B58" s="790" t="s">
        <v>904</v>
      </c>
      <c r="C58" s="1468">
        <v>251992</v>
      </c>
      <c r="D58" s="923">
        <v>47</v>
      </c>
      <c r="E58" s="1476">
        <v>276183</v>
      </c>
      <c r="F58" s="923">
        <v>51</v>
      </c>
      <c r="G58" s="1476">
        <v>253601</v>
      </c>
      <c r="H58" s="924">
        <v>49</v>
      </c>
      <c r="I58" s="1468">
        <v>384527</v>
      </c>
      <c r="J58" s="925">
        <v>54</v>
      </c>
      <c r="K58" s="1476">
        <v>427011</v>
      </c>
      <c r="L58" s="925">
        <v>56</v>
      </c>
      <c r="M58" s="1476">
        <v>382504</v>
      </c>
      <c r="N58" s="925">
        <v>45</v>
      </c>
      <c r="O58" s="1476">
        <v>219181</v>
      </c>
      <c r="P58" s="925">
        <v>6</v>
      </c>
      <c r="Q58" s="1485">
        <v>88400</v>
      </c>
      <c r="R58" s="923">
        <v>19</v>
      </c>
      <c r="S58" s="791">
        <v>61</v>
      </c>
    </row>
    <row r="59" spans="1:19" s="792" customFormat="1" ht="23.1" customHeight="1" x14ac:dyDescent="0.15">
      <c r="A59" s="793">
        <v>66</v>
      </c>
      <c r="B59" s="794" t="s">
        <v>906</v>
      </c>
      <c r="C59" s="1469">
        <v>281973</v>
      </c>
      <c r="D59" s="926">
        <v>22</v>
      </c>
      <c r="E59" s="1477">
        <v>332675</v>
      </c>
      <c r="F59" s="926">
        <v>36</v>
      </c>
      <c r="G59" s="1477">
        <v>285178</v>
      </c>
      <c r="H59" s="927">
        <v>22</v>
      </c>
      <c r="I59" s="1469">
        <v>476603</v>
      </c>
      <c r="J59" s="928">
        <v>4</v>
      </c>
      <c r="K59" s="1477">
        <v>528022</v>
      </c>
      <c r="L59" s="928">
        <v>17</v>
      </c>
      <c r="M59" s="1477">
        <v>425482</v>
      </c>
      <c r="N59" s="928">
        <v>33</v>
      </c>
      <c r="O59" s="1477">
        <v>157572</v>
      </c>
      <c r="P59" s="928">
        <v>41</v>
      </c>
      <c r="Q59" s="1477">
        <v>332195</v>
      </c>
      <c r="R59" s="926">
        <v>4</v>
      </c>
      <c r="S59" s="785">
        <v>66</v>
      </c>
    </row>
    <row r="60" spans="1:19" s="792" customFormat="1" ht="23.1" customHeight="1" x14ac:dyDescent="0.15">
      <c r="A60" s="793">
        <v>67</v>
      </c>
      <c r="B60" s="794" t="s">
        <v>908</v>
      </c>
      <c r="C60" s="1469">
        <v>289235</v>
      </c>
      <c r="D60" s="926">
        <v>15</v>
      </c>
      <c r="E60" s="1477">
        <v>403908</v>
      </c>
      <c r="F60" s="926">
        <v>2</v>
      </c>
      <c r="G60" s="1477">
        <v>297797</v>
      </c>
      <c r="H60" s="927">
        <v>10</v>
      </c>
      <c r="I60" s="1469">
        <v>404859</v>
      </c>
      <c r="J60" s="928">
        <v>50</v>
      </c>
      <c r="K60" s="1477">
        <v>460159</v>
      </c>
      <c r="L60" s="928">
        <v>51</v>
      </c>
      <c r="M60" s="1477">
        <v>265769</v>
      </c>
      <c r="N60" s="928">
        <v>55</v>
      </c>
      <c r="O60" s="1477">
        <v>323088</v>
      </c>
      <c r="P60" s="928">
        <v>3</v>
      </c>
      <c r="Q60" s="1477">
        <v>0</v>
      </c>
      <c r="R60" s="926">
        <v>50</v>
      </c>
      <c r="S60" s="785">
        <v>67</v>
      </c>
    </row>
    <row r="61" spans="1:19" s="792" customFormat="1" ht="23.1" customHeight="1" x14ac:dyDescent="0.15">
      <c r="A61" s="793">
        <v>70</v>
      </c>
      <c r="B61" s="794" t="s">
        <v>910</v>
      </c>
      <c r="C61" s="1469">
        <v>292174</v>
      </c>
      <c r="D61" s="926">
        <v>11</v>
      </c>
      <c r="E61" s="1477">
        <v>332417</v>
      </c>
      <c r="F61" s="926">
        <v>37</v>
      </c>
      <c r="G61" s="1477">
        <v>294567</v>
      </c>
      <c r="H61" s="927">
        <v>11</v>
      </c>
      <c r="I61" s="1469">
        <v>373868</v>
      </c>
      <c r="J61" s="928">
        <v>55</v>
      </c>
      <c r="K61" s="1477">
        <v>391300</v>
      </c>
      <c r="L61" s="928">
        <v>57</v>
      </c>
      <c r="M61" s="1477">
        <v>256238</v>
      </c>
      <c r="N61" s="928">
        <v>56</v>
      </c>
      <c r="O61" s="1477">
        <v>130711</v>
      </c>
      <c r="P61" s="928">
        <v>56</v>
      </c>
      <c r="Q61" s="1477">
        <v>0</v>
      </c>
      <c r="R61" s="926">
        <v>51</v>
      </c>
      <c r="S61" s="785">
        <v>70</v>
      </c>
    </row>
    <row r="62" spans="1:19" s="792" customFormat="1" ht="23.1" customHeight="1" x14ac:dyDescent="0.15">
      <c r="A62" s="793">
        <v>72</v>
      </c>
      <c r="B62" s="794" t="s">
        <v>912</v>
      </c>
      <c r="C62" s="1470">
        <v>311844</v>
      </c>
      <c r="D62" s="929">
        <v>3</v>
      </c>
      <c r="E62" s="1478">
        <v>371489</v>
      </c>
      <c r="F62" s="929">
        <v>16</v>
      </c>
      <c r="G62" s="1478">
        <v>317093</v>
      </c>
      <c r="H62" s="930">
        <v>3</v>
      </c>
      <c r="I62" s="1470">
        <v>435222</v>
      </c>
      <c r="J62" s="929">
        <v>36</v>
      </c>
      <c r="K62" s="1478">
        <v>493007</v>
      </c>
      <c r="L62" s="929">
        <v>38</v>
      </c>
      <c r="M62" s="1478">
        <v>418250</v>
      </c>
      <c r="N62" s="929">
        <v>37</v>
      </c>
      <c r="O62" s="1478">
        <v>145780</v>
      </c>
      <c r="P62" s="929">
        <v>49</v>
      </c>
      <c r="Q62" s="1478">
        <v>0</v>
      </c>
      <c r="R62" s="929">
        <v>52</v>
      </c>
      <c r="S62" s="785">
        <v>72</v>
      </c>
    </row>
    <row r="63" spans="1:19" s="792" customFormat="1" ht="23.1" customHeight="1" x14ac:dyDescent="0.15">
      <c r="A63" s="789">
        <v>74</v>
      </c>
      <c r="B63" s="790" t="s">
        <v>914</v>
      </c>
      <c r="C63" s="1468">
        <v>310238</v>
      </c>
      <c r="D63" s="923">
        <v>4</v>
      </c>
      <c r="E63" s="1476">
        <v>276140</v>
      </c>
      <c r="F63" s="923">
        <v>52</v>
      </c>
      <c r="G63" s="1476">
        <v>307497</v>
      </c>
      <c r="H63" s="924">
        <v>6</v>
      </c>
      <c r="I63" s="1468">
        <v>428851</v>
      </c>
      <c r="J63" s="925">
        <v>42</v>
      </c>
      <c r="K63" s="1476">
        <v>488037</v>
      </c>
      <c r="L63" s="925">
        <v>41</v>
      </c>
      <c r="M63" s="1476">
        <v>338802</v>
      </c>
      <c r="N63" s="925">
        <v>51</v>
      </c>
      <c r="O63" s="1476">
        <v>168306</v>
      </c>
      <c r="P63" s="925">
        <v>34</v>
      </c>
      <c r="Q63" s="1485">
        <v>0</v>
      </c>
      <c r="R63" s="923">
        <v>53</v>
      </c>
      <c r="S63" s="791">
        <v>74</v>
      </c>
    </row>
    <row r="64" spans="1:19" s="792" customFormat="1" ht="23.1" customHeight="1" x14ac:dyDescent="0.15">
      <c r="A64" s="793">
        <v>81</v>
      </c>
      <c r="B64" s="794" t="s">
        <v>916</v>
      </c>
      <c r="C64" s="1469">
        <v>290151</v>
      </c>
      <c r="D64" s="926">
        <v>14</v>
      </c>
      <c r="E64" s="1477">
        <v>337551</v>
      </c>
      <c r="F64" s="926">
        <v>32</v>
      </c>
      <c r="G64" s="1477">
        <v>293473</v>
      </c>
      <c r="H64" s="927">
        <v>14</v>
      </c>
      <c r="I64" s="1469">
        <v>415149</v>
      </c>
      <c r="J64" s="928">
        <v>46</v>
      </c>
      <c r="K64" s="1477">
        <v>480570</v>
      </c>
      <c r="L64" s="928">
        <v>46</v>
      </c>
      <c r="M64" s="1477">
        <v>552704</v>
      </c>
      <c r="N64" s="928">
        <v>5</v>
      </c>
      <c r="O64" s="1477">
        <v>170413</v>
      </c>
      <c r="P64" s="928">
        <v>33</v>
      </c>
      <c r="Q64" s="1477">
        <v>510540</v>
      </c>
      <c r="R64" s="926">
        <v>2</v>
      </c>
      <c r="S64" s="785">
        <v>81</v>
      </c>
    </row>
    <row r="65" spans="1:19" s="792" customFormat="1" ht="23.1" customHeight="1" x14ac:dyDescent="0.15">
      <c r="A65" s="793">
        <v>82</v>
      </c>
      <c r="B65" s="794" t="s">
        <v>918</v>
      </c>
      <c r="C65" s="1469">
        <v>256562</v>
      </c>
      <c r="D65" s="926">
        <v>41</v>
      </c>
      <c r="E65" s="1477">
        <v>343359</v>
      </c>
      <c r="F65" s="926">
        <v>27</v>
      </c>
      <c r="G65" s="1477">
        <v>261292</v>
      </c>
      <c r="H65" s="927">
        <v>41</v>
      </c>
      <c r="I65" s="1469">
        <v>449600</v>
      </c>
      <c r="J65" s="928">
        <v>19</v>
      </c>
      <c r="K65" s="1477">
        <v>519501</v>
      </c>
      <c r="L65" s="928">
        <v>22</v>
      </c>
      <c r="M65" s="1477">
        <v>371419</v>
      </c>
      <c r="N65" s="928">
        <v>46</v>
      </c>
      <c r="O65" s="1477">
        <v>176305</v>
      </c>
      <c r="P65" s="928">
        <v>30</v>
      </c>
      <c r="Q65" s="1477">
        <v>0</v>
      </c>
      <c r="R65" s="926">
        <v>54</v>
      </c>
      <c r="S65" s="785">
        <v>82</v>
      </c>
    </row>
    <row r="66" spans="1:19" s="792" customFormat="1" ht="23.1" customHeight="1" x14ac:dyDescent="0.15">
      <c r="A66" s="793">
        <v>83</v>
      </c>
      <c r="B66" s="794" t="s">
        <v>919</v>
      </c>
      <c r="C66" s="1469">
        <v>253937</v>
      </c>
      <c r="D66" s="926">
        <v>44</v>
      </c>
      <c r="E66" s="1477">
        <v>318006</v>
      </c>
      <c r="F66" s="926">
        <v>43</v>
      </c>
      <c r="G66" s="1477">
        <v>257353</v>
      </c>
      <c r="H66" s="927">
        <v>45</v>
      </c>
      <c r="I66" s="1469">
        <v>413300</v>
      </c>
      <c r="J66" s="928">
        <v>47</v>
      </c>
      <c r="K66" s="1477">
        <v>475789</v>
      </c>
      <c r="L66" s="928">
        <v>48</v>
      </c>
      <c r="M66" s="1477">
        <v>271424</v>
      </c>
      <c r="N66" s="928">
        <v>54</v>
      </c>
      <c r="O66" s="1477">
        <v>203309</v>
      </c>
      <c r="P66" s="928">
        <v>10</v>
      </c>
      <c r="Q66" s="1477">
        <v>35550</v>
      </c>
      <c r="R66" s="926">
        <v>29</v>
      </c>
      <c r="S66" s="785">
        <v>83</v>
      </c>
    </row>
    <row r="67" spans="1:19" s="792" customFormat="1" ht="23.1" customHeight="1" x14ac:dyDescent="0.15">
      <c r="A67" s="793">
        <v>301</v>
      </c>
      <c r="B67" s="794" t="s">
        <v>920</v>
      </c>
      <c r="C67" s="1470">
        <v>142141</v>
      </c>
      <c r="D67" s="929">
        <v>56</v>
      </c>
      <c r="E67" s="1478" t="s">
        <v>693</v>
      </c>
      <c r="F67" s="929" t="s">
        <v>693</v>
      </c>
      <c r="G67" s="1478">
        <v>142141</v>
      </c>
      <c r="H67" s="930">
        <v>56</v>
      </c>
      <c r="I67" s="1470">
        <v>321300</v>
      </c>
      <c r="J67" s="929">
        <v>57</v>
      </c>
      <c r="K67" s="1478">
        <v>556450</v>
      </c>
      <c r="L67" s="929">
        <v>6</v>
      </c>
      <c r="M67" s="1478">
        <v>335580</v>
      </c>
      <c r="N67" s="929">
        <v>52</v>
      </c>
      <c r="O67" s="1478">
        <v>138526</v>
      </c>
      <c r="P67" s="929">
        <v>53</v>
      </c>
      <c r="Q67" s="1478" t="s">
        <v>693</v>
      </c>
      <c r="R67" s="929" t="s">
        <v>693</v>
      </c>
      <c r="S67" s="785">
        <v>301</v>
      </c>
    </row>
    <row r="68" spans="1:19" s="792" customFormat="1" ht="23.1" customHeight="1" x14ac:dyDescent="0.15">
      <c r="A68" s="789">
        <v>302</v>
      </c>
      <c r="B68" s="790" t="s">
        <v>922</v>
      </c>
      <c r="C68" s="1468">
        <v>130088</v>
      </c>
      <c r="D68" s="923">
        <v>57</v>
      </c>
      <c r="E68" s="1476" t="s">
        <v>693</v>
      </c>
      <c r="F68" s="923" t="s">
        <v>693</v>
      </c>
      <c r="G68" s="1476">
        <v>130088</v>
      </c>
      <c r="H68" s="924">
        <v>57</v>
      </c>
      <c r="I68" s="1468">
        <v>417268</v>
      </c>
      <c r="J68" s="923">
        <v>45</v>
      </c>
      <c r="K68" s="1476">
        <v>490202</v>
      </c>
      <c r="L68" s="923">
        <v>40</v>
      </c>
      <c r="M68" s="1476">
        <v>521402</v>
      </c>
      <c r="N68" s="923">
        <v>12</v>
      </c>
      <c r="O68" s="1476">
        <v>139256</v>
      </c>
      <c r="P68" s="923">
        <v>52</v>
      </c>
      <c r="Q68" s="1476" t="s">
        <v>693</v>
      </c>
      <c r="R68" s="923" t="s">
        <v>693</v>
      </c>
      <c r="S68" s="791">
        <v>302</v>
      </c>
    </row>
    <row r="69" spans="1:19" s="792" customFormat="1" ht="23.1" customHeight="1" x14ac:dyDescent="0.15">
      <c r="A69" s="793">
        <v>303</v>
      </c>
      <c r="B69" s="794" t="s">
        <v>924</v>
      </c>
      <c r="C69" s="1469">
        <v>177286</v>
      </c>
      <c r="D69" s="926">
        <v>55</v>
      </c>
      <c r="E69" s="1477" t="s">
        <v>693</v>
      </c>
      <c r="F69" s="926" t="s">
        <v>693</v>
      </c>
      <c r="G69" s="1477">
        <v>177286</v>
      </c>
      <c r="H69" s="927">
        <v>55</v>
      </c>
      <c r="I69" s="1469">
        <v>365014</v>
      </c>
      <c r="J69" s="926">
        <v>56</v>
      </c>
      <c r="K69" s="1477">
        <v>616360</v>
      </c>
      <c r="L69" s="926">
        <v>1</v>
      </c>
      <c r="M69" s="1477">
        <v>341028</v>
      </c>
      <c r="N69" s="926">
        <v>50</v>
      </c>
      <c r="O69" s="1477">
        <v>145093</v>
      </c>
      <c r="P69" s="926">
        <v>50</v>
      </c>
      <c r="Q69" s="1477" t="s">
        <v>693</v>
      </c>
      <c r="R69" s="926" t="s">
        <v>693</v>
      </c>
      <c r="S69" s="785">
        <v>303</v>
      </c>
    </row>
    <row r="70" spans="1:19" s="792" customFormat="1" ht="23.1" customHeight="1" x14ac:dyDescent="0.15">
      <c r="A70" s="793"/>
      <c r="B70" s="794"/>
      <c r="C70" s="1469"/>
      <c r="D70" s="926"/>
      <c r="E70" s="1477"/>
      <c r="F70" s="926"/>
      <c r="G70" s="1477"/>
      <c r="H70" s="927"/>
      <c r="I70" s="1469"/>
      <c r="J70" s="926"/>
      <c r="K70" s="1477"/>
      <c r="L70" s="926"/>
      <c r="M70" s="1477"/>
      <c r="N70" s="926"/>
      <c r="O70" s="1477"/>
      <c r="P70" s="926"/>
      <c r="Q70" s="1477"/>
      <c r="R70" s="926"/>
      <c r="S70" s="785"/>
    </row>
    <row r="71" spans="1:19" s="798" customFormat="1" ht="23.1" customHeight="1" x14ac:dyDescent="0.15">
      <c r="A71" s="795"/>
      <c r="B71" s="796"/>
      <c r="C71" s="1466"/>
      <c r="D71" s="931"/>
      <c r="E71" s="1473"/>
      <c r="F71" s="931"/>
      <c r="G71" s="1473"/>
      <c r="H71" s="932"/>
      <c r="I71" s="1466"/>
      <c r="J71" s="931"/>
      <c r="K71" s="1473"/>
      <c r="L71" s="931"/>
      <c r="M71" s="1473"/>
      <c r="N71" s="931"/>
      <c r="O71" s="1473"/>
      <c r="P71" s="931"/>
      <c r="Q71" s="1473"/>
      <c r="R71" s="931"/>
      <c r="S71" s="797"/>
    </row>
    <row r="72" spans="1:19" s="798" customFormat="1" ht="23.1" customHeight="1" x14ac:dyDescent="0.15">
      <c r="A72" s="795"/>
      <c r="B72" s="796"/>
      <c r="C72" s="1467"/>
      <c r="D72" s="933"/>
      <c r="E72" s="1475"/>
      <c r="F72" s="933"/>
      <c r="G72" s="1475"/>
      <c r="H72" s="934"/>
      <c r="I72" s="1467"/>
      <c r="J72" s="933"/>
      <c r="K72" s="1475"/>
      <c r="L72" s="933"/>
      <c r="M72" s="1475"/>
      <c r="N72" s="933"/>
      <c r="O72" s="1475"/>
      <c r="P72" s="933"/>
      <c r="Q72" s="1475"/>
      <c r="R72" s="933"/>
      <c r="S72" s="797"/>
    </row>
    <row r="73" spans="1:19" s="798" customFormat="1" ht="23.1" customHeight="1" x14ac:dyDescent="0.15">
      <c r="A73" s="799"/>
      <c r="B73" s="800"/>
      <c r="C73" s="1471"/>
      <c r="D73" s="935"/>
      <c r="E73" s="1479"/>
      <c r="F73" s="935"/>
      <c r="G73" s="1479"/>
      <c r="H73" s="936"/>
      <c r="I73" s="1471"/>
      <c r="J73" s="935"/>
      <c r="K73" s="1479"/>
      <c r="L73" s="935"/>
      <c r="M73" s="1479"/>
      <c r="N73" s="935"/>
      <c r="O73" s="1479"/>
      <c r="P73" s="935"/>
      <c r="Q73" s="1479"/>
      <c r="R73" s="935"/>
      <c r="S73" s="801"/>
    </row>
    <row r="74" spans="1:19" s="798" customFormat="1" ht="23.1" customHeight="1" x14ac:dyDescent="0.15">
      <c r="A74" s="795"/>
      <c r="B74" s="796"/>
      <c r="C74" s="1466"/>
      <c r="D74" s="931"/>
      <c r="E74" s="1473"/>
      <c r="F74" s="931"/>
      <c r="G74" s="1473"/>
      <c r="H74" s="932"/>
      <c r="I74" s="1466"/>
      <c r="J74" s="931"/>
      <c r="K74" s="1473"/>
      <c r="L74" s="931"/>
      <c r="M74" s="1473"/>
      <c r="N74" s="931"/>
      <c r="O74" s="1473"/>
      <c r="P74" s="931"/>
      <c r="Q74" s="1473"/>
      <c r="R74" s="931"/>
      <c r="S74" s="797"/>
    </row>
    <row r="75" spans="1:19" s="798" customFormat="1" ht="23.1" customHeight="1" x14ac:dyDescent="0.15">
      <c r="A75" s="795"/>
      <c r="B75" s="796"/>
      <c r="C75" s="1466"/>
      <c r="D75" s="931"/>
      <c r="E75" s="1473"/>
      <c r="F75" s="931"/>
      <c r="G75" s="1473"/>
      <c r="H75" s="932"/>
      <c r="I75" s="1466"/>
      <c r="J75" s="931"/>
      <c r="K75" s="1473"/>
      <c r="L75" s="931"/>
      <c r="M75" s="1473"/>
      <c r="N75" s="931"/>
      <c r="O75" s="1473"/>
      <c r="P75" s="931"/>
      <c r="Q75" s="1473"/>
      <c r="R75" s="931"/>
      <c r="S75" s="797"/>
    </row>
    <row r="76" spans="1:19" s="798" customFormat="1" ht="23.1" customHeight="1" x14ac:dyDescent="0.15">
      <c r="A76" s="795"/>
      <c r="B76" s="796"/>
      <c r="C76" s="1466"/>
      <c r="D76" s="931"/>
      <c r="E76" s="1473"/>
      <c r="F76" s="931"/>
      <c r="G76" s="1473"/>
      <c r="H76" s="932"/>
      <c r="I76" s="1466"/>
      <c r="J76" s="931"/>
      <c r="K76" s="1473"/>
      <c r="L76" s="931"/>
      <c r="M76" s="1473"/>
      <c r="N76" s="931"/>
      <c r="O76" s="1473"/>
      <c r="P76" s="931"/>
      <c r="Q76" s="1473"/>
      <c r="R76" s="931"/>
      <c r="S76" s="797"/>
    </row>
    <row r="77" spans="1:19" s="798" customFormat="1" ht="23.1" customHeight="1" x14ac:dyDescent="0.15">
      <c r="A77" s="795"/>
      <c r="B77" s="796"/>
      <c r="C77" s="1467"/>
      <c r="D77" s="933"/>
      <c r="E77" s="1475"/>
      <c r="F77" s="933"/>
      <c r="G77" s="1475"/>
      <c r="H77" s="934"/>
      <c r="I77" s="1467"/>
      <c r="J77" s="933"/>
      <c r="K77" s="1475"/>
      <c r="L77" s="933"/>
      <c r="M77" s="1475"/>
      <c r="N77" s="933"/>
      <c r="O77" s="1475"/>
      <c r="P77" s="933"/>
      <c r="Q77" s="1475"/>
      <c r="R77" s="933"/>
      <c r="S77" s="797"/>
    </row>
    <row r="78" spans="1:19" s="798" customFormat="1" ht="23.1" customHeight="1" x14ac:dyDescent="0.15">
      <c r="A78" s="802"/>
      <c r="B78" s="800"/>
      <c r="C78" s="1471"/>
      <c r="D78" s="935"/>
      <c r="E78" s="1479"/>
      <c r="F78" s="935"/>
      <c r="G78" s="1479"/>
      <c r="H78" s="936"/>
      <c r="I78" s="1471"/>
      <c r="J78" s="935"/>
      <c r="K78" s="1479"/>
      <c r="L78" s="935"/>
      <c r="M78" s="1479"/>
      <c r="N78" s="935"/>
      <c r="O78" s="1479"/>
      <c r="P78" s="935"/>
      <c r="Q78" s="1479"/>
      <c r="R78" s="935"/>
      <c r="S78" s="803"/>
    </row>
    <row r="79" spans="1:19" s="798" customFormat="1" ht="23.1" customHeight="1" x14ac:dyDescent="0.15">
      <c r="A79" s="795"/>
      <c r="B79" s="796"/>
      <c r="C79" s="1466"/>
      <c r="D79" s="931"/>
      <c r="E79" s="1473"/>
      <c r="F79" s="931"/>
      <c r="G79" s="1473"/>
      <c r="H79" s="932"/>
      <c r="I79" s="1466"/>
      <c r="J79" s="931"/>
      <c r="K79" s="1473"/>
      <c r="L79" s="931"/>
      <c r="M79" s="1473"/>
      <c r="N79" s="931"/>
      <c r="O79" s="1473"/>
      <c r="P79" s="931"/>
      <c r="Q79" s="1473"/>
      <c r="R79" s="931"/>
      <c r="S79" s="797"/>
    </row>
    <row r="80" spans="1:19" s="798" customFormat="1" ht="23.1" customHeight="1" x14ac:dyDescent="0.15">
      <c r="A80" s="795"/>
      <c r="B80" s="796"/>
      <c r="C80" s="1466"/>
      <c r="D80" s="931"/>
      <c r="E80" s="1473"/>
      <c r="F80" s="931"/>
      <c r="G80" s="1473"/>
      <c r="H80" s="932"/>
      <c r="I80" s="1466"/>
      <c r="J80" s="931"/>
      <c r="K80" s="1473"/>
      <c r="L80" s="931"/>
      <c r="M80" s="1473"/>
      <c r="N80" s="931"/>
      <c r="O80" s="1473"/>
      <c r="P80" s="931"/>
      <c r="Q80" s="1473"/>
      <c r="R80" s="931"/>
      <c r="S80" s="797"/>
    </row>
    <row r="81" spans="1:19" s="798" customFormat="1" ht="23.1" customHeight="1" x14ac:dyDescent="0.15">
      <c r="A81" s="795"/>
      <c r="B81" s="796"/>
      <c r="C81" s="1466"/>
      <c r="D81" s="931"/>
      <c r="E81" s="1473"/>
      <c r="F81" s="931"/>
      <c r="G81" s="1473"/>
      <c r="H81" s="932"/>
      <c r="I81" s="1466"/>
      <c r="J81" s="931"/>
      <c r="K81" s="1473"/>
      <c r="L81" s="931"/>
      <c r="M81" s="1473"/>
      <c r="N81" s="931"/>
      <c r="O81" s="1473"/>
      <c r="P81" s="931"/>
      <c r="Q81" s="1473"/>
      <c r="R81" s="931"/>
      <c r="S81" s="797"/>
    </row>
    <row r="82" spans="1:19" s="798" customFormat="1" ht="23.1" customHeight="1" x14ac:dyDescent="0.15">
      <c r="A82" s="795"/>
      <c r="B82" s="796"/>
      <c r="C82" s="1467"/>
      <c r="D82" s="933"/>
      <c r="E82" s="1475"/>
      <c r="F82" s="933"/>
      <c r="G82" s="1475"/>
      <c r="H82" s="934"/>
      <c r="I82" s="1467"/>
      <c r="J82" s="933"/>
      <c r="K82" s="1475"/>
      <c r="L82" s="933"/>
      <c r="M82" s="1475"/>
      <c r="N82" s="933"/>
      <c r="O82" s="1475"/>
      <c r="P82" s="933"/>
      <c r="Q82" s="1475"/>
      <c r="R82" s="933"/>
      <c r="S82" s="797"/>
    </row>
    <row r="83" spans="1:19" s="798" customFormat="1" ht="23.1" customHeight="1" x14ac:dyDescent="0.15">
      <c r="A83" s="799"/>
      <c r="B83" s="800"/>
      <c r="C83" s="1471"/>
      <c r="D83" s="935"/>
      <c r="E83" s="1479"/>
      <c r="F83" s="935"/>
      <c r="G83" s="1479"/>
      <c r="H83" s="936"/>
      <c r="I83" s="1471"/>
      <c r="J83" s="935"/>
      <c r="K83" s="1479"/>
      <c r="L83" s="935"/>
      <c r="M83" s="1479"/>
      <c r="N83" s="935"/>
      <c r="O83" s="1479"/>
      <c r="P83" s="935"/>
      <c r="Q83" s="1479"/>
      <c r="R83" s="935"/>
      <c r="S83" s="801"/>
    </row>
    <row r="84" spans="1:19" s="798" customFormat="1" ht="23.1" customHeight="1" x14ac:dyDescent="0.15">
      <c r="A84" s="795"/>
      <c r="B84" s="796"/>
      <c r="C84" s="1466"/>
      <c r="D84" s="931"/>
      <c r="E84" s="1473"/>
      <c r="F84" s="931"/>
      <c r="G84" s="1473"/>
      <c r="H84" s="932"/>
      <c r="I84" s="1466"/>
      <c r="J84" s="931"/>
      <c r="K84" s="1473"/>
      <c r="L84" s="931"/>
      <c r="M84" s="1473"/>
      <c r="N84" s="931"/>
      <c r="O84" s="1473"/>
      <c r="P84" s="931"/>
      <c r="Q84" s="1473"/>
      <c r="R84" s="931"/>
      <c r="S84" s="797"/>
    </row>
    <row r="85" spans="1:19" s="798" customFormat="1" ht="23.1" customHeight="1" x14ac:dyDescent="0.15">
      <c r="A85" s="795"/>
      <c r="B85" s="796"/>
      <c r="C85" s="1466"/>
      <c r="D85" s="931"/>
      <c r="E85" s="1473"/>
      <c r="F85" s="931"/>
      <c r="G85" s="1473"/>
      <c r="H85" s="932"/>
      <c r="I85" s="1466"/>
      <c r="J85" s="931"/>
      <c r="K85" s="1473"/>
      <c r="L85" s="931"/>
      <c r="M85" s="1473"/>
      <c r="N85" s="931"/>
      <c r="O85" s="1473"/>
      <c r="P85" s="931"/>
      <c r="Q85" s="1473"/>
      <c r="R85" s="931"/>
      <c r="S85" s="797"/>
    </row>
    <row r="86" spans="1:19" s="798" customFormat="1" ht="23.1" customHeight="1" x14ac:dyDescent="0.15">
      <c r="A86" s="795"/>
      <c r="B86" s="796"/>
      <c r="C86" s="1466"/>
      <c r="D86" s="931"/>
      <c r="E86" s="1473"/>
      <c r="F86" s="931"/>
      <c r="G86" s="1473"/>
      <c r="H86" s="932"/>
      <c r="I86" s="1466"/>
      <c r="J86" s="931"/>
      <c r="K86" s="1473"/>
      <c r="L86" s="931"/>
      <c r="M86" s="1473"/>
      <c r="N86" s="931"/>
      <c r="O86" s="1473"/>
      <c r="P86" s="931"/>
      <c r="Q86" s="1473"/>
      <c r="R86" s="931"/>
      <c r="S86" s="797"/>
    </row>
    <row r="87" spans="1:19" s="798" customFormat="1" ht="23.1" customHeight="1" x14ac:dyDescent="0.15">
      <c r="A87" s="795"/>
      <c r="B87" s="796"/>
      <c r="C87" s="1467"/>
      <c r="D87" s="933"/>
      <c r="E87" s="1475"/>
      <c r="F87" s="933"/>
      <c r="G87" s="1475"/>
      <c r="H87" s="934"/>
      <c r="I87" s="1467"/>
      <c r="J87" s="933"/>
      <c r="K87" s="1475"/>
      <c r="L87" s="933"/>
      <c r="M87" s="1475"/>
      <c r="N87" s="933"/>
      <c r="O87" s="1475"/>
      <c r="P87" s="933"/>
      <c r="Q87" s="1475"/>
      <c r="R87" s="933"/>
      <c r="S87" s="797"/>
    </row>
    <row r="88" spans="1:19" s="798" customFormat="1" ht="23.1" customHeight="1" x14ac:dyDescent="0.15">
      <c r="A88" s="799"/>
      <c r="B88" s="800"/>
      <c r="C88" s="1471"/>
      <c r="D88" s="935"/>
      <c r="E88" s="1479"/>
      <c r="F88" s="935"/>
      <c r="G88" s="1479"/>
      <c r="H88" s="936"/>
      <c r="I88" s="1471"/>
      <c r="J88" s="935"/>
      <c r="K88" s="1479"/>
      <c r="L88" s="935"/>
      <c r="M88" s="1479"/>
      <c r="N88" s="935"/>
      <c r="O88" s="1479"/>
      <c r="P88" s="935"/>
      <c r="Q88" s="1479"/>
      <c r="R88" s="935"/>
      <c r="S88" s="801"/>
    </row>
    <row r="89" spans="1:19" s="798" customFormat="1" ht="23.1" customHeight="1" x14ac:dyDescent="0.15">
      <c r="A89" s="795"/>
      <c r="B89" s="796"/>
      <c r="C89" s="1466"/>
      <c r="D89" s="931"/>
      <c r="E89" s="1473"/>
      <c r="F89" s="931"/>
      <c r="G89" s="1473"/>
      <c r="H89" s="932"/>
      <c r="I89" s="1466"/>
      <c r="J89" s="931"/>
      <c r="K89" s="1473"/>
      <c r="L89" s="931"/>
      <c r="M89" s="1473"/>
      <c r="N89" s="931"/>
      <c r="O89" s="1473"/>
      <c r="P89" s="931"/>
      <c r="Q89" s="1473"/>
      <c r="R89" s="931"/>
      <c r="S89" s="797"/>
    </row>
    <row r="90" spans="1:19" s="798" customFormat="1" ht="23.1" customHeight="1" x14ac:dyDescent="0.15">
      <c r="A90" s="795"/>
      <c r="B90" s="796"/>
      <c r="C90" s="1466"/>
      <c r="D90" s="931"/>
      <c r="E90" s="1473"/>
      <c r="F90" s="931"/>
      <c r="G90" s="1473"/>
      <c r="H90" s="932"/>
      <c r="I90" s="1466"/>
      <c r="J90" s="931"/>
      <c r="K90" s="1473"/>
      <c r="L90" s="931"/>
      <c r="M90" s="1473"/>
      <c r="N90" s="931"/>
      <c r="O90" s="1473"/>
      <c r="P90" s="931"/>
      <c r="Q90" s="1473"/>
      <c r="R90" s="931"/>
      <c r="S90" s="797"/>
    </row>
    <row r="91" spans="1:19" s="798" customFormat="1" ht="23.1" customHeight="1" x14ac:dyDescent="0.15">
      <c r="A91" s="795"/>
      <c r="B91" s="796"/>
      <c r="C91" s="1466"/>
      <c r="D91" s="931"/>
      <c r="E91" s="1473"/>
      <c r="F91" s="931"/>
      <c r="G91" s="1473"/>
      <c r="H91" s="932"/>
      <c r="I91" s="1466"/>
      <c r="J91" s="931"/>
      <c r="K91" s="1473"/>
      <c r="L91" s="931"/>
      <c r="M91" s="1473"/>
      <c r="N91" s="931"/>
      <c r="O91" s="1473"/>
      <c r="P91" s="931"/>
      <c r="Q91" s="1473"/>
      <c r="R91" s="931"/>
      <c r="S91" s="797"/>
    </row>
    <row r="92" spans="1:19" s="798" customFormat="1" ht="23.1" customHeight="1" x14ac:dyDescent="0.15">
      <c r="A92" s="795"/>
      <c r="B92" s="807"/>
      <c r="C92" s="1467"/>
      <c r="D92" s="933"/>
      <c r="E92" s="1475"/>
      <c r="F92" s="933"/>
      <c r="G92" s="1475"/>
      <c r="H92" s="934"/>
      <c r="I92" s="1467"/>
      <c r="J92" s="933"/>
      <c r="K92" s="1475"/>
      <c r="L92" s="933"/>
      <c r="M92" s="1475"/>
      <c r="N92" s="933"/>
      <c r="O92" s="1475"/>
      <c r="P92" s="933"/>
      <c r="Q92" s="1475"/>
      <c r="R92" s="933"/>
      <c r="S92" s="797"/>
    </row>
    <row r="93" spans="1:19" s="798" customFormat="1" ht="23.1" customHeight="1" x14ac:dyDescent="0.15">
      <c r="A93" s="799"/>
      <c r="B93" s="796"/>
      <c r="C93" s="1471"/>
      <c r="D93" s="935"/>
      <c r="E93" s="1479"/>
      <c r="F93" s="935"/>
      <c r="G93" s="1479"/>
      <c r="H93" s="936"/>
      <c r="I93" s="1471"/>
      <c r="J93" s="935"/>
      <c r="K93" s="1479"/>
      <c r="L93" s="935"/>
      <c r="M93" s="1479"/>
      <c r="N93" s="935"/>
      <c r="O93" s="1479"/>
      <c r="P93" s="935"/>
      <c r="Q93" s="1479"/>
      <c r="R93" s="935"/>
      <c r="S93" s="801"/>
    </row>
    <row r="94" spans="1:19" s="798" customFormat="1" ht="23.1" customHeight="1" x14ac:dyDescent="0.15">
      <c r="A94" s="795"/>
      <c r="B94" s="796"/>
      <c r="C94" s="1466"/>
      <c r="D94" s="931"/>
      <c r="E94" s="1473"/>
      <c r="F94" s="931"/>
      <c r="G94" s="1473"/>
      <c r="H94" s="932"/>
      <c r="I94" s="1466"/>
      <c r="J94" s="931"/>
      <c r="K94" s="1473"/>
      <c r="L94" s="931"/>
      <c r="M94" s="1473"/>
      <c r="N94" s="931"/>
      <c r="O94" s="1473"/>
      <c r="P94" s="931"/>
      <c r="Q94" s="1473"/>
      <c r="R94" s="931"/>
      <c r="S94" s="797"/>
    </row>
    <row r="95" spans="1:19" s="798" customFormat="1" ht="23.1" customHeight="1" x14ac:dyDescent="0.15">
      <c r="A95" s="795"/>
      <c r="B95" s="796"/>
      <c r="C95" s="1466"/>
      <c r="D95" s="931"/>
      <c r="E95" s="1473"/>
      <c r="F95" s="931"/>
      <c r="G95" s="1473"/>
      <c r="H95" s="932"/>
      <c r="I95" s="1466"/>
      <c r="J95" s="931"/>
      <c r="K95" s="1473"/>
      <c r="L95" s="931"/>
      <c r="M95" s="1473"/>
      <c r="N95" s="931"/>
      <c r="O95" s="1473"/>
      <c r="P95" s="931"/>
      <c r="Q95" s="1473"/>
      <c r="R95" s="931"/>
      <c r="S95" s="797"/>
    </row>
    <row r="96" spans="1:19" s="798" customFormat="1" ht="23.1" customHeight="1" x14ac:dyDescent="0.15">
      <c r="A96" s="795"/>
      <c r="B96" s="796"/>
      <c r="C96" s="1466"/>
      <c r="D96" s="931"/>
      <c r="E96" s="1473"/>
      <c r="F96" s="931"/>
      <c r="G96" s="1473"/>
      <c r="H96" s="932"/>
      <c r="I96" s="1466"/>
      <c r="J96" s="931"/>
      <c r="K96" s="1473"/>
      <c r="L96" s="931"/>
      <c r="M96" s="1473"/>
      <c r="N96" s="931"/>
      <c r="O96" s="1473"/>
      <c r="P96" s="931"/>
      <c r="Q96" s="1473"/>
      <c r="R96" s="931"/>
      <c r="S96" s="797"/>
    </row>
    <row r="97" spans="1:19" s="798" customFormat="1" ht="23.1" customHeight="1" x14ac:dyDescent="0.15">
      <c r="A97" s="808"/>
      <c r="B97" s="807"/>
      <c r="C97" s="1467"/>
      <c r="D97" s="933"/>
      <c r="E97" s="1475"/>
      <c r="F97" s="933"/>
      <c r="G97" s="1475"/>
      <c r="H97" s="934"/>
      <c r="I97" s="1467"/>
      <c r="J97" s="933"/>
      <c r="K97" s="1475"/>
      <c r="L97" s="933"/>
      <c r="M97" s="1475"/>
      <c r="N97" s="933"/>
      <c r="O97" s="1475"/>
      <c r="P97" s="933"/>
      <c r="Q97" s="1475"/>
      <c r="R97" s="933"/>
      <c r="S97" s="809"/>
    </row>
    <row r="98" spans="1:19" s="780" customFormat="1" ht="23.1" customHeight="1" x14ac:dyDescent="0.15">
      <c r="A98" s="810"/>
      <c r="B98" s="796"/>
      <c r="C98" s="1471"/>
      <c r="D98" s="935"/>
      <c r="E98" s="1479"/>
      <c r="F98" s="935"/>
      <c r="G98" s="1479"/>
      <c r="H98" s="936"/>
      <c r="I98" s="1471"/>
      <c r="J98" s="935"/>
      <c r="K98" s="1479"/>
      <c r="L98" s="935"/>
      <c r="M98" s="1479"/>
      <c r="N98" s="935"/>
      <c r="O98" s="1479"/>
      <c r="P98" s="935"/>
      <c r="Q98" s="1479"/>
      <c r="R98" s="935"/>
      <c r="S98" s="811"/>
    </row>
    <row r="99" spans="1:19" s="780" customFormat="1" ht="23.1" customHeight="1" x14ac:dyDescent="0.15">
      <c r="A99" s="795"/>
      <c r="B99" s="796"/>
      <c r="C99" s="1466"/>
      <c r="D99" s="931"/>
      <c r="E99" s="1473"/>
      <c r="F99" s="931"/>
      <c r="G99" s="1473"/>
      <c r="H99" s="932"/>
      <c r="I99" s="1466"/>
      <c r="J99" s="931"/>
      <c r="K99" s="1473"/>
      <c r="L99" s="931"/>
      <c r="M99" s="1473"/>
      <c r="N99" s="931"/>
      <c r="O99" s="1473"/>
      <c r="P99" s="931"/>
      <c r="Q99" s="1473"/>
      <c r="R99" s="931"/>
      <c r="S99" s="797"/>
    </row>
    <row r="100" spans="1:19" s="780" customFormat="1" ht="23.1" customHeight="1" x14ac:dyDescent="0.15">
      <c r="A100" s="795"/>
      <c r="B100" s="796"/>
      <c r="C100" s="1466"/>
      <c r="D100" s="931"/>
      <c r="E100" s="1473"/>
      <c r="F100" s="931"/>
      <c r="G100" s="1473"/>
      <c r="H100" s="932"/>
      <c r="I100" s="1466"/>
      <c r="J100" s="931"/>
      <c r="K100" s="1473"/>
      <c r="L100" s="931"/>
      <c r="M100" s="1473"/>
      <c r="N100" s="931"/>
      <c r="O100" s="1473"/>
      <c r="P100" s="931"/>
      <c r="Q100" s="1473"/>
      <c r="R100" s="931"/>
      <c r="S100" s="797"/>
    </row>
    <row r="101" spans="1:19" s="780" customFormat="1" ht="23.1" customHeight="1" x14ac:dyDescent="0.15">
      <c r="A101" s="795"/>
      <c r="B101" s="796"/>
      <c r="C101" s="1466"/>
      <c r="D101" s="931"/>
      <c r="E101" s="1473"/>
      <c r="F101" s="931"/>
      <c r="G101" s="1473"/>
      <c r="H101" s="932"/>
      <c r="I101" s="1466"/>
      <c r="J101" s="931"/>
      <c r="K101" s="1473"/>
      <c r="L101" s="931"/>
      <c r="M101" s="1473"/>
      <c r="N101" s="931"/>
      <c r="O101" s="1473"/>
      <c r="P101" s="931"/>
      <c r="Q101" s="1473"/>
      <c r="R101" s="931"/>
      <c r="S101" s="797"/>
    </row>
    <row r="102" spans="1:19" s="780" customFormat="1" ht="23.1" customHeight="1" x14ac:dyDescent="0.15">
      <c r="A102" s="808"/>
      <c r="B102" s="807"/>
      <c r="C102" s="1467"/>
      <c r="D102" s="933"/>
      <c r="E102" s="1475"/>
      <c r="F102" s="933"/>
      <c r="G102" s="1475"/>
      <c r="H102" s="934"/>
      <c r="I102" s="1467"/>
      <c r="J102" s="933"/>
      <c r="K102" s="1475"/>
      <c r="L102" s="933"/>
      <c r="M102" s="1475"/>
      <c r="N102" s="933"/>
      <c r="O102" s="1475"/>
      <c r="P102" s="933"/>
      <c r="Q102" s="1475"/>
      <c r="R102" s="933"/>
      <c r="S102" s="809"/>
    </row>
    <row r="103" spans="1:19" s="780" customFormat="1" ht="23.1" customHeight="1" x14ac:dyDescent="0.15">
      <c r="A103" s="810"/>
      <c r="B103" s="796"/>
      <c r="C103" s="1466"/>
      <c r="D103" s="931"/>
      <c r="E103" s="1473"/>
      <c r="F103" s="931"/>
      <c r="G103" s="1473"/>
      <c r="H103" s="932"/>
      <c r="I103" s="1466"/>
      <c r="J103" s="931"/>
      <c r="K103" s="1473"/>
      <c r="L103" s="931"/>
      <c r="M103" s="1473"/>
      <c r="N103" s="931"/>
      <c r="O103" s="1473"/>
      <c r="P103" s="931"/>
      <c r="Q103" s="1473"/>
      <c r="R103" s="931"/>
      <c r="S103" s="811"/>
    </row>
    <row r="104" spans="1:19" s="780" customFormat="1" ht="23.1" customHeight="1" x14ac:dyDescent="0.15">
      <c r="A104" s="795"/>
      <c r="B104" s="796"/>
      <c r="C104" s="1466"/>
      <c r="D104" s="931"/>
      <c r="E104" s="1473"/>
      <c r="F104" s="931"/>
      <c r="G104" s="1473"/>
      <c r="H104" s="932"/>
      <c r="I104" s="1466"/>
      <c r="J104" s="931"/>
      <c r="K104" s="1473"/>
      <c r="L104" s="931"/>
      <c r="M104" s="1473"/>
      <c r="N104" s="931"/>
      <c r="O104" s="1473"/>
      <c r="P104" s="931"/>
      <c r="Q104" s="1473"/>
      <c r="R104" s="931"/>
      <c r="S104" s="797"/>
    </row>
    <row r="105" spans="1:19" s="780" customFormat="1" ht="23.1" customHeight="1" x14ac:dyDescent="0.15">
      <c r="A105" s="795"/>
      <c r="B105" s="796"/>
      <c r="C105" s="1466"/>
      <c r="D105" s="931"/>
      <c r="E105" s="1473"/>
      <c r="F105" s="931"/>
      <c r="G105" s="1473"/>
      <c r="H105" s="932"/>
      <c r="I105" s="1466"/>
      <c r="J105" s="931"/>
      <c r="K105" s="1473"/>
      <c r="L105" s="931"/>
      <c r="M105" s="1473"/>
      <c r="N105" s="931"/>
      <c r="O105" s="1473"/>
      <c r="P105" s="931"/>
      <c r="Q105" s="1473"/>
      <c r="R105" s="931"/>
      <c r="S105" s="797"/>
    </row>
    <row r="106" spans="1:19" s="780" customFormat="1" ht="23.1" customHeight="1" x14ac:dyDescent="0.15">
      <c r="A106" s="795"/>
      <c r="B106" s="796"/>
      <c r="C106" s="1466"/>
      <c r="D106" s="931"/>
      <c r="E106" s="1473"/>
      <c r="F106" s="931"/>
      <c r="G106" s="1473"/>
      <c r="H106" s="932"/>
      <c r="I106" s="1466"/>
      <c r="J106" s="931"/>
      <c r="K106" s="1473"/>
      <c r="L106" s="931"/>
      <c r="M106" s="1473"/>
      <c r="N106" s="931"/>
      <c r="O106" s="1473"/>
      <c r="P106" s="931"/>
      <c r="Q106" s="1473"/>
      <c r="R106" s="931"/>
      <c r="S106" s="797"/>
    </row>
    <row r="107" spans="1:19" s="780" customFormat="1" ht="23.1" customHeight="1" thickBot="1" x14ac:dyDescent="0.2">
      <c r="A107" s="804"/>
      <c r="B107" s="805"/>
      <c r="C107" s="1472"/>
      <c r="D107" s="937"/>
      <c r="E107" s="1480"/>
      <c r="F107" s="937"/>
      <c r="G107" s="1480"/>
      <c r="H107" s="938"/>
      <c r="I107" s="1472"/>
      <c r="J107" s="937"/>
      <c r="K107" s="1480"/>
      <c r="L107" s="937"/>
      <c r="M107" s="1480"/>
      <c r="N107" s="937"/>
      <c r="O107" s="1480"/>
      <c r="P107" s="937"/>
      <c r="Q107" s="1480"/>
      <c r="R107" s="937"/>
      <c r="S107" s="806"/>
    </row>
  </sheetData>
  <mergeCells count="16">
    <mergeCell ref="G2:H2"/>
    <mergeCell ref="Q2:R2"/>
    <mergeCell ref="O2:P2"/>
    <mergeCell ref="K2:L2"/>
    <mergeCell ref="M2:N2"/>
    <mergeCell ref="I2:J2"/>
    <mergeCell ref="Q5:R5"/>
    <mergeCell ref="K4:L4"/>
    <mergeCell ref="M4:N4"/>
    <mergeCell ref="O4:P4"/>
    <mergeCell ref="Q4:R4"/>
    <mergeCell ref="I4:J4"/>
    <mergeCell ref="I5:J5"/>
    <mergeCell ref="K5:L5"/>
    <mergeCell ref="M5:N5"/>
    <mergeCell ref="O5:P5"/>
  </mergeCells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view="pageBreakPreview" zoomScale="85" zoomScaleNormal="75" workbookViewId="0">
      <pane xSplit="3" topLeftCell="R1" activePane="topRight" state="frozen"/>
      <selection pane="topRight" activeCell="AD2" sqref="AD2:AG2"/>
    </sheetView>
  </sheetViews>
  <sheetFormatPr defaultRowHeight="13.5" x14ac:dyDescent="0.15"/>
  <cols>
    <col min="1" max="1" width="3.625" style="2577" customWidth="1"/>
    <col min="2" max="2" width="11.125" style="2574" customWidth="1"/>
    <col min="3" max="3" width="10.125" style="2576" customWidth="1"/>
    <col min="4" max="4" width="7.875" style="2576" customWidth="1"/>
    <col min="5" max="5" width="7.875" style="2575" customWidth="1"/>
    <col min="6" max="6" width="7.875" style="2576" customWidth="1"/>
    <col min="7" max="7" width="7.875" style="2575" customWidth="1"/>
    <col min="8" max="8" width="7.875" style="2576" customWidth="1"/>
    <col min="9" max="9" width="7.875" style="2575" customWidth="1"/>
    <col min="10" max="10" width="7.875" style="2576" customWidth="1"/>
    <col min="11" max="11" width="7.875" style="2575" customWidth="1"/>
    <col min="12" max="12" width="7.875" style="2576" customWidth="1"/>
    <col min="13" max="15" width="7.875" style="2575" customWidth="1"/>
    <col min="16" max="16" width="9.375" style="2575" customWidth="1"/>
    <col min="17" max="17" width="7.875" style="2575" customWidth="1"/>
    <col min="18" max="18" width="8.875" style="2575" customWidth="1"/>
    <col min="19" max="25" width="7.875" style="2575" customWidth="1"/>
    <col min="26" max="26" width="9.125" style="2575" customWidth="1"/>
    <col min="27" max="27" width="7.875" style="2575" customWidth="1"/>
    <col min="28" max="28" width="8.875" style="2575" customWidth="1"/>
    <col min="29" max="29" width="7.875" style="2575" customWidth="1"/>
    <col min="30" max="30" width="9.125" style="2575" customWidth="1"/>
    <col min="31" max="31" width="7.875" style="2575" customWidth="1"/>
    <col min="32" max="32" width="8.875" style="2576" customWidth="1"/>
    <col min="33" max="33" width="7.875" style="2575" customWidth="1"/>
    <col min="34" max="16384" width="9" style="2574"/>
  </cols>
  <sheetData>
    <row r="1" spans="1:35" s="2578" customFormat="1" ht="32.25" customHeight="1" x14ac:dyDescent="0.15">
      <c r="A1" s="2665" t="s">
        <v>1097</v>
      </c>
      <c r="B1" s="2664"/>
      <c r="C1" s="2663"/>
      <c r="D1" s="2658"/>
      <c r="E1" s="2658"/>
      <c r="F1" s="2658"/>
      <c r="G1" s="2658"/>
      <c r="H1" s="2658"/>
      <c r="I1" s="2658"/>
      <c r="J1" s="2658"/>
      <c r="K1" s="2658"/>
      <c r="L1" s="2658"/>
      <c r="M1" s="2658"/>
      <c r="N1" s="2658"/>
      <c r="O1" s="2658"/>
      <c r="P1" s="2658"/>
      <c r="Q1" s="2658"/>
      <c r="R1" s="2658"/>
      <c r="S1" s="2658"/>
      <c r="T1" s="2658"/>
      <c r="U1" s="2658"/>
      <c r="V1" s="2658"/>
      <c r="W1" s="2658"/>
      <c r="X1" s="2658"/>
      <c r="Y1" s="2658"/>
      <c r="Z1" s="2658"/>
      <c r="AA1" s="2658"/>
      <c r="AB1" s="2658"/>
      <c r="AC1" s="2658"/>
      <c r="AD1" s="2658"/>
      <c r="AE1" s="2658"/>
      <c r="AF1" s="2658"/>
      <c r="AG1" s="2662"/>
    </row>
    <row r="2" spans="1:35" s="2578" customFormat="1" ht="20.25" customHeight="1" thickBot="1" x14ac:dyDescent="0.2">
      <c r="A2" s="2661"/>
      <c r="B2" s="2660"/>
      <c r="C2" s="2659"/>
      <c r="D2" s="2658"/>
      <c r="E2" s="2658"/>
      <c r="F2" s="2658"/>
      <c r="G2" s="2658"/>
      <c r="H2" s="2658"/>
      <c r="I2" s="2658"/>
      <c r="J2" s="2658"/>
      <c r="K2" s="2658"/>
      <c r="L2" s="2658"/>
      <c r="M2" s="2658"/>
      <c r="N2" s="2658"/>
      <c r="O2" s="2658"/>
      <c r="P2" s="2658"/>
      <c r="Q2" s="2658"/>
      <c r="R2" s="2658"/>
      <c r="S2" s="2658"/>
      <c r="T2" s="2658"/>
      <c r="U2" s="2658"/>
      <c r="V2" s="2658"/>
      <c r="W2" s="2658"/>
      <c r="X2" s="2658"/>
      <c r="Y2" s="2658"/>
      <c r="Z2" s="2658"/>
      <c r="AA2" s="2658"/>
      <c r="AB2" s="2658"/>
      <c r="AC2" s="2658"/>
      <c r="AD2" s="2657" t="s">
        <v>1096</v>
      </c>
      <c r="AE2" s="2657"/>
      <c r="AF2" s="2657"/>
      <c r="AG2" s="2657"/>
    </row>
    <row r="3" spans="1:35" s="2648" customFormat="1" ht="49.5" customHeight="1" thickBot="1" x14ac:dyDescent="0.2">
      <c r="A3" s="2656" t="s">
        <v>1095</v>
      </c>
      <c r="B3" s="2655" t="s">
        <v>1094</v>
      </c>
      <c r="C3" s="2654" t="s">
        <v>1093</v>
      </c>
      <c r="D3" s="2653" t="s">
        <v>1092</v>
      </c>
      <c r="E3" s="2651"/>
      <c r="F3" s="2650" t="s">
        <v>1091</v>
      </c>
      <c r="G3" s="2651"/>
      <c r="H3" s="2650" t="s">
        <v>1090</v>
      </c>
      <c r="I3" s="2651"/>
      <c r="J3" s="2650" t="s">
        <v>1089</v>
      </c>
      <c r="K3" s="2651"/>
      <c r="L3" s="2650" t="s">
        <v>1088</v>
      </c>
      <c r="M3" s="2651"/>
      <c r="N3" s="2650" t="s">
        <v>1087</v>
      </c>
      <c r="O3" s="2651"/>
      <c r="P3" s="2650" t="s">
        <v>1086</v>
      </c>
      <c r="Q3" s="2652"/>
      <c r="R3" s="2650" t="s">
        <v>1085</v>
      </c>
      <c r="S3" s="2652"/>
      <c r="T3" s="2650" t="s">
        <v>1084</v>
      </c>
      <c r="U3" s="2651"/>
      <c r="V3" s="2650" t="s">
        <v>1083</v>
      </c>
      <c r="W3" s="2651"/>
      <c r="X3" s="2650" t="s">
        <v>1082</v>
      </c>
      <c r="Y3" s="2651"/>
      <c r="Z3" s="2650" t="s">
        <v>1081</v>
      </c>
      <c r="AA3" s="2651"/>
      <c r="AB3" s="2650" t="s">
        <v>1080</v>
      </c>
      <c r="AC3" s="2651"/>
      <c r="AD3" s="2650" t="s">
        <v>1079</v>
      </c>
      <c r="AE3" s="2651"/>
      <c r="AF3" s="2650" t="s">
        <v>1078</v>
      </c>
      <c r="AG3" s="2649"/>
    </row>
    <row r="4" spans="1:35" s="2578" customFormat="1" ht="24.75" customHeight="1" x14ac:dyDescent="0.15">
      <c r="A4" s="2593"/>
      <c r="B4" s="2592"/>
      <c r="C4" s="2647" t="s">
        <v>1077</v>
      </c>
      <c r="D4" s="2646" t="s">
        <v>1076</v>
      </c>
      <c r="E4" s="2645" t="s">
        <v>1075</v>
      </c>
      <c r="F4" s="2644" t="s">
        <v>1076</v>
      </c>
      <c r="G4" s="2645" t="s">
        <v>1075</v>
      </c>
      <c r="H4" s="2644" t="s">
        <v>1076</v>
      </c>
      <c r="I4" s="2645" t="s">
        <v>1075</v>
      </c>
      <c r="J4" s="2644" t="s">
        <v>1076</v>
      </c>
      <c r="K4" s="2645" t="s">
        <v>1075</v>
      </c>
      <c r="L4" s="2644" t="s">
        <v>1076</v>
      </c>
      <c r="M4" s="2645" t="s">
        <v>1075</v>
      </c>
      <c r="N4" s="2645" t="s">
        <v>1076</v>
      </c>
      <c r="O4" s="2645" t="s">
        <v>1075</v>
      </c>
      <c r="P4" s="2645" t="s">
        <v>1076</v>
      </c>
      <c r="Q4" s="2645" t="s">
        <v>1075</v>
      </c>
      <c r="R4" s="2645" t="s">
        <v>1076</v>
      </c>
      <c r="S4" s="2645" t="s">
        <v>1075</v>
      </c>
      <c r="T4" s="2645" t="s">
        <v>1076</v>
      </c>
      <c r="U4" s="2645" t="s">
        <v>1075</v>
      </c>
      <c r="V4" s="2645" t="s">
        <v>1076</v>
      </c>
      <c r="W4" s="2645" t="s">
        <v>1075</v>
      </c>
      <c r="X4" s="2645" t="s">
        <v>1076</v>
      </c>
      <c r="Y4" s="2645" t="s">
        <v>1075</v>
      </c>
      <c r="Z4" s="2645" t="s">
        <v>1076</v>
      </c>
      <c r="AA4" s="2645" t="s">
        <v>1075</v>
      </c>
      <c r="AB4" s="2645" t="s">
        <v>1076</v>
      </c>
      <c r="AC4" s="2645" t="s">
        <v>1075</v>
      </c>
      <c r="AD4" s="2645" t="s">
        <v>1076</v>
      </c>
      <c r="AE4" s="2645" t="s">
        <v>1075</v>
      </c>
      <c r="AF4" s="2644" t="s">
        <v>1076</v>
      </c>
      <c r="AG4" s="2643" t="s">
        <v>1075</v>
      </c>
    </row>
    <row r="5" spans="1:35" ht="24.75" customHeight="1" x14ac:dyDescent="0.15">
      <c r="A5" s="2642"/>
      <c r="B5" s="2641"/>
      <c r="C5" s="2640"/>
      <c r="D5" s="2639"/>
      <c r="E5" s="2638"/>
      <c r="F5" s="2637"/>
      <c r="G5" s="2638"/>
      <c r="H5" s="2637"/>
      <c r="I5" s="2638"/>
      <c r="J5" s="2637"/>
      <c r="K5" s="2638"/>
      <c r="L5" s="2637"/>
      <c r="M5" s="2638"/>
      <c r="N5" s="2637"/>
      <c r="O5" s="2638"/>
      <c r="P5" s="2637"/>
      <c r="Q5" s="2638"/>
      <c r="R5" s="2637"/>
      <c r="S5" s="2638"/>
      <c r="T5" s="2637"/>
      <c r="U5" s="2638"/>
      <c r="V5" s="2637"/>
      <c r="W5" s="2638"/>
      <c r="X5" s="2637"/>
      <c r="Y5" s="2638"/>
      <c r="Z5" s="2637"/>
      <c r="AA5" s="2638"/>
      <c r="AB5" s="2637"/>
      <c r="AC5" s="2638"/>
      <c r="AD5" s="2637"/>
      <c r="AE5" s="2638"/>
      <c r="AF5" s="2637"/>
      <c r="AG5" s="2636"/>
    </row>
    <row r="6" spans="1:35" s="2625" customFormat="1" ht="24.75" customHeight="1" x14ac:dyDescent="0.15">
      <c r="A6" s="2632"/>
      <c r="B6" s="2631" t="s">
        <v>1074</v>
      </c>
      <c r="C6" s="2630">
        <f>SUM(C10:C63)</f>
        <v>1844171</v>
      </c>
      <c r="D6" s="2635">
        <f>SUM(D10:D63)</f>
        <v>46461</v>
      </c>
      <c r="E6" s="2634">
        <f>+D6/C6*100</f>
        <v>2.5193433797625056</v>
      </c>
      <c r="F6" s="2633">
        <f>SUM(F10:F63)</f>
        <v>50108</v>
      </c>
      <c r="G6" s="2589">
        <f>+F6/C6*100</f>
        <v>2.7171016136789921</v>
      </c>
      <c r="H6" s="2633">
        <f>SUM(H10:H63)</f>
        <v>54996</v>
      </c>
      <c r="I6" s="2589">
        <f>+H6/C6*100</f>
        <v>2.9821529565316882</v>
      </c>
      <c r="J6" s="2633">
        <f>SUM(J10:J63)</f>
        <v>60216</v>
      </c>
      <c r="K6" s="2589">
        <f>+J6/C6*100</f>
        <v>3.2652069683342813</v>
      </c>
      <c r="L6" s="2633">
        <f>SUM(L10:L63)</f>
        <v>71993</v>
      </c>
      <c r="M6" s="2589">
        <f>+L6/C6*100</f>
        <v>3.903813691897335</v>
      </c>
      <c r="N6" s="2633">
        <f>SUM(N10:N63)</f>
        <v>85317</v>
      </c>
      <c r="O6" s="2589">
        <f>+N6/C6*100</f>
        <v>4.6263063457781302</v>
      </c>
      <c r="P6" s="2633">
        <f>SUM(P10:P63)</f>
        <v>92661</v>
      </c>
      <c r="Q6" s="2589">
        <f>+P6/C6*100</f>
        <v>5.0245340589348819</v>
      </c>
      <c r="R6" s="2633">
        <f>SUM(R10:R63)</f>
        <v>112145</v>
      </c>
      <c r="S6" s="2589">
        <f>+R6/C6*100</f>
        <v>6.0810521367053267</v>
      </c>
      <c r="T6" s="2633">
        <f>SUM(T10:T63)</f>
        <v>112444</v>
      </c>
      <c r="U6" s="2589">
        <f>+T6/C6*100</f>
        <v>6.0972653837415294</v>
      </c>
      <c r="V6" s="2633">
        <f>SUM(V10:V63)</f>
        <v>89825</v>
      </c>
      <c r="W6" s="2589">
        <f>+V6/C6*100</f>
        <v>4.8707522241701016</v>
      </c>
      <c r="X6" s="2633">
        <f>SUM(X10:X63)</f>
        <v>87172</v>
      </c>
      <c r="Y6" s="2589">
        <f>+X6/C6*100</f>
        <v>4.7268935472903539</v>
      </c>
      <c r="Z6" s="2633">
        <f>SUM(Z10:Z63)</f>
        <v>123307</v>
      </c>
      <c r="AA6" s="2589">
        <f>+Z6/C6*100</f>
        <v>6.6863105427858907</v>
      </c>
      <c r="AB6" s="2633">
        <f>SUM(AB10:AB63)</f>
        <v>271510</v>
      </c>
      <c r="AC6" s="2589">
        <f>+AB6/C6*100</f>
        <v>14.722604357188136</v>
      </c>
      <c r="AD6" s="2633">
        <f>SUM(AD10:AD63)</f>
        <v>303774</v>
      </c>
      <c r="AE6" s="2589">
        <f>+AD6/C6*100</f>
        <v>16.472116739716654</v>
      </c>
      <c r="AF6" s="2633">
        <f>SUM(AF10:AF63)</f>
        <v>282242</v>
      </c>
      <c r="AG6" s="2588">
        <f>+AF6/C6*100</f>
        <v>15.304546053484195</v>
      </c>
      <c r="AI6" s="2626"/>
    </row>
    <row r="7" spans="1:35" s="2625" customFormat="1" ht="24.75" customHeight="1" x14ac:dyDescent="0.15">
      <c r="A7" s="2632"/>
      <c r="B7" s="2631" t="s">
        <v>1073</v>
      </c>
      <c r="C7" s="2630">
        <f>SUM(C10:C37,C39:C40,C41:C42,C59,C61:C62,C56)</f>
        <v>1746543</v>
      </c>
      <c r="D7" s="2635">
        <f>SUM(D10:D37,D39:D40,D41:D42,D59,D61:D62,D56)</f>
        <v>44281</v>
      </c>
      <c r="E7" s="2634">
        <f>+D7/C7*100</f>
        <v>2.5353512624653387</v>
      </c>
      <c r="F7" s="2633">
        <f>SUM(F10:F37,F39:F40,F41:F42,F59,F61:F62,F56)</f>
        <v>47622</v>
      </c>
      <c r="G7" s="2589">
        <f>+F7/C7*100</f>
        <v>2.7266434321972031</v>
      </c>
      <c r="H7" s="2633">
        <f>SUM(H10:H37,H39:H40,H41:H42,H59,H61:H62,H56)</f>
        <v>51921</v>
      </c>
      <c r="I7" s="2589">
        <f>+H7/C7*100</f>
        <v>2.9727868137228799</v>
      </c>
      <c r="J7" s="2633">
        <f>SUM(J10:J37,J39:J40,J41:J42,J59,J61:J62,J56)</f>
        <v>56814</v>
      </c>
      <c r="K7" s="2589">
        <f>+J7/C7*100</f>
        <v>3.2529402367992089</v>
      </c>
      <c r="L7" s="2633">
        <f>SUM(L10:L37,L39:L40,L41:L42,L59,L61:L62,L56)</f>
        <v>68515</v>
      </c>
      <c r="M7" s="2589">
        <f>+L7/C7*100</f>
        <v>3.9228922505772834</v>
      </c>
      <c r="N7" s="2633">
        <f>SUM(N10:N37,N39:N40,N41:N42,N59,N61:N62,N56)</f>
        <v>81469</v>
      </c>
      <c r="O7" s="2589">
        <f>+N7/C7*100</f>
        <v>4.664585985000083</v>
      </c>
      <c r="P7" s="2633">
        <f>SUM(P10:P37,P39:P40,P41:P42,P59,P61:P62,P56)</f>
        <v>88402</v>
      </c>
      <c r="Q7" s="2589">
        <f>+P7/C7*100</f>
        <v>5.0615415709776403</v>
      </c>
      <c r="R7" s="2633">
        <f>SUM(R10:R37,R39:R40,R41:R42,R59,R61:R62,R56)</f>
        <v>107158</v>
      </c>
      <c r="S7" s="2589">
        <f>+R7/C7*100</f>
        <v>6.1354343981224631</v>
      </c>
      <c r="T7" s="2633">
        <f>SUM(T10:T37,T39:T40,T41:T42,T59,T61:T62,T56)</f>
        <v>107396</v>
      </c>
      <c r="U7" s="2589">
        <f>+T7/C7*100</f>
        <v>6.1490613171276056</v>
      </c>
      <c r="V7" s="2633">
        <f>SUM(V10:V37,V39:V40,V41:V42,V59,V61:V62,V56)</f>
        <v>85325</v>
      </c>
      <c r="W7" s="2589">
        <f>+V7/C7*100</f>
        <v>4.8853649752682875</v>
      </c>
      <c r="X7" s="2633">
        <f>SUM(X10:X37,X39:X40,X41:X42,X59,X61:X62,X56)</f>
        <v>81777</v>
      </c>
      <c r="Y7" s="2589">
        <f>+X7/C7*100</f>
        <v>4.6822208213596808</v>
      </c>
      <c r="Z7" s="2633">
        <f>SUM(Z10:Z37,Z39:Z40,Z41:Z42,Z59,Z61:Z62,Z56)</f>
        <v>114851</v>
      </c>
      <c r="AA7" s="2589">
        <f>+Z7/C7*100</f>
        <v>6.5759045153769469</v>
      </c>
      <c r="AB7" s="2633">
        <f>SUM(AB10:AB37,AB39:AB40,AB41:AB42,AB59,AB61:AB62,AB56)</f>
        <v>254665</v>
      </c>
      <c r="AC7" s="2589">
        <f>+AB7/C7*100</f>
        <v>14.581089615314365</v>
      </c>
      <c r="AD7" s="2633">
        <f>SUM(AD10:AD37,AD39:AD40,AD41:AD42,AD59,AD61:AD62,AD56)</f>
        <v>288190</v>
      </c>
      <c r="AE7" s="2589">
        <f>+AD7/C7*100</f>
        <v>16.500595748286759</v>
      </c>
      <c r="AF7" s="2633">
        <f>SUM(AF10:AF37,AF39:AF40,AF41:AF42,AF59,AF61:AF62,AF56)</f>
        <v>268157</v>
      </c>
      <c r="AG7" s="2588">
        <f>+AF7/C7*100</f>
        <v>15.353587057404255</v>
      </c>
      <c r="AI7" s="2626"/>
    </row>
    <row r="8" spans="1:35" s="2625" customFormat="1" ht="24.75" customHeight="1" x14ac:dyDescent="0.15">
      <c r="A8" s="2632"/>
      <c r="B8" s="2631" t="s">
        <v>1072</v>
      </c>
      <c r="C8" s="2630">
        <f>SUM(C38,,C43:C55,C57:C58,C60,C63)</f>
        <v>97628</v>
      </c>
      <c r="D8" s="2629">
        <f>SUM(D38,D43:D44,D45:D55,D57:D58,D60,D63)</f>
        <v>2180</v>
      </c>
      <c r="E8" s="2628">
        <f>+D8/C8*100</f>
        <v>2.2329659523907077</v>
      </c>
      <c r="F8" s="2627">
        <f>SUM(F38,F43:F44,F45:F55,F57:F58,F60,F63)</f>
        <v>2486</v>
      </c>
      <c r="G8" s="2596">
        <f>+F8/C8*100</f>
        <v>2.5464006227721554</v>
      </c>
      <c r="H8" s="2627">
        <f>SUM(H38,H43:H44,H45:H55,H57:H58,H60,H63)</f>
        <v>3075</v>
      </c>
      <c r="I8" s="2596">
        <f>+H8/C8*100</f>
        <v>3.1497111484410207</v>
      </c>
      <c r="J8" s="2627">
        <f>SUM(J38,J43:J44,J45:J55,J57:J58,J60,J63)</f>
        <v>3402</v>
      </c>
      <c r="K8" s="2596">
        <f>+J8/C8*100</f>
        <v>3.4846560412996275</v>
      </c>
      <c r="L8" s="2627">
        <f>SUM(L38,L43:L44,L45:L55,L57:L58,L60,L63)</f>
        <v>3478</v>
      </c>
      <c r="M8" s="2596">
        <f>+L8/C8*100</f>
        <v>3.5625025607407714</v>
      </c>
      <c r="N8" s="2627">
        <f>SUM(N38,N43:N44,N45:N55,N57:N58,N60,N63)</f>
        <v>3848</v>
      </c>
      <c r="O8" s="2596">
        <f>+N8/C8*100</f>
        <v>3.9414921948621298</v>
      </c>
      <c r="P8" s="2627">
        <f>SUM(P38,P43:P44,P45:P55,P57:P58,P60,P63)</f>
        <v>4259</v>
      </c>
      <c r="Q8" s="2596">
        <f>+P8/C8*100</f>
        <v>4.3624779776293687</v>
      </c>
      <c r="R8" s="2627">
        <f>SUM(R38,R43:R44,R45:R55,R57:R58,R60,R63)</f>
        <v>4987</v>
      </c>
      <c r="S8" s="2596">
        <f>+R8/C8*100</f>
        <v>5.1081656901708525</v>
      </c>
      <c r="T8" s="2627">
        <f>SUM(T38,T43:T44,T45:T55,T57:T58,T60,T63)</f>
        <v>5048</v>
      </c>
      <c r="U8" s="2596">
        <f>+T8/C8*100</f>
        <v>5.1706477649854552</v>
      </c>
      <c r="V8" s="2627">
        <f>SUM(V38,V43:V44,V45:V55,V57:V58,V60,V63)</f>
        <v>4500</v>
      </c>
      <c r="W8" s="2596">
        <f>+V8/C8*100</f>
        <v>4.6093333879624696</v>
      </c>
      <c r="X8" s="2627">
        <f>SUM(X38,X43:X44,X45:X55,X57:X58,X60,X63)</f>
        <v>5395</v>
      </c>
      <c r="Y8" s="2596">
        <f>+X8/C8*100</f>
        <v>5.5260785840127831</v>
      </c>
      <c r="Z8" s="2627">
        <f>SUM(Z38,Z43:Z44,Z45:Z55,Z57:Z58,Z60,Z63)</f>
        <v>8456</v>
      </c>
      <c r="AA8" s="2596">
        <f>+Z8/C8*100</f>
        <v>8.6614495841356991</v>
      </c>
      <c r="AB8" s="2627">
        <f>SUM(AB38,AB43:AB44,AB45:AB55,AB57:AB58,AB60,AB63)</f>
        <v>16845</v>
      </c>
      <c r="AC8" s="2596">
        <f>+AB8/C8*100</f>
        <v>17.254271315606179</v>
      </c>
      <c r="AD8" s="2627">
        <f>SUM(AD38,AD43:AD44,AD45:AD55,AD57:AD58,AD60,AD63)</f>
        <v>15584</v>
      </c>
      <c r="AE8" s="2596">
        <f>+AD8/C8*100</f>
        <v>15.96263367066825</v>
      </c>
      <c r="AF8" s="2627">
        <f>SUM(AF38,AF43:AF44,AF45:AF55,AF57:AF58,AF60,AF63)</f>
        <v>14085</v>
      </c>
      <c r="AG8" s="2588">
        <f>+AF8/C8*100</f>
        <v>14.42721350432253</v>
      </c>
      <c r="AI8" s="2626"/>
    </row>
    <row r="9" spans="1:35" s="2578" customFormat="1" ht="24.75" customHeight="1" x14ac:dyDescent="0.15">
      <c r="A9" s="2615"/>
      <c r="B9" s="2624"/>
      <c r="C9" s="2623"/>
      <c r="D9" s="2622"/>
      <c r="E9" s="2620"/>
      <c r="F9" s="2619"/>
      <c r="G9" s="2618"/>
      <c r="H9" s="2619"/>
      <c r="I9" s="2621"/>
      <c r="J9" s="2619"/>
      <c r="K9" s="2618"/>
      <c r="L9" s="2617"/>
      <c r="M9" s="2620"/>
      <c r="N9" s="2619"/>
      <c r="O9" s="2618"/>
      <c r="P9" s="2617"/>
      <c r="Q9" s="2620"/>
      <c r="R9" s="2619"/>
      <c r="S9" s="2618"/>
      <c r="T9" s="2619"/>
      <c r="U9" s="2620"/>
      <c r="V9" s="2619"/>
      <c r="W9" s="2618"/>
      <c r="X9" s="2617"/>
      <c r="Y9" s="2620"/>
      <c r="Z9" s="2619"/>
      <c r="AA9" s="2618"/>
      <c r="AB9" s="2617"/>
      <c r="AC9" s="2620"/>
      <c r="AD9" s="2619"/>
      <c r="AE9" s="2618"/>
      <c r="AF9" s="2617"/>
      <c r="AG9" s="2616"/>
    </row>
    <row r="10" spans="1:35" s="2578" customFormat="1" ht="27.95" customHeight="1" x14ac:dyDescent="0.15">
      <c r="A10" s="2593">
        <v>1</v>
      </c>
      <c r="B10" s="2592" t="s">
        <v>1071</v>
      </c>
      <c r="C10" s="173">
        <v>266996</v>
      </c>
      <c r="D10" s="2591">
        <v>6590</v>
      </c>
      <c r="E10" s="2589">
        <f>+D10/C10*100</f>
        <v>2.4682017708130459</v>
      </c>
      <c r="F10" s="173">
        <v>7188</v>
      </c>
      <c r="G10" s="2589">
        <f>+F10/C10*100</f>
        <v>2.6921751636728639</v>
      </c>
      <c r="H10" s="173">
        <v>7497</v>
      </c>
      <c r="I10" s="2589">
        <f>+H10/C10*100</f>
        <v>2.8079072345653118</v>
      </c>
      <c r="J10" s="173">
        <v>8005</v>
      </c>
      <c r="K10" s="2589">
        <f>+J10/C10*100</f>
        <v>2.9981722572622811</v>
      </c>
      <c r="L10" s="173">
        <v>10482</v>
      </c>
      <c r="M10" s="2589">
        <f>+L10/C10*100</f>
        <v>3.9259015116331328</v>
      </c>
      <c r="N10" s="173">
        <v>12706</v>
      </c>
      <c r="O10" s="2589">
        <f>+N10/C10*100</f>
        <v>4.7588727921017542</v>
      </c>
      <c r="P10" s="173">
        <v>13585</v>
      </c>
      <c r="Q10" s="2589">
        <f>+P10/C10*100</f>
        <v>5.0880912073589117</v>
      </c>
      <c r="R10" s="173">
        <v>17004</v>
      </c>
      <c r="S10" s="2589">
        <f>+R10/C10*100</f>
        <v>6.3686347361009155</v>
      </c>
      <c r="T10" s="2590">
        <v>17356</v>
      </c>
      <c r="U10" s="2589">
        <f>+T10/C10*100</f>
        <v>6.5004719171822796</v>
      </c>
      <c r="V10" s="173">
        <v>13029</v>
      </c>
      <c r="W10" s="2589">
        <f>+V10/C10*100</f>
        <v>4.8798483872417568</v>
      </c>
      <c r="X10" s="173">
        <v>11426</v>
      </c>
      <c r="Y10" s="2589">
        <f>+X10/C10*100</f>
        <v>4.279464860896792</v>
      </c>
      <c r="Z10" s="173">
        <v>15420</v>
      </c>
      <c r="AA10" s="2589">
        <f>+Z10/C10*100</f>
        <v>5.7753674212347752</v>
      </c>
      <c r="AB10" s="173">
        <v>36912</v>
      </c>
      <c r="AC10" s="2589">
        <f>+AB10/C10*100</f>
        <v>13.824926216123087</v>
      </c>
      <c r="AD10" s="173">
        <v>45607</v>
      </c>
      <c r="AE10" s="2589">
        <f>+AD10/C10*100</f>
        <v>17.081529311300546</v>
      </c>
      <c r="AF10" s="173">
        <v>44189</v>
      </c>
      <c r="AG10" s="2588">
        <f>+AF10/C10*100</f>
        <v>16.550435212512546</v>
      </c>
      <c r="AI10" s="2587"/>
    </row>
    <row r="11" spans="1:35" s="2578" customFormat="1" ht="27.95" customHeight="1" x14ac:dyDescent="0.15">
      <c r="A11" s="2593">
        <v>2</v>
      </c>
      <c r="B11" s="2592" t="s">
        <v>1070</v>
      </c>
      <c r="C11" s="173">
        <v>26156</v>
      </c>
      <c r="D11" s="2591">
        <v>530</v>
      </c>
      <c r="E11" s="2589">
        <f>+D11/C11*100</f>
        <v>2.0263037161645512</v>
      </c>
      <c r="F11" s="173">
        <v>687</v>
      </c>
      <c r="G11" s="2589">
        <f>+F11/C11*100</f>
        <v>2.6265484018963146</v>
      </c>
      <c r="H11" s="173">
        <v>839</v>
      </c>
      <c r="I11" s="2589">
        <f>+H11/C11*100</f>
        <v>3.2076770148340725</v>
      </c>
      <c r="J11" s="173">
        <v>1072</v>
      </c>
      <c r="K11" s="2589">
        <f>+J11/C11*100</f>
        <v>4.0984860070347153</v>
      </c>
      <c r="L11" s="173">
        <v>1077</v>
      </c>
      <c r="M11" s="2589">
        <f>+L11/C11*100</f>
        <v>4.1176020798287203</v>
      </c>
      <c r="N11" s="173">
        <v>946</v>
      </c>
      <c r="O11" s="2589">
        <f>+N11/C11*100</f>
        <v>3.6167609726257837</v>
      </c>
      <c r="P11" s="173">
        <v>1043</v>
      </c>
      <c r="Q11" s="2589">
        <f>+P11/C11*100</f>
        <v>3.9876127848294849</v>
      </c>
      <c r="R11" s="173">
        <v>1258</v>
      </c>
      <c r="S11" s="2589">
        <f>+R11/C11*100</f>
        <v>4.8096039149717082</v>
      </c>
      <c r="T11" s="2590">
        <v>1466</v>
      </c>
      <c r="U11" s="2589">
        <f>+T11/C11*100</f>
        <v>5.6048325432023249</v>
      </c>
      <c r="V11" s="173">
        <v>1516</v>
      </c>
      <c r="W11" s="2589">
        <f>+V11/C11*100</f>
        <v>5.7959932711423763</v>
      </c>
      <c r="X11" s="173">
        <v>1720</v>
      </c>
      <c r="Y11" s="2589">
        <f>+X11/C11*100</f>
        <v>6.5759290411377886</v>
      </c>
      <c r="Z11" s="173">
        <v>2414</v>
      </c>
      <c r="AA11" s="2589">
        <f>+Z11/C11*100</f>
        <v>9.2292399449457108</v>
      </c>
      <c r="AB11" s="173">
        <v>4091</v>
      </c>
      <c r="AC11" s="2589">
        <f>+AB11/C11*100</f>
        <v>15.640770760055053</v>
      </c>
      <c r="AD11" s="173">
        <v>3677</v>
      </c>
      <c r="AE11" s="2589">
        <f>+AD11/C11*100</f>
        <v>14.057959932711423</v>
      </c>
      <c r="AF11" s="173">
        <v>3820</v>
      </c>
      <c r="AG11" s="2588">
        <f>+AF11/C11*100</f>
        <v>14.604679614619972</v>
      </c>
      <c r="AI11" s="2587"/>
    </row>
    <row r="12" spans="1:35" s="2578" customFormat="1" ht="27.95" customHeight="1" x14ac:dyDescent="0.15">
      <c r="A12" s="2593">
        <v>3</v>
      </c>
      <c r="B12" s="2592" t="s">
        <v>1069</v>
      </c>
      <c r="C12" s="173">
        <v>125504</v>
      </c>
      <c r="D12" s="2591">
        <v>3243</v>
      </c>
      <c r="E12" s="2589">
        <f>+D12/C12*100</f>
        <v>2.5839813870474249</v>
      </c>
      <c r="F12" s="173">
        <v>3156</v>
      </c>
      <c r="G12" s="2589">
        <f>+F12/C12*100</f>
        <v>2.5146608873023966</v>
      </c>
      <c r="H12" s="173">
        <v>3458</v>
      </c>
      <c r="I12" s="2589">
        <f>+H12/C12*100</f>
        <v>2.7552906680265168</v>
      </c>
      <c r="J12" s="173">
        <v>3879</v>
      </c>
      <c r="K12" s="2589">
        <f>+J12/C12*100</f>
        <v>3.0907381438041814</v>
      </c>
      <c r="L12" s="173">
        <v>5803</v>
      </c>
      <c r="M12" s="2589">
        <f>+L12/C12*100</f>
        <v>4.6237570117287099</v>
      </c>
      <c r="N12" s="173">
        <v>7482</v>
      </c>
      <c r="O12" s="2589">
        <f>+N12/C12*100</f>
        <v>5.9615629780724122</v>
      </c>
      <c r="P12" s="173">
        <v>7647</v>
      </c>
      <c r="Q12" s="2589">
        <f>+P12/C12*100</f>
        <v>6.0930328913819478</v>
      </c>
      <c r="R12" s="173">
        <v>8721</v>
      </c>
      <c r="S12" s="2589">
        <f>+R12/C12*100</f>
        <v>6.9487825089240189</v>
      </c>
      <c r="T12" s="2590">
        <v>8588</v>
      </c>
      <c r="U12" s="2589">
        <f>+T12/C12*100</f>
        <v>6.842809790922999</v>
      </c>
      <c r="V12" s="173">
        <v>7246</v>
      </c>
      <c r="W12" s="2589">
        <f>+V12/C12*100</f>
        <v>5.7735211626721057</v>
      </c>
      <c r="X12" s="173">
        <v>6441</v>
      </c>
      <c r="Y12" s="2589">
        <f>+X12/C12*100</f>
        <v>5.1321073431922484</v>
      </c>
      <c r="Z12" s="173">
        <v>8024</v>
      </c>
      <c r="AA12" s="2589">
        <f>+Z12/C12*100</f>
        <v>6.3934217236104027</v>
      </c>
      <c r="AB12" s="173">
        <v>16715</v>
      </c>
      <c r="AC12" s="2589">
        <f>+AB12/C12*100</f>
        <v>13.318300611932688</v>
      </c>
      <c r="AD12" s="173">
        <v>18375</v>
      </c>
      <c r="AE12" s="2589">
        <f>+AD12/C12*100</f>
        <v>14.640967618561959</v>
      </c>
      <c r="AF12" s="173">
        <v>16726</v>
      </c>
      <c r="AG12" s="2588">
        <f>+AF12/C12*100</f>
        <v>13.32706527281999</v>
      </c>
      <c r="AI12" s="2587"/>
    </row>
    <row r="13" spans="1:35" s="2578" customFormat="1" ht="27.95" customHeight="1" x14ac:dyDescent="0.15">
      <c r="A13" s="2593">
        <v>4</v>
      </c>
      <c r="B13" s="2592" t="s">
        <v>1068</v>
      </c>
      <c r="C13" s="173">
        <v>161853</v>
      </c>
      <c r="D13" s="2591">
        <v>3839</v>
      </c>
      <c r="E13" s="2589">
        <f>+D13/C13*100</f>
        <v>2.371905370922998</v>
      </c>
      <c r="F13" s="173">
        <v>3839</v>
      </c>
      <c r="G13" s="2589">
        <f>+F13/C13*100</f>
        <v>2.371905370922998</v>
      </c>
      <c r="H13" s="173">
        <v>4185</v>
      </c>
      <c r="I13" s="2589">
        <f>+H13/C13*100</f>
        <v>2.5856795981538805</v>
      </c>
      <c r="J13" s="173">
        <v>4544</v>
      </c>
      <c r="K13" s="2589">
        <f>+J13/C13*100</f>
        <v>2.8074858050206051</v>
      </c>
      <c r="L13" s="173">
        <v>6236</v>
      </c>
      <c r="M13" s="2589">
        <f>+L13/C13*100</f>
        <v>3.8528788468548618</v>
      </c>
      <c r="N13" s="173">
        <v>7956</v>
      </c>
      <c r="O13" s="2589">
        <f>+N13/C13*100</f>
        <v>4.9155715371355493</v>
      </c>
      <c r="P13" s="173">
        <v>8656</v>
      </c>
      <c r="Q13" s="2589">
        <f>+P13/C13*100</f>
        <v>5.3480627482962939</v>
      </c>
      <c r="R13" s="173">
        <v>10303</v>
      </c>
      <c r="S13" s="2589">
        <f>+R13/C13*100</f>
        <v>6.3656527836987884</v>
      </c>
      <c r="T13" s="2590">
        <v>10218</v>
      </c>
      <c r="U13" s="2589">
        <f>+T13/C13*100</f>
        <v>6.3131359937721259</v>
      </c>
      <c r="V13" s="173">
        <v>8020</v>
      </c>
      <c r="W13" s="2589">
        <f>+V13/C13*100</f>
        <v>4.9551135907273887</v>
      </c>
      <c r="X13" s="173">
        <v>6901</v>
      </c>
      <c r="Y13" s="2589">
        <f>+X13/C13*100</f>
        <v>4.2637454974575695</v>
      </c>
      <c r="Z13" s="173">
        <v>9296</v>
      </c>
      <c r="AA13" s="2589">
        <f>+Z13/C13*100</f>
        <v>5.7434832842146886</v>
      </c>
      <c r="AB13" s="173">
        <v>22050</v>
      </c>
      <c r="AC13" s="2589">
        <f>+AB13/C13*100</f>
        <v>13.623473151563456</v>
      </c>
      <c r="AD13" s="173">
        <v>27739</v>
      </c>
      <c r="AE13" s="2589">
        <f>+AD13/C13*100</f>
        <v>17.138391009125563</v>
      </c>
      <c r="AF13" s="173">
        <v>28071</v>
      </c>
      <c r="AG13" s="2588">
        <f>+AF13/C13*100</f>
        <v>17.343515412133232</v>
      </c>
      <c r="AI13" s="2587"/>
    </row>
    <row r="14" spans="1:35" s="2578" customFormat="1" ht="27.95" customHeight="1" x14ac:dyDescent="0.15">
      <c r="A14" s="2593">
        <v>5</v>
      </c>
      <c r="B14" s="2592" t="s">
        <v>1067</v>
      </c>
      <c r="C14" s="173">
        <v>17889</v>
      </c>
      <c r="D14" s="2591">
        <v>399</v>
      </c>
      <c r="E14" s="2589">
        <f>+D14/C14*100</f>
        <v>2.2304209290625527</v>
      </c>
      <c r="F14" s="173">
        <v>464</v>
      </c>
      <c r="G14" s="2589">
        <f>+F14/C14*100</f>
        <v>2.5937727094862764</v>
      </c>
      <c r="H14" s="173">
        <v>541</v>
      </c>
      <c r="I14" s="2589">
        <f>+H14/C14*100</f>
        <v>3.0242048186036112</v>
      </c>
      <c r="J14" s="173">
        <v>608</v>
      </c>
      <c r="K14" s="2589">
        <f>+J14/C14*100</f>
        <v>3.3987366538096038</v>
      </c>
      <c r="L14" s="173">
        <v>453</v>
      </c>
      <c r="M14" s="2589">
        <f>+L14/C14*100</f>
        <v>2.5322824081838</v>
      </c>
      <c r="N14" s="173">
        <v>488</v>
      </c>
      <c r="O14" s="2589">
        <f>+N14/C14*100</f>
        <v>2.7279333668734975</v>
      </c>
      <c r="P14" s="173">
        <v>719</v>
      </c>
      <c r="Q14" s="2589">
        <f>+P14/C14*100</f>
        <v>4.0192296942255021</v>
      </c>
      <c r="R14" s="173">
        <v>928</v>
      </c>
      <c r="S14" s="2589">
        <f>+R14/C14*100</f>
        <v>5.1875454189725527</v>
      </c>
      <c r="T14" s="2590">
        <v>888</v>
      </c>
      <c r="U14" s="2589">
        <f>+T14/C14*100</f>
        <v>4.9639443233271843</v>
      </c>
      <c r="V14" s="173">
        <v>797</v>
      </c>
      <c r="W14" s="2589">
        <f>+V14/C14*100</f>
        <v>4.455251830733971</v>
      </c>
      <c r="X14" s="173">
        <v>951</v>
      </c>
      <c r="Y14" s="2589">
        <f>+X14/C14*100</f>
        <v>5.3161160489686399</v>
      </c>
      <c r="Z14" s="173">
        <v>1519</v>
      </c>
      <c r="AA14" s="2589">
        <f>+Z14/C14*100</f>
        <v>8.4912516071328756</v>
      </c>
      <c r="AB14" s="173">
        <v>3246</v>
      </c>
      <c r="AC14" s="2589">
        <f>+AB14/C14*100</f>
        <v>18.145228911621665</v>
      </c>
      <c r="AD14" s="173">
        <v>3115</v>
      </c>
      <c r="AE14" s="2589">
        <f>+AD14/C14*100</f>
        <v>17.412935323383085</v>
      </c>
      <c r="AF14" s="173">
        <v>2773</v>
      </c>
      <c r="AG14" s="2588">
        <f>+AF14/C14*100</f>
        <v>15.501145955615184</v>
      </c>
      <c r="AI14" s="2587"/>
    </row>
    <row r="15" spans="1:35" s="2578" customFormat="1" ht="27.95" customHeight="1" x14ac:dyDescent="0.15">
      <c r="A15" s="2615">
        <v>6</v>
      </c>
      <c r="B15" s="2614" t="s">
        <v>1066</v>
      </c>
      <c r="C15" s="2609">
        <v>42086</v>
      </c>
      <c r="D15" s="2608">
        <v>1084</v>
      </c>
      <c r="E15" s="2606">
        <f>+D15/C15*100</f>
        <v>2.5756783728555814</v>
      </c>
      <c r="F15" s="2605">
        <v>1282</v>
      </c>
      <c r="G15" s="2606">
        <f>+F15/C15*100</f>
        <v>3.046143610701896</v>
      </c>
      <c r="H15" s="2605">
        <v>1391</v>
      </c>
      <c r="I15" s="2606">
        <f>+H15/C15*100</f>
        <v>3.3051371002233521</v>
      </c>
      <c r="J15" s="2605">
        <v>1442</v>
      </c>
      <c r="K15" s="2606">
        <f>+J15/C15*100</f>
        <v>3.4263175402746757</v>
      </c>
      <c r="L15" s="2605">
        <v>1478</v>
      </c>
      <c r="M15" s="2606">
        <f>+L15/C15*100</f>
        <v>3.5118566744285511</v>
      </c>
      <c r="N15" s="2605">
        <v>1680</v>
      </c>
      <c r="O15" s="2606">
        <f>+N15/C15*100</f>
        <v>3.991826260514185</v>
      </c>
      <c r="P15" s="2605">
        <v>1882</v>
      </c>
      <c r="Q15" s="2606">
        <f>+P15/C15*100</f>
        <v>4.4717958465998198</v>
      </c>
      <c r="R15" s="2605">
        <v>2563</v>
      </c>
      <c r="S15" s="2606">
        <f>+R15/C15*100</f>
        <v>6.0899111343439625</v>
      </c>
      <c r="T15" s="2607">
        <v>2573</v>
      </c>
      <c r="U15" s="2606">
        <f>+T15/C15*100</f>
        <v>6.113672004942261</v>
      </c>
      <c r="V15" s="2605">
        <v>1949</v>
      </c>
      <c r="W15" s="2606">
        <f>+V15/C15*100</f>
        <v>4.6309936796084212</v>
      </c>
      <c r="X15" s="2605">
        <v>1939</v>
      </c>
      <c r="Y15" s="2606">
        <f>+X15/C15*100</f>
        <v>4.6072328090101218</v>
      </c>
      <c r="Z15" s="2605">
        <v>2832</v>
      </c>
      <c r="AA15" s="2606">
        <f>+Z15/C15*100</f>
        <v>6.7290785534381978</v>
      </c>
      <c r="AB15" s="2605">
        <v>6375</v>
      </c>
      <c r="AC15" s="2606">
        <f>+AB15/C15*100</f>
        <v>15.147555006415436</v>
      </c>
      <c r="AD15" s="2605">
        <v>7299</v>
      </c>
      <c r="AE15" s="2606">
        <f>+AD15/C15*100</f>
        <v>17.343059449698238</v>
      </c>
      <c r="AF15" s="2605">
        <v>6317</v>
      </c>
      <c r="AG15" s="2604">
        <f>+AF15/C15*100</f>
        <v>15.009741956945302</v>
      </c>
      <c r="AI15" s="2587"/>
    </row>
    <row r="16" spans="1:35" s="2578" customFormat="1" ht="27.95" customHeight="1" x14ac:dyDescent="0.15">
      <c r="A16" s="2593">
        <v>7</v>
      </c>
      <c r="B16" s="2592" t="s">
        <v>1065</v>
      </c>
      <c r="C16" s="665">
        <v>143021</v>
      </c>
      <c r="D16" s="2591">
        <v>3693</v>
      </c>
      <c r="E16" s="2589">
        <f>+D16/C16*100</f>
        <v>2.5821382873843701</v>
      </c>
      <c r="F16" s="2602">
        <v>3629</v>
      </c>
      <c r="G16" s="2589">
        <f>+F16/C16*100</f>
        <v>2.5373896141126129</v>
      </c>
      <c r="H16" s="2602">
        <v>4060</v>
      </c>
      <c r="I16" s="2589">
        <f>+H16/C16*100</f>
        <v>2.8387439606771032</v>
      </c>
      <c r="J16" s="2602">
        <v>4440</v>
      </c>
      <c r="K16" s="2589">
        <f>+J16/C16*100</f>
        <v>3.1044392082281624</v>
      </c>
      <c r="L16" s="2602">
        <v>6020</v>
      </c>
      <c r="M16" s="2589">
        <f>+L16/C16*100</f>
        <v>4.209172079624671</v>
      </c>
      <c r="N16" s="2602">
        <v>7622</v>
      </c>
      <c r="O16" s="2589">
        <f>+N16/C16*100</f>
        <v>5.3292873074583458</v>
      </c>
      <c r="P16" s="2602">
        <v>8061</v>
      </c>
      <c r="Q16" s="2589">
        <f>+P16/C16*100</f>
        <v>5.6362352381818051</v>
      </c>
      <c r="R16" s="2602">
        <v>9262</v>
      </c>
      <c r="S16" s="2589">
        <f>+R16/C16*100</f>
        <v>6.475972060047126</v>
      </c>
      <c r="T16" s="2590">
        <v>9639</v>
      </c>
      <c r="U16" s="2589">
        <f>+T16/C16*100</f>
        <v>6.7395697135385708</v>
      </c>
      <c r="V16" s="2602">
        <v>7507</v>
      </c>
      <c r="W16" s="2589">
        <f>+V16/C16*100</f>
        <v>5.2488795351731561</v>
      </c>
      <c r="X16" s="2602">
        <v>6546</v>
      </c>
      <c r="Y16" s="2589">
        <f>+X16/C16*100</f>
        <v>4.5769502380769262</v>
      </c>
      <c r="Z16" s="2602">
        <v>8369</v>
      </c>
      <c r="AA16" s="2589">
        <f>+Z16/C16*100</f>
        <v>5.8515882283021377</v>
      </c>
      <c r="AB16" s="2602">
        <v>19251</v>
      </c>
      <c r="AC16" s="2589">
        <f>+AB16/C16*100</f>
        <v>13.46026108054062</v>
      </c>
      <c r="AD16" s="2602">
        <v>22846</v>
      </c>
      <c r="AE16" s="2589">
        <f>+AD16/C16*100</f>
        <v>15.973877961977612</v>
      </c>
      <c r="AF16" s="2602">
        <v>22076</v>
      </c>
      <c r="AG16" s="2588">
        <f>+AF16/C16*100</f>
        <v>15.435495486676782</v>
      </c>
      <c r="AI16" s="2587"/>
    </row>
    <row r="17" spans="1:35" s="2578" customFormat="1" ht="27.95" customHeight="1" x14ac:dyDescent="0.15">
      <c r="A17" s="2593">
        <v>8</v>
      </c>
      <c r="B17" s="2592" t="s">
        <v>1064</v>
      </c>
      <c r="C17" s="665">
        <v>51145</v>
      </c>
      <c r="D17" s="2591">
        <v>1405</v>
      </c>
      <c r="E17" s="2589">
        <f>+D17/C17*100</f>
        <v>2.7470916023071661</v>
      </c>
      <c r="F17" s="2602">
        <v>1584</v>
      </c>
      <c r="G17" s="2589">
        <f>+F17/C17*100</f>
        <v>3.0970769381171182</v>
      </c>
      <c r="H17" s="2602">
        <v>1618</v>
      </c>
      <c r="I17" s="2589">
        <f>+H17/C17*100</f>
        <v>3.163554599667612</v>
      </c>
      <c r="J17" s="2602">
        <v>1696</v>
      </c>
      <c r="K17" s="2589">
        <f>+J17/C17*100</f>
        <v>3.3160621761658029</v>
      </c>
      <c r="L17" s="2602">
        <v>1760</v>
      </c>
      <c r="M17" s="2589">
        <f>+L17/C17*100</f>
        <v>3.4411965979079091</v>
      </c>
      <c r="N17" s="2602">
        <v>2243</v>
      </c>
      <c r="O17" s="2589">
        <f>+N17/C17*100</f>
        <v>4.3855704369928628</v>
      </c>
      <c r="P17" s="2602">
        <v>2468</v>
      </c>
      <c r="Q17" s="2589">
        <f>+P17/C17*100</f>
        <v>4.825496138429954</v>
      </c>
      <c r="R17" s="2602">
        <v>2999</v>
      </c>
      <c r="S17" s="2589">
        <f>+R17/C17*100</f>
        <v>5.8637207938214875</v>
      </c>
      <c r="T17" s="2590">
        <v>2794</v>
      </c>
      <c r="U17" s="2589">
        <f>+T17/C17*100</f>
        <v>5.4628995991788054</v>
      </c>
      <c r="V17" s="2602">
        <v>2081</v>
      </c>
      <c r="W17" s="2589">
        <f>+V17/C17*100</f>
        <v>4.0688239319581587</v>
      </c>
      <c r="X17" s="2602">
        <v>2217</v>
      </c>
      <c r="Y17" s="2589">
        <f>+X17/C17*100</f>
        <v>4.3347345781601332</v>
      </c>
      <c r="Z17" s="2602">
        <v>3588</v>
      </c>
      <c r="AA17" s="2589">
        <f>+Z17/C17*100</f>
        <v>7.0153485189168059</v>
      </c>
      <c r="AB17" s="2602">
        <v>8172</v>
      </c>
      <c r="AC17" s="2589">
        <f>+AB17/C17*100</f>
        <v>15.97810147619513</v>
      </c>
      <c r="AD17" s="2602">
        <v>8912</v>
      </c>
      <c r="AE17" s="2589">
        <f>+AD17/C17*100</f>
        <v>17.424968227588231</v>
      </c>
      <c r="AF17" s="2602">
        <v>7608</v>
      </c>
      <c r="AG17" s="2588">
        <f>+AF17/C17*100</f>
        <v>14.875354384592823</v>
      </c>
      <c r="AI17" s="2587"/>
    </row>
    <row r="18" spans="1:35" s="2578" customFormat="1" ht="27.95" customHeight="1" x14ac:dyDescent="0.15">
      <c r="A18" s="2593">
        <v>9</v>
      </c>
      <c r="B18" s="2592" t="s">
        <v>1063</v>
      </c>
      <c r="C18" s="665">
        <v>30474</v>
      </c>
      <c r="D18" s="2591">
        <v>675</v>
      </c>
      <c r="E18" s="2589">
        <f>+D18/C18*100</f>
        <v>2.215002953337271</v>
      </c>
      <c r="F18" s="2602">
        <v>872</v>
      </c>
      <c r="G18" s="2589">
        <f>+F18/C18*100</f>
        <v>2.8614556671260747</v>
      </c>
      <c r="H18" s="2602">
        <v>1020</v>
      </c>
      <c r="I18" s="2589">
        <f>+H18/C18*100</f>
        <v>3.3471155739318763</v>
      </c>
      <c r="J18" s="2602">
        <v>1153</v>
      </c>
      <c r="K18" s="2589">
        <f>+J18/C18*100</f>
        <v>3.7835531928857384</v>
      </c>
      <c r="L18" s="2602">
        <v>1128</v>
      </c>
      <c r="M18" s="2589">
        <f>+L18/C18*100</f>
        <v>3.7015160464658399</v>
      </c>
      <c r="N18" s="2602">
        <v>1172</v>
      </c>
      <c r="O18" s="2589">
        <f>+N18/C18*100</f>
        <v>3.8459014241648619</v>
      </c>
      <c r="P18" s="2602">
        <v>1320</v>
      </c>
      <c r="Q18" s="2589">
        <f>+P18/C18*100</f>
        <v>4.331561330970664</v>
      </c>
      <c r="R18" s="2602">
        <v>1557</v>
      </c>
      <c r="S18" s="2589">
        <f>+R18/C18*100</f>
        <v>5.1092734790313052</v>
      </c>
      <c r="T18" s="2590">
        <v>1610</v>
      </c>
      <c r="U18" s="2589">
        <f>+T18/C18*100</f>
        <v>5.2831922294414912</v>
      </c>
      <c r="V18" s="2602">
        <v>1502</v>
      </c>
      <c r="W18" s="2589">
        <f>+V18/C18*100</f>
        <v>4.9287917569075281</v>
      </c>
      <c r="X18" s="2602">
        <v>1808</v>
      </c>
      <c r="Y18" s="2589">
        <f>+X18/C18*100</f>
        <v>5.9329264290870904</v>
      </c>
      <c r="Z18" s="2602">
        <v>2759</v>
      </c>
      <c r="AA18" s="2589">
        <f>+Z18/C18*100</f>
        <v>9.0536194789000461</v>
      </c>
      <c r="AB18" s="2602">
        <v>5245</v>
      </c>
      <c r="AC18" s="2589">
        <f>+AB18/C18*100</f>
        <v>17.211393318894796</v>
      </c>
      <c r="AD18" s="2602">
        <v>4405</v>
      </c>
      <c r="AE18" s="2589">
        <f>+AD18/C18*100</f>
        <v>14.454945199186191</v>
      </c>
      <c r="AF18" s="2602">
        <v>4248</v>
      </c>
      <c r="AG18" s="2588">
        <f>+AF18/C18*100</f>
        <v>13.939751919669227</v>
      </c>
      <c r="AI18" s="2587"/>
    </row>
    <row r="19" spans="1:35" s="2578" customFormat="1" ht="27.95" customHeight="1" x14ac:dyDescent="0.15">
      <c r="A19" s="2601">
        <v>10</v>
      </c>
      <c r="B19" s="2612" t="s">
        <v>1062</v>
      </c>
      <c r="C19" s="2599">
        <v>29087</v>
      </c>
      <c r="D19" s="2598">
        <v>721</v>
      </c>
      <c r="E19" s="2596">
        <f>+D19/C19*100</f>
        <v>2.4787705847973318</v>
      </c>
      <c r="F19" s="2595">
        <v>765</v>
      </c>
      <c r="G19" s="2596">
        <f>+F19/C19*100</f>
        <v>2.6300409117475163</v>
      </c>
      <c r="H19" s="2595">
        <v>828</v>
      </c>
      <c r="I19" s="2596">
        <f>+H19/C19*100</f>
        <v>2.8466325162443704</v>
      </c>
      <c r="J19" s="2595">
        <v>996</v>
      </c>
      <c r="K19" s="2596">
        <f>+J19/C19*100</f>
        <v>3.4242101282359818</v>
      </c>
      <c r="L19" s="2595">
        <v>1076</v>
      </c>
      <c r="M19" s="2596">
        <f>+L19/C19*100</f>
        <v>3.6992470863272251</v>
      </c>
      <c r="N19" s="2595">
        <v>1212</v>
      </c>
      <c r="O19" s="2596">
        <f>+N19/C19*100</f>
        <v>4.1668099150823386</v>
      </c>
      <c r="P19" s="2595">
        <v>1260</v>
      </c>
      <c r="Q19" s="2596">
        <f>+P19/C19*100</f>
        <v>4.3318320899370857</v>
      </c>
      <c r="R19" s="2595">
        <v>1650</v>
      </c>
      <c r="S19" s="2596">
        <f>+R19/C19*100</f>
        <v>5.6726372606318973</v>
      </c>
      <c r="T19" s="2597">
        <v>1643</v>
      </c>
      <c r="U19" s="2596">
        <f>+T19/C19*100</f>
        <v>5.6485715267989134</v>
      </c>
      <c r="V19" s="2595">
        <v>1370</v>
      </c>
      <c r="W19" s="2596">
        <f>+V19/C19*100</f>
        <v>4.7100079073125452</v>
      </c>
      <c r="X19" s="2595">
        <v>1494</v>
      </c>
      <c r="Y19" s="2596">
        <f>+X19/C19*100</f>
        <v>5.1363151923539725</v>
      </c>
      <c r="Z19" s="2595">
        <v>2129</v>
      </c>
      <c r="AA19" s="2596">
        <f>+Z19/C19*100</f>
        <v>7.3194210472032175</v>
      </c>
      <c r="AB19" s="2595">
        <v>4772</v>
      </c>
      <c r="AC19" s="2596">
        <f>+AB19/C19*100</f>
        <v>16.405954550142678</v>
      </c>
      <c r="AD19" s="2595">
        <v>4795</v>
      </c>
      <c r="AE19" s="2596">
        <f>+AD19/C19*100</f>
        <v>16.485027675593908</v>
      </c>
      <c r="AF19" s="2595">
        <v>4376</v>
      </c>
      <c r="AG19" s="2594">
        <f>+AF19/C19*100</f>
        <v>15.044521607591019</v>
      </c>
      <c r="AI19" s="2587"/>
    </row>
    <row r="20" spans="1:35" s="2578" customFormat="1" ht="27.95" customHeight="1" x14ac:dyDescent="0.15">
      <c r="A20" s="2593">
        <v>11</v>
      </c>
      <c r="B20" s="2592" t="s">
        <v>1061</v>
      </c>
      <c r="C20" s="173">
        <v>36038</v>
      </c>
      <c r="D20" s="2591">
        <v>1099</v>
      </c>
      <c r="E20" s="2589">
        <f>+D20/C20*100</f>
        <v>3.0495587990454522</v>
      </c>
      <c r="F20" s="173">
        <v>1127</v>
      </c>
      <c r="G20" s="2589">
        <f>+F20/C20*100</f>
        <v>3.1272545646262278</v>
      </c>
      <c r="H20" s="173">
        <v>1259</v>
      </c>
      <c r="I20" s="2589">
        <f>+H20/C20*100</f>
        <v>3.4935346023641713</v>
      </c>
      <c r="J20" s="173">
        <v>1368</v>
      </c>
      <c r="K20" s="2589">
        <f>+J20/C20*100</f>
        <v>3.7959931183750482</v>
      </c>
      <c r="L20" s="173">
        <v>1651</v>
      </c>
      <c r="M20" s="2589">
        <f>+L20/C20*100</f>
        <v>4.5812753204950329</v>
      </c>
      <c r="N20" s="173">
        <v>1746</v>
      </c>
      <c r="O20" s="2589">
        <f>+N20/C20*100</f>
        <v>4.8448859537155231</v>
      </c>
      <c r="P20" s="173">
        <v>2034</v>
      </c>
      <c r="Q20" s="2589">
        <f>+P20/C20*100</f>
        <v>5.6440423996892166</v>
      </c>
      <c r="R20" s="173">
        <v>2272</v>
      </c>
      <c r="S20" s="2589">
        <f>+R20/C20*100</f>
        <v>6.3044564071258122</v>
      </c>
      <c r="T20" s="2590">
        <v>2240</v>
      </c>
      <c r="U20" s="2589">
        <f>+T20/C20*100</f>
        <v>6.2156612464620675</v>
      </c>
      <c r="V20" s="173">
        <v>1802</v>
      </c>
      <c r="W20" s="2589">
        <f>+V20/C20*100</f>
        <v>5.0002774848770741</v>
      </c>
      <c r="X20" s="173">
        <v>2007</v>
      </c>
      <c r="Y20" s="2589">
        <f>+X20/C20*100</f>
        <v>5.5691214828791828</v>
      </c>
      <c r="Z20" s="173">
        <v>2813</v>
      </c>
      <c r="AA20" s="2589">
        <f>+Z20/C20*100</f>
        <v>7.8056495920972306</v>
      </c>
      <c r="AB20" s="173">
        <v>5450</v>
      </c>
      <c r="AC20" s="2589">
        <f>+AB20/C20*100</f>
        <v>15.122925800543872</v>
      </c>
      <c r="AD20" s="173">
        <v>4900</v>
      </c>
      <c r="AE20" s="2589">
        <f>+AD20/C20*100</f>
        <v>13.596758976635773</v>
      </c>
      <c r="AF20" s="173">
        <v>4270</v>
      </c>
      <c r="AG20" s="2588">
        <f>+AF20/C20*100</f>
        <v>11.848604251068316</v>
      </c>
      <c r="AI20" s="2587"/>
    </row>
    <row r="21" spans="1:35" s="2578" customFormat="1" ht="27.95" customHeight="1" x14ac:dyDescent="0.15">
      <c r="A21" s="2593">
        <v>12</v>
      </c>
      <c r="B21" s="2592" t="s">
        <v>1060</v>
      </c>
      <c r="C21" s="173">
        <v>50524</v>
      </c>
      <c r="D21" s="2591">
        <v>1117</v>
      </c>
      <c r="E21" s="2589">
        <f>+D21/C21*100</f>
        <v>2.2108304963977514</v>
      </c>
      <c r="F21" s="173">
        <v>1310</v>
      </c>
      <c r="G21" s="2589">
        <f>+F21/C21*100</f>
        <v>2.5928271712453488</v>
      </c>
      <c r="H21" s="173">
        <v>1333</v>
      </c>
      <c r="I21" s="2589">
        <f>+H21/C21*100</f>
        <v>2.6383500910458397</v>
      </c>
      <c r="J21" s="173">
        <v>1406</v>
      </c>
      <c r="K21" s="2589">
        <f>+J21/C21*100</f>
        <v>2.7828358799778323</v>
      </c>
      <c r="L21" s="173">
        <v>1680</v>
      </c>
      <c r="M21" s="2589">
        <f>+L21/C21*100</f>
        <v>3.3251524028184627</v>
      </c>
      <c r="N21" s="173">
        <v>1936</v>
      </c>
      <c r="O21" s="2589">
        <f>+N21/C21*100</f>
        <v>3.8318422927717517</v>
      </c>
      <c r="P21" s="173">
        <v>2302</v>
      </c>
      <c r="Q21" s="2589">
        <f>+P21/C21*100</f>
        <v>4.5562504948143454</v>
      </c>
      <c r="R21" s="173">
        <v>2749</v>
      </c>
      <c r="S21" s="2589">
        <f>+R21/C21*100</f>
        <v>5.4409785448499726</v>
      </c>
      <c r="T21" s="2590">
        <v>2648</v>
      </c>
      <c r="U21" s="2589">
        <f>+T21/C21*100</f>
        <v>5.2410735492043381</v>
      </c>
      <c r="V21" s="173">
        <v>2079</v>
      </c>
      <c r="W21" s="2589">
        <f>+V21/C21*100</f>
        <v>4.1148760984878479</v>
      </c>
      <c r="X21" s="173">
        <v>2048</v>
      </c>
      <c r="Y21" s="2589">
        <f>+X21/C21*100</f>
        <v>4.0535191196263165</v>
      </c>
      <c r="Z21" s="173">
        <v>3192</v>
      </c>
      <c r="AA21" s="2589">
        <f>+Z21/C21*100</f>
        <v>6.3177895653550795</v>
      </c>
      <c r="AB21" s="173">
        <v>8109</v>
      </c>
      <c r="AC21" s="2589">
        <f>+AB21/C21*100</f>
        <v>16.04979811574697</v>
      </c>
      <c r="AD21" s="173">
        <v>9970</v>
      </c>
      <c r="AE21" s="2589">
        <f>+AD21/C21*100</f>
        <v>19.73319610482147</v>
      </c>
      <c r="AF21" s="173">
        <v>8645</v>
      </c>
      <c r="AG21" s="2588">
        <f>+AF21/C21*100</f>
        <v>17.110680072836672</v>
      </c>
      <c r="AI21" s="2587"/>
    </row>
    <row r="22" spans="1:35" s="2578" customFormat="1" ht="27.95" customHeight="1" x14ac:dyDescent="0.15">
      <c r="A22" s="2593">
        <v>13</v>
      </c>
      <c r="B22" s="2592" t="s">
        <v>1059</v>
      </c>
      <c r="C22" s="173">
        <v>22244</v>
      </c>
      <c r="D22" s="2591">
        <v>688</v>
      </c>
      <c r="E22" s="2589">
        <f>+D22/C22*100</f>
        <v>3.0929688904873225</v>
      </c>
      <c r="F22" s="173">
        <v>755</v>
      </c>
      <c r="G22" s="2589">
        <f>+F22/C22*100</f>
        <v>3.3941737097644307</v>
      </c>
      <c r="H22" s="173">
        <v>806</v>
      </c>
      <c r="I22" s="2589">
        <f>+H22/C22*100</f>
        <v>3.623449019960439</v>
      </c>
      <c r="J22" s="173">
        <v>950</v>
      </c>
      <c r="K22" s="2589">
        <f>+J22/C22*100</f>
        <v>4.2708146016903434</v>
      </c>
      <c r="L22" s="173">
        <v>1442</v>
      </c>
      <c r="M22" s="2589">
        <f>+L22/C22*100</f>
        <v>6.4826470059341847</v>
      </c>
      <c r="N22" s="173">
        <v>1058</v>
      </c>
      <c r="O22" s="2589">
        <f>+N22/C22*100</f>
        <v>4.7563387879877714</v>
      </c>
      <c r="P22" s="173">
        <v>1090</v>
      </c>
      <c r="Q22" s="2589">
        <f>+P22/C22*100</f>
        <v>4.9001978061499729</v>
      </c>
      <c r="R22" s="173">
        <v>1334</v>
      </c>
      <c r="S22" s="2589">
        <f>+R22/C22*100</f>
        <v>5.9971228196367559</v>
      </c>
      <c r="T22" s="2590">
        <v>1280</v>
      </c>
      <c r="U22" s="2589">
        <f>+T22/C22*100</f>
        <v>5.7543607264880423</v>
      </c>
      <c r="V22" s="173">
        <v>1166</v>
      </c>
      <c r="W22" s="2589">
        <f>+V22/C22*100</f>
        <v>5.2418629742852003</v>
      </c>
      <c r="X22" s="173">
        <v>1244</v>
      </c>
      <c r="Y22" s="2589">
        <f>+X22/C22*100</f>
        <v>5.5925193310555654</v>
      </c>
      <c r="Z22" s="173">
        <v>1674</v>
      </c>
      <c r="AA22" s="2589">
        <f>+Z22/C22*100</f>
        <v>7.5256248876101424</v>
      </c>
      <c r="AB22" s="173">
        <v>3123</v>
      </c>
      <c r="AC22" s="2589">
        <f>+AB22/C22*100</f>
        <v>14.039741053767308</v>
      </c>
      <c r="AD22" s="173">
        <v>2994</v>
      </c>
      <c r="AE22" s="2589">
        <f>+AD22/C22*100</f>
        <v>13.459809386800936</v>
      </c>
      <c r="AF22" s="173">
        <v>2640</v>
      </c>
      <c r="AG22" s="2588">
        <f>+AF22/C22*100</f>
        <v>11.868368998381586</v>
      </c>
      <c r="AI22" s="2587"/>
    </row>
    <row r="23" spans="1:35" s="2578" customFormat="1" ht="27.95" customHeight="1" x14ac:dyDescent="0.15">
      <c r="A23" s="2593">
        <v>14</v>
      </c>
      <c r="B23" s="2592" t="s">
        <v>1058</v>
      </c>
      <c r="C23" s="173">
        <v>16120</v>
      </c>
      <c r="D23" s="2591">
        <v>424</v>
      </c>
      <c r="E23" s="2589">
        <f>+D23/C23*100</f>
        <v>2.630272952853598</v>
      </c>
      <c r="F23" s="173">
        <v>519</v>
      </c>
      <c r="G23" s="2589">
        <f>+F23/C23*100</f>
        <v>3.2196029776674941</v>
      </c>
      <c r="H23" s="173">
        <v>666</v>
      </c>
      <c r="I23" s="2589">
        <f>+H23/C23*100</f>
        <v>4.1315136476426799</v>
      </c>
      <c r="J23" s="173">
        <v>714</v>
      </c>
      <c r="K23" s="2589">
        <f>+J23/C23*100</f>
        <v>4.4292803970223327</v>
      </c>
      <c r="L23" s="173">
        <v>596</v>
      </c>
      <c r="M23" s="2589">
        <f>+L23/C23*100</f>
        <v>3.6972704714640194</v>
      </c>
      <c r="N23" s="173">
        <v>669</v>
      </c>
      <c r="O23" s="2589">
        <f>+N23/C23*100</f>
        <v>4.1501240694789079</v>
      </c>
      <c r="P23" s="173">
        <v>757</v>
      </c>
      <c r="Q23" s="2589">
        <f>+P23/C23*100</f>
        <v>4.6960297766749379</v>
      </c>
      <c r="R23" s="173">
        <v>895</v>
      </c>
      <c r="S23" s="2589">
        <f>+R23/C23*100</f>
        <v>5.5521091811414385</v>
      </c>
      <c r="T23" s="2590">
        <v>972</v>
      </c>
      <c r="U23" s="2589">
        <f>+T23/C23*100</f>
        <v>6.0297766749379651</v>
      </c>
      <c r="V23" s="173">
        <v>894</v>
      </c>
      <c r="W23" s="2589">
        <f>+V23/C23*100</f>
        <v>5.54590570719603</v>
      </c>
      <c r="X23" s="173">
        <v>1044</v>
      </c>
      <c r="Y23" s="2589">
        <f>+X23/C23*100</f>
        <v>6.4764267990074442</v>
      </c>
      <c r="Z23" s="173">
        <v>1498</v>
      </c>
      <c r="AA23" s="2589">
        <f>+Z23/C23*100</f>
        <v>9.2928039702233249</v>
      </c>
      <c r="AB23" s="173">
        <v>2610</v>
      </c>
      <c r="AC23" s="2589">
        <f>+AB23/C23*100</f>
        <v>16.191066997518611</v>
      </c>
      <c r="AD23" s="173">
        <v>1959</v>
      </c>
      <c r="AE23" s="2589">
        <f>+AD23/C23*100</f>
        <v>12.152605459057073</v>
      </c>
      <c r="AF23" s="173">
        <v>1903</v>
      </c>
      <c r="AG23" s="2588">
        <f>+AF23/C23*100</f>
        <v>11.805210918114144</v>
      </c>
      <c r="AI23" s="2587"/>
    </row>
    <row r="24" spans="1:35" s="2578" customFormat="1" ht="27.95" customHeight="1" x14ac:dyDescent="0.15">
      <c r="A24" s="2593">
        <v>15</v>
      </c>
      <c r="B24" s="2592" t="s">
        <v>1057</v>
      </c>
      <c r="C24" s="173">
        <v>28479</v>
      </c>
      <c r="D24" s="2591">
        <v>879</v>
      </c>
      <c r="E24" s="2589">
        <f>+D24/C24*100</f>
        <v>3.0864847782576637</v>
      </c>
      <c r="F24" s="173">
        <v>1012</v>
      </c>
      <c r="G24" s="2589">
        <f>+F24/C24*100</f>
        <v>3.5534955581305523</v>
      </c>
      <c r="H24" s="173">
        <v>1121</v>
      </c>
      <c r="I24" s="2589">
        <f>+H24/C24*100</f>
        <v>3.9362337160714911</v>
      </c>
      <c r="J24" s="173">
        <v>1294</v>
      </c>
      <c r="K24" s="2589">
        <f>+J24/C24*100</f>
        <v>4.5436988658309634</v>
      </c>
      <c r="L24" s="173">
        <v>1226</v>
      </c>
      <c r="M24" s="2589">
        <f>+L24/C24*100</f>
        <v>4.3049264370237719</v>
      </c>
      <c r="N24" s="173">
        <v>1241</v>
      </c>
      <c r="O24" s="2589">
        <f>+N24/C24*100</f>
        <v>4.3575968257312407</v>
      </c>
      <c r="P24" s="173">
        <v>1421</v>
      </c>
      <c r="Q24" s="2589">
        <f>+P24/C24*100</f>
        <v>4.9896414902208646</v>
      </c>
      <c r="R24" s="173">
        <v>1688</v>
      </c>
      <c r="S24" s="2589">
        <f>+R24/C24*100</f>
        <v>5.9271744092138068</v>
      </c>
      <c r="T24" s="2590">
        <v>1707</v>
      </c>
      <c r="U24" s="2589">
        <f>+T24/C24*100</f>
        <v>5.9938902349099337</v>
      </c>
      <c r="V24" s="173">
        <v>1589</v>
      </c>
      <c r="W24" s="2589">
        <f>+V24/C24*100</f>
        <v>5.5795498437445135</v>
      </c>
      <c r="X24" s="173">
        <v>1954</v>
      </c>
      <c r="Y24" s="2589">
        <f>+X24/C24*100</f>
        <v>6.8611959689595841</v>
      </c>
      <c r="Z24" s="173">
        <v>2750</v>
      </c>
      <c r="AA24" s="2589">
        <f>+Z24/C24*100</f>
        <v>9.6562379297025878</v>
      </c>
      <c r="AB24" s="173">
        <v>4326</v>
      </c>
      <c r="AC24" s="2589">
        <f>+AB24/C24*100</f>
        <v>15.190140103233961</v>
      </c>
      <c r="AD24" s="173">
        <v>3270</v>
      </c>
      <c r="AE24" s="2589">
        <f>+AD24/C24*100</f>
        <v>11.482144738228168</v>
      </c>
      <c r="AF24" s="173">
        <v>3001</v>
      </c>
      <c r="AG24" s="2588">
        <f>+AF24/C24*100</f>
        <v>10.537589100740895</v>
      </c>
      <c r="AI24" s="2587"/>
    </row>
    <row r="25" spans="1:35" s="2578" customFormat="1" ht="27.95" customHeight="1" x14ac:dyDescent="0.15">
      <c r="A25" s="2615">
        <v>16</v>
      </c>
      <c r="B25" s="2614" t="s">
        <v>1056</v>
      </c>
      <c r="C25" s="2609">
        <v>40339</v>
      </c>
      <c r="D25" s="2608">
        <v>816</v>
      </c>
      <c r="E25" s="2606">
        <f>+D25/C25*100</f>
        <v>2.022856292917524</v>
      </c>
      <c r="F25" s="2605">
        <v>903</v>
      </c>
      <c r="G25" s="2606">
        <f>+F25/C25*100</f>
        <v>2.2385284712065245</v>
      </c>
      <c r="H25" s="2605">
        <v>971</v>
      </c>
      <c r="I25" s="2606">
        <f>+H25/C25*100</f>
        <v>2.4070998289496517</v>
      </c>
      <c r="J25" s="2605">
        <v>1103</v>
      </c>
      <c r="K25" s="2606">
        <f>+J25/C25*100</f>
        <v>2.7343265822157217</v>
      </c>
      <c r="L25" s="2605">
        <v>1486</v>
      </c>
      <c r="M25" s="2606">
        <f>+L25/C25*100</f>
        <v>3.683779964798334</v>
      </c>
      <c r="N25" s="2605">
        <v>1908</v>
      </c>
      <c r="O25" s="2606">
        <f>+N25/C25*100</f>
        <v>4.7299139790277396</v>
      </c>
      <c r="P25" s="2605">
        <v>2064</v>
      </c>
      <c r="Q25" s="2606">
        <f>+P25/C25*100</f>
        <v>5.1166365056149141</v>
      </c>
      <c r="R25" s="2605">
        <v>2396</v>
      </c>
      <c r="S25" s="2606">
        <f>+R25/C25*100</f>
        <v>5.9396613698901808</v>
      </c>
      <c r="T25" s="2607">
        <v>2451</v>
      </c>
      <c r="U25" s="2606">
        <f>+T25/C25*100</f>
        <v>6.0760058504177099</v>
      </c>
      <c r="V25" s="2605">
        <v>1847</v>
      </c>
      <c r="W25" s="2606">
        <f>+V25/C25*100</f>
        <v>4.5786955551699347</v>
      </c>
      <c r="X25" s="2605">
        <v>1839</v>
      </c>
      <c r="Y25" s="2606">
        <f>+X25/C25*100</f>
        <v>4.5588636307295669</v>
      </c>
      <c r="Z25" s="2605">
        <v>2299</v>
      </c>
      <c r="AA25" s="2606">
        <f>+Z25/C25*100</f>
        <v>5.6991992860507201</v>
      </c>
      <c r="AB25" s="2605">
        <v>5905</v>
      </c>
      <c r="AC25" s="2606">
        <f>+AB25/C25*100</f>
        <v>14.638439227546543</v>
      </c>
      <c r="AD25" s="2605">
        <v>7184</v>
      </c>
      <c r="AE25" s="2606">
        <f>+AD25/C25*100</f>
        <v>17.809068147450358</v>
      </c>
      <c r="AF25" s="2605">
        <v>7167</v>
      </c>
      <c r="AG25" s="2604">
        <f>+AF25/C25*100</f>
        <v>17.766925308014578</v>
      </c>
      <c r="AI25" s="2587"/>
    </row>
    <row r="26" spans="1:35" s="2578" customFormat="1" ht="27.95" customHeight="1" x14ac:dyDescent="0.15">
      <c r="A26" s="2593">
        <v>17</v>
      </c>
      <c r="B26" s="2592" t="s">
        <v>1055</v>
      </c>
      <c r="C26" s="665">
        <v>112692</v>
      </c>
      <c r="D26" s="2591">
        <v>2932</v>
      </c>
      <c r="E26" s="2589">
        <f>+D26/C26*100</f>
        <v>2.6017818478685268</v>
      </c>
      <c r="F26" s="2602">
        <v>3079</v>
      </c>
      <c r="G26" s="2589">
        <f>+F26/C26*100</f>
        <v>2.7322258900365597</v>
      </c>
      <c r="H26" s="2602">
        <v>3185</v>
      </c>
      <c r="I26" s="2589">
        <f>+H26/C26*100</f>
        <v>2.8262875803073864</v>
      </c>
      <c r="J26" s="2602">
        <v>3489</v>
      </c>
      <c r="K26" s="2589">
        <f>+J26/C26*100</f>
        <v>3.0960494090086255</v>
      </c>
      <c r="L26" s="2602">
        <v>4546</v>
      </c>
      <c r="M26" s="2589">
        <f>+L26/C26*100</f>
        <v>4.0340041884073408</v>
      </c>
      <c r="N26" s="2602">
        <v>5768</v>
      </c>
      <c r="O26" s="2589">
        <f>+N26/C26*100</f>
        <v>5.1183757498313991</v>
      </c>
      <c r="P26" s="2602">
        <v>6150</v>
      </c>
      <c r="Q26" s="2589">
        <f>+P26/C26*100</f>
        <v>5.4573527845809817</v>
      </c>
      <c r="R26" s="2602">
        <v>7094</v>
      </c>
      <c r="S26" s="2589">
        <f>+R26/C26*100</f>
        <v>6.2950342526532488</v>
      </c>
      <c r="T26" s="2590">
        <v>6826</v>
      </c>
      <c r="U26" s="2589">
        <f>+T26/C26*100</f>
        <v>6.0572179036666309</v>
      </c>
      <c r="V26" s="2602">
        <v>5245</v>
      </c>
      <c r="W26" s="2589">
        <f>+V26/C26*100</f>
        <v>4.654278919532886</v>
      </c>
      <c r="X26" s="2602">
        <v>4816</v>
      </c>
      <c r="Y26" s="2589">
        <f>+X26/C26*100</f>
        <v>4.2735952862669926</v>
      </c>
      <c r="Z26" s="2602">
        <v>6858</v>
      </c>
      <c r="AA26" s="2589">
        <f>+Z26/C26*100</f>
        <v>6.0856138856351825</v>
      </c>
      <c r="AB26" s="2602">
        <v>16058</v>
      </c>
      <c r="AC26" s="2589">
        <f>+AB26/C26*100</f>
        <v>14.249458701593726</v>
      </c>
      <c r="AD26" s="2602">
        <v>18982</v>
      </c>
      <c r="AE26" s="2589">
        <f>+AD26/C26*100</f>
        <v>16.844141553970111</v>
      </c>
      <c r="AF26" s="2602">
        <v>17664</v>
      </c>
      <c r="AG26" s="2588">
        <f>+AF26/C26*100</f>
        <v>15.674582046640401</v>
      </c>
      <c r="AI26" s="2587"/>
    </row>
    <row r="27" spans="1:35" s="2578" customFormat="1" ht="27.95" customHeight="1" x14ac:dyDescent="0.15">
      <c r="A27" s="2593">
        <v>18</v>
      </c>
      <c r="B27" s="2592" t="s">
        <v>1054</v>
      </c>
      <c r="C27" s="665">
        <v>7330</v>
      </c>
      <c r="D27" s="2591">
        <v>147</v>
      </c>
      <c r="E27" s="2589">
        <f>+D27/C27*100</f>
        <v>2.0054570259208733</v>
      </c>
      <c r="F27" s="2602">
        <v>160</v>
      </c>
      <c r="G27" s="2589">
        <f>+F27/C27*100</f>
        <v>2.1828103683492497</v>
      </c>
      <c r="H27" s="2602">
        <v>203</v>
      </c>
      <c r="I27" s="2589">
        <f>+H27/C27*100</f>
        <v>2.7694406548431103</v>
      </c>
      <c r="J27" s="2602">
        <v>205</v>
      </c>
      <c r="K27" s="2589">
        <f>+J27/C27*100</f>
        <v>2.7967257844474758</v>
      </c>
      <c r="L27" s="2602">
        <v>225</v>
      </c>
      <c r="M27" s="2589">
        <f>+L27/C27*100</f>
        <v>3.0695770804911322</v>
      </c>
      <c r="N27" s="2602">
        <v>208</v>
      </c>
      <c r="O27" s="2589">
        <f>+N27/C27*100</f>
        <v>2.8376534788540244</v>
      </c>
      <c r="P27" s="2602">
        <v>268</v>
      </c>
      <c r="Q27" s="2589">
        <f>+P27/C27*100</f>
        <v>3.6562073669849933</v>
      </c>
      <c r="R27" s="2602">
        <v>337</v>
      </c>
      <c r="S27" s="2589">
        <f>+R27/C27*100</f>
        <v>4.5975443383356076</v>
      </c>
      <c r="T27" s="2590">
        <v>378</v>
      </c>
      <c r="U27" s="2589">
        <f>+T27/C27*100</f>
        <v>5.1568894952251023</v>
      </c>
      <c r="V27" s="2602">
        <v>311</v>
      </c>
      <c r="W27" s="2589">
        <f>+V27/C27*100</f>
        <v>4.2428376534788548</v>
      </c>
      <c r="X27" s="2602">
        <v>378</v>
      </c>
      <c r="Y27" s="2589">
        <f>+X27/C27*100</f>
        <v>5.1568894952251023</v>
      </c>
      <c r="Z27" s="2602">
        <v>679</v>
      </c>
      <c r="AA27" s="2589">
        <f>+Z27/C27*100</f>
        <v>9.2633015006821271</v>
      </c>
      <c r="AB27" s="2602">
        <v>1357</v>
      </c>
      <c r="AC27" s="2589">
        <f>+AB27/C27*100</f>
        <v>18.512960436562071</v>
      </c>
      <c r="AD27" s="2602">
        <v>1286</v>
      </c>
      <c r="AE27" s="2589">
        <f>+AD27/C27*100</f>
        <v>17.544338335607094</v>
      </c>
      <c r="AF27" s="2602">
        <v>1188</v>
      </c>
      <c r="AG27" s="2588">
        <f>+AF27/C27*100</f>
        <v>16.207366984993179</v>
      </c>
      <c r="AI27" s="2587"/>
    </row>
    <row r="28" spans="1:35" s="2578" customFormat="1" ht="27.95" customHeight="1" x14ac:dyDescent="0.15">
      <c r="A28" s="2593">
        <v>19</v>
      </c>
      <c r="B28" s="2592" t="s">
        <v>1053</v>
      </c>
      <c r="C28" s="665">
        <v>92568</v>
      </c>
      <c r="D28" s="2591">
        <v>2680</v>
      </c>
      <c r="E28" s="2589">
        <f>+D28/C28*100</f>
        <v>2.8951689568749459</v>
      </c>
      <c r="F28" s="2602">
        <v>2891</v>
      </c>
      <c r="G28" s="2589">
        <f>+F28/C28*100</f>
        <v>3.1231094978826377</v>
      </c>
      <c r="H28" s="2602">
        <v>3142</v>
      </c>
      <c r="I28" s="2589">
        <f>+H28/C28*100</f>
        <v>3.394261515858612</v>
      </c>
      <c r="J28" s="2602">
        <v>3442</v>
      </c>
      <c r="K28" s="2589">
        <f>+J28/C28*100</f>
        <v>3.7183475931207326</v>
      </c>
      <c r="L28" s="2602">
        <v>3747</v>
      </c>
      <c r="M28" s="2589">
        <f>+L28/C28*100</f>
        <v>4.0478351050038892</v>
      </c>
      <c r="N28" s="2602">
        <v>4220</v>
      </c>
      <c r="O28" s="2589">
        <f>+N28/C28*100</f>
        <v>4.5588108201538331</v>
      </c>
      <c r="P28" s="2602">
        <v>4624</v>
      </c>
      <c r="Q28" s="2589">
        <f>+P28/C28*100</f>
        <v>4.9952467375334892</v>
      </c>
      <c r="R28" s="2602">
        <v>5642</v>
      </c>
      <c r="S28" s="2589">
        <f>+R28/C28*100</f>
        <v>6.0949788263762859</v>
      </c>
      <c r="T28" s="2590">
        <v>5710</v>
      </c>
      <c r="U28" s="2589">
        <f>+T28/C28*100</f>
        <v>6.1684383372223666</v>
      </c>
      <c r="V28" s="2602">
        <v>4400</v>
      </c>
      <c r="W28" s="2589">
        <f>+V28/C28*100</f>
        <v>4.7532624665111056</v>
      </c>
      <c r="X28" s="2602">
        <v>4236</v>
      </c>
      <c r="Y28" s="2589">
        <f>+X28/C28*100</f>
        <v>4.5760954109411456</v>
      </c>
      <c r="Z28" s="2602">
        <v>6104</v>
      </c>
      <c r="AA28" s="2589">
        <f>+Z28/C28*100</f>
        <v>6.5940713853599524</v>
      </c>
      <c r="AB28" s="2602">
        <v>13413</v>
      </c>
      <c r="AC28" s="2589">
        <f>+AB28/C28*100</f>
        <v>14.48988851438942</v>
      </c>
      <c r="AD28" s="2602">
        <v>15143</v>
      </c>
      <c r="AE28" s="2589">
        <f>+AD28/C28*100</f>
        <v>16.358784893267654</v>
      </c>
      <c r="AF28" s="2602">
        <v>13174</v>
      </c>
      <c r="AG28" s="2588">
        <f>+AF28/C28*100</f>
        <v>14.231699939503933</v>
      </c>
      <c r="AI28" s="2587"/>
    </row>
    <row r="29" spans="1:35" s="2578" customFormat="1" ht="27.95" customHeight="1" x14ac:dyDescent="0.15">
      <c r="A29" s="2601">
        <v>20</v>
      </c>
      <c r="B29" s="2612" t="s">
        <v>1052</v>
      </c>
      <c r="C29" s="2599">
        <v>43818</v>
      </c>
      <c r="D29" s="2598">
        <v>1024</v>
      </c>
      <c r="E29" s="2596">
        <f>+D29/C29*100</f>
        <v>2.3369391574238896</v>
      </c>
      <c r="F29" s="2595">
        <v>1115</v>
      </c>
      <c r="G29" s="2596">
        <f>+F29/C29*100</f>
        <v>2.5446163677027704</v>
      </c>
      <c r="H29" s="2595">
        <v>1172</v>
      </c>
      <c r="I29" s="2596">
        <f>+H29/C29*100</f>
        <v>2.6746998950203111</v>
      </c>
      <c r="J29" s="2595">
        <v>1227</v>
      </c>
      <c r="K29" s="2596">
        <f>+J29/C29*100</f>
        <v>2.8002190880460085</v>
      </c>
      <c r="L29" s="2595">
        <v>1558</v>
      </c>
      <c r="M29" s="2596">
        <f>+L29/C29*100</f>
        <v>3.5556164133461134</v>
      </c>
      <c r="N29" s="2595">
        <v>2036</v>
      </c>
      <c r="O29" s="2596">
        <f>+N29/C29*100</f>
        <v>4.6464923090967183</v>
      </c>
      <c r="P29" s="2595">
        <v>2139</v>
      </c>
      <c r="Q29" s="2596">
        <f>+P29/C29*100</f>
        <v>4.88155552512666</v>
      </c>
      <c r="R29" s="2595">
        <v>2683</v>
      </c>
      <c r="S29" s="2596">
        <f>+R29/C29*100</f>
        <v>6.1230544525081019</v>
      </c>
      <c r="T29" s="2597">
        <v>2522</v>
      </c>
      <c r="U29" s="2596">
        <f>+T29/C29*100</f>
        <v>5.7556255420146973</v>
      </c>
      <c r="V29" s="2595">
        <v>1933</v>
      </c>
      <c r="W29" s="2596">
        <f>+V29/C29*100</f>
        <v>4.4114290930667766</v>
      </c>
      <c r="X29" s="2595">
        <v>1727</v>
      </c>
      <c r="Y29" s="2596">
        <f>+X29/C29*100</f>
        <v>3.9413026610068922</v>
      </c>
      <c r="Z29" s="2595">
        <v>2628</v>
      </c>
      <c r="AA29" s="2596">
        <f>+Z29/C29*100</f>
        <v>5.9975352594824045</v>
      </c>
      <c r="AB29" s="2595">
        <v>6472</v>
      </c>
      <c r="AC29" s="2596">
        <f>+AB29/C29*100</f>
        <v>14.770185768405678</v>
      </c>
      <c r="AD29" s="2595">
        <v>8164</v>
      </c>
      <c r="AE29" s="2596">
        <f>+AD29/C29*100</f>
        <v>18.631612579305308</v>
      </c>
      <c r="AF29" s="2595">
        <v>7418</v>
      </c>
      <c r="AG29" s="2594">
        <f>+AF29/C29*100</f>
        <v>16.929115888447672</v>
      </c>
      <c r="AI29" s="2587"/>
    </row>
    <row r="30" spans="1:35" s="2578" customFormat="1" ht="27.95" customHeight="1" x14ac:dyDescent="0.15">
      <c r="A30" s="2593">
        <v>21</v>
      </c>
      <c r="B30" s="2592" t="s">
        <v>1051</v>
      </c>
      <c r="C30" s="173">
        <v>51315</v>
      </c>
      <c r="D30" s="2591">
        <v>1368</v>
      </c>
      <c r="E30" s="2589">
        <f>+D30/C30*100</f>
        <v>2.6658871674948843</v>
      </c>
      <c r="F30" s="173">
        <v>1449</v>
      </c>
      <c r="G30" s="2589">
        <f>+F30/C30*100</f>
        <v>2.8237357497807656</v>
      </c>
      <c r="H30" s="173">
        <v>1487</v>
      </c>
      <c r="I30" s="2589">
        <f>+H30/C30*100</f>
        <v>2.8977881711000681</v>
      </c>
      <c r="J30" s="173">
        <v>1601</v>
      </c>
      <c r="K30" s="2589">
        <f>+J30/C30*100</f>
        <v>3.1199454350579754</v>
      </c>
      <c r="L30" s="173">
        <v>1757</v>
      </c>
      <c r="M30" s="2589">
        <f>+L30/C30*100</f>
        <v>3.4239501120530056</v>
      </c>
      <c r="N30" s="173">
        <v>2072</v>
      </c>
      <c r="O30" s="2589">
        <f>+N30/C30*100</f>
        <v>4.0378057098314333</v>
      </c>
      <c r="P30" s="173">
        <v>2384</v>
      </c>
      <c r="Q30" s="2589">
        <f>+P30/C30*100</f>
        <v>4.6458150638214946</v>
      </c>
      <c r="R30" s="173">
        <v>3141</v>
      </c>
      <c r="S30" s="2589">
        <f>+R30/C30*100</f>
        <v>6.1210172464191759</v>
      </c>
      <c r="T30" s="2590">
        <v>3252</v>
      </c>
      <c r="U30" s="2589">
        <f>+T30/C30*100</f>
        <v>6.3373282665887167</v>
      </c>
      <c r="V30" s="173">
        <v>2374</v>
      </c>
      <c r="W30" s="2589">
        <f>+V30/C30*100</f>
        <v>4.6263275845269414</v>
      </c>
      <c r="X30" s="173">
        <v>2100</v>
      </c>
      <c r="Y30" s="2589">
        <f>+X30/C30*100</f>
        <v>4.0923706518561822</v>
      </c>
      <c r="Z30" s="173">
        <v>2874</v>
      </c>
      <c r="AA30" s="2589">
        <f>+Z30/C30*100</f>
        <v>5.6007015492546035</v>
      </c>
      <c r="AB30" s="173">
        <v>7088</v>
      </c>
      <c r="AC30" s="2589">
        <f>+AB30/C30*100</f>
        <v>13.812725323979343</v>
      </c>
      <c r="AD30" s="173">
        <v>9334</v>
      </c>
      <c r="AE30" s="2589">
        <f>+AD30/C30*100</f>
        <v>18.189613173536003</v>
      </c>
      <c r="AF30" s="173">
        <v>9034</v>
      </c>
      <c r="AG30" s="2588">
        <f>+AF30/C30*100</f>
        <v>17.604988794699405</v>
      </c>
      <c r="AI30" s="2587"/>
    </row>
    <row r="31" spans="1:35" s="2578" customFormat="1" ht="27.95" customHeight="1" x14ac:dyDescent="0.15">
      <c r="A31" s="2593">
        <v>22</v>
      </c>
      <c r="B31" s="2592" t="s">
        <v>1050</v>
      </c>
      <c r="C31" s="173">
        <v>37595</v>
      </c>
      <c r="D31" s="2591">
        <v>745</v>
      </c>
      <c r="E31" s="2589">
        <f>+D31/C31*100</f>
        <v>1.9816464955446205</v>
      </c>
      <c r="F31" s="173">
        <v>832</v>
      </c>
      <c r="G31" s="2589">
        <f>+F31/C31*100</f>
        <v>2.213060247373321</v>
      </c>
      <c r="H31" s="173">
        <v>868</v>
      </c>
      <c r="I31" s="2589">
        <f>+H31/C31*100</f>
        <v>2.3088176619231278</v>
      </c>
      <c r="J31" s="173">
        <v>968</v>
      </c>
      <c r="K31" s="2589">
        <f>+J31/C31*100</f>
        <v>2.5748104801170366</v>
      </c>
      <c r="L31" s="173">
        <v>1231</v>
      </c>
      <c r="M31" s="2589">
        <f>+L31/C31*100</f>
        <v>3.2743715919670167</v>
      </c>
      <c r="N31" s="173">
        <v>1525</v>
      </c>
      <c r="O31" s="2589">
        <f>+N31/C31*100</f>
        <v>4.0563904774571089</v>
      </c>
      <c r="P31" s="173">
        <v>1762</v>
      </c>
      <c r="Q31" s="2589">
        <f>+P31/C31*100</f>
        <v>4.6867934565766722</v>
      </c>
      <c r="R31" s="173">
        <v>2168</v>
      </c>
      <c r="S31" s="2589">
        <f>+R31/C31*100</f>
        <v>5.7667242984439415</v>
      </c>
      <c r="T31" s="2590">
        <v>2171</v>
      </c>
      <c r="U31" s="2589">
        <f>+T31/C31*100</f>
        <v>5.7747040829897598</v>
      </c>
      <c r="V31" s="173">
        <v>1621</v>
      </c>
      <c r="W31" s="2589">
        <f>+V31/C31*100</f>
        <v>4.3117435829232607</v>
      </c>
      <c r="X31" s="173">
        <v>1479</v>
      </c>
      <c r="Y31" s="2589">
        <f>+X31/C31*100</f>
        <v>3.9340337810879102</v>
      </c>
      <c r="Z31" s="173">
        <v>2158</v>
      </c>
      <c r="AA31" s="2589">
        <f>+Z31/C31*100</f>
        <v>5.7401250166245514</v>
      </c>
      <c r="AB31" s="173">
        <v>5641</v>
      </c>
      <c r="AC31" s="2589">
        <f>+AB31/C31*100</f>
        <v>15.004654874318394</v>
      </c>
      <c r="AD31" s="173">
        <v>7291</v>
      </c>
      <c r="AE31" s="2589">
        <f>+AD31/C31*100</f>
        <v>19.39353637451789</v>
      </c>
      <c r="AF31" s="173">
        <v>7135</v>
      </c>
      <c r="AG31" s="2588">
        <f>+AF31/C31*100</f>
        <v>18.978587578135389</v>
      </c>
      <c r="AI31" s="2587"/>
    </row>
    <row r="32" spans="1:35" s="2578" customFormat="1" ht="27.95" customHeight="1" x14ac:dyDescent="0.15">
      <c r="A32" s="2593">
        <v>23</v>
      </c>
      <c r="B32" s="2592" t="s">
        <v>1049</v>
      </c>
      <c r="C32" s="173">
        <v>11936</v>
      </c>
      <c r="D32" s="2591">
        <v>255</v>
      </c>
      <c r="E32" s="2589">
        <f>+D32/C32*100</f>
        <v>2.1363941018766757</v>
      </c>
      <c r="F32" s="173">
        <v>284</v>
      </c>
      <c r="G32" s="2589">
        <f>+F32/C32*100</f>
        <v>2.379356568364611</v>
      </c>
      <c r="H32" s="173">
        <v>356</v>
      </c>
      <c r="I32" s="2589">
        <f>+H32/C32*100</f>
        <v>2.9825737265415548</v>
      </c>
      <c r="J32" s="173">
        <v>376</v>
      </c>
      <c r="K32" s="2589">
        <f>+J32/C32*100</f>
        <v>3.1501340482573728</v>
      </c>
      <c r="L32" s="173">
        <v>390</v>
      </c>
      <c r="M32" s="2589">
        <f>+L32/C32*100</f>
        <v>3.2674262734584452</v>
      </c>
      <c r="N32" s="173">
        <v>325</v>
      </c>
      <c r="O32" s="2589">
        <f>+N32/C32*100</f>
        <v>2.7228552278820377</v>
      </c>
      <c r="P32" s="173">
        <v>396</v>
      </c>
      <c r="Q32" s="2589">
        <f>+P32/C32*100</f>
        <v>3.3176943699731907</v>
      </c>
      <c r="R32" s="173">
        <v>558</v>
      </c>
      <c r="S32" s="2589">
        <f>+R32/C32*100</f>
        <v>4.6749329758713136</v>
      </c>
      <c r="T32" s="2590">
        <v>631</v>
      </c>
      <c r="U32" s="2589">
        <f>+T32/C32*100</f>
        <v>5.286528150134048</v>
      </c>
      <c r="V32" s="173">
        <v>522</v>
      </c>
      <c r="W32" s="2589">
        <f>+V32/C32*100</f>
        <v>4.3733243967828423</v>
      </c>
      <c r="X32" s="173">
        <v>601</v>
      </c>
      <c r="Y32" s="2589">
        <f>+X32/C32*100</f>
        <v>5.0351876675603213</v>
      </c>
      <c r="Z32" s="173">
        <v>986</v>
      </c>
      <c r="AA32" s="2589">
        <f>+Z32/C32*100</f>
        <v>8.2607238605898115</v>
      </c>
      <c r="AB32" s="173">
        <v>2186</v>
      </c>
      <c r="AC32" s="2589">
        <f>+AB32/C32*100</f>
        <v>18.314343163538872</v>
      </c>
      <c r="AD32" s="173">
        <v>2055</v>
      </c>
      <c r="AE32" s="2589">
        <f>+AD32/C32*100</f>
        <v>17.216823056300267</v>
      </c>
      <c r="AF32" s="173">
        <v>2015</v>
      </c>
      <c r="AG32" s="2588">
        <f>+AF32/C32*100</f>
        <v>16.881702412868631</v>
      </c>
      <c r="AI32" s="2587"/>
    </row>
    <row r="33" spans="1:35" s="2578" customFormat="1" ht="27.95" customHeight="1" x14ac:dyDescent="0.15">
      <c r="A33" s="2593">
        <v>24</v>
      </c>
      <c r="B33" s="2592" t="s">
        <v>1048</v>
      </c>
      <c r="C33" s="173">
        <v>33705</v>
      </c>
      <c r="D33" s="2591">
        <v>887</v>
      </c>
      <c r="E33" s="2589">
        <f>+D33/C33*100</f>
        <v>2.6316570241803885</v>
      </c>
      <c r="F33" s="173">
        <v>886</v>
      </c>
      <c r="G33" s="2589">
        <f>+F33/C33*100</f>
        <v>2.6286901053256191</v>
      </c>
      <c r="H33" s="173">
        <v>1018</v>
      </c>
      <c r="I33" s="2589">
        <f>+H33/C33*100</f>
        <v>3.0203233941551697</v>
      </c>
      <c r="J33" s="173">
        <v>1046</v>
      </c>
      <c r="K33" s="2589">
        <f>+J33/C33*100</f>
        <v>3.1033971220887109</v>
      </c>
      <c r="L33" s="173">
        <v>1172</v>
      </c>
      <c r="M33" s="2589">
        <f>+L33/C33*100</f>
        <v>3.4772288977896455</v>
      </c>
      <c r="N33" s="173">
        <v>1478</v>
      </c>
      <c r="O33" s="2589">
        <f>+N33/C33*100</f>
        <v>4.3851060673490583</v>
      </c>
      <c r="P33" s="173">
        <v>1722</v>
      </c>
      <c r="Q33" s="2589">
        <f>+P33/C33*100</f>
        <v>5.1090342679127723</v>
      </c>
      <c r="R33" s="173">
        <v>2033</v>
      </c>
      <c r="S33" s="2589">
        <f>+R33/C33*100</f>
        <v>6.0317460317460316</v>
      </c>
      <c r="T33" s="2590">
        <v>2089</v>
      </c>
      <c r="U33" s="2589">
        <f>+T33/C33*100</f>
        <v>6.197893487613114</v>
      </c>
      <c r="V33" s="173">
        <v>1504</v>
      </c>
      <c r="W33" s="2589">
        <f>+V33/C33*100</f>
        <v>4.4622459575730602</v>
      </c>
      <c r="X33" s="173">
        <v>1360</v>
      </c>
      <c r="Y33" s="2589">
        <f>+X33/C33*100</f>
        <v>4.035009642486278</v>
      </c>
      <c r="Z33" s="173">
        <v>2051</v>
      </c>
      <c r="AA33" s="2589">
        <f>+Z33/C33*100</f>
        <v>6.0851505711318792</v>
      </c>
      <c r="AB33" s="173">
        <v>4778</v>
      </c>
      <c r="AC33" s="2589">
        <f>+AB33/C33*100</f>
        <v>14.175938288087822</v>
      </c>
      <c r="AD33" s="173">
        <v>6108</v>
      </c>
      <c r="AE33" s="2589">
        <f>+AD33/C33*100</f>
        <v>18.121940364931017</v>
      </c>
      <c r="AF33" s="173">
        <v>5573</v>
      </c>
      <c r="AG33" s="2588">
        <f>+AF33/C33*100</f>
        <v>16.534638777629432</v>
      </c>
      <c r="AI33" s="2587"/>
    </row>
    <row r="34" spans="1:35" s="2578" customFormat="1" ht="27.95" customHeight="1" x14ac:dyDescent="0.15">
      <c r="A34" s="2593">
        <v>25</v>
      </c>
      <c r="B34" s="2592" t="s">
        <v>1047</v>
      </c>
      <c r="C34" s="173">
        <v>28067</v>
      </c>
      <c r="D34" s="2591">
        <v>776</v>
      </c>
      <c r="E34" s="2589">
        <f>+D34/C34*100</f>
        <v>2.7648127694445432</v>
      </c>
      <c r="F34" s="173">
        <v>795</v>
      </c>
      <c r="G34" s="2589">
        <f>+F34/C34*100</f>
        <v>2.8325079274592939</v>
      </c>
      <c r="H34" s="173">
        <v>941</v>
      </c>
      <c r="I34" s="2589">
        <f>+H34/C34*100</f>
        <v>3.3526917732568497</v>
      </c>
      <c r="J34" s="173">
        <v>1052</v>
      </c>
      <c r="K34" s="2589">
        <f>+J34/C34*100</f>
        <v>3.7481740121851286</v>
      </c>
      <c r="L34" s="173">
        <v>1025</v>
      </c>
      <c r="M34" s="2589">
        <f>+L34/C34*100</f>
        <v>3.6519756297431147</v>
      </c>
      <c r="N34" s="173">
        <v>1136</v>
      </c>
      <c r="O34" s="2589">
        <f>+N34/C34*100</f>
        <v>4.0474578686713931</v>
      </c>
      <c r="P34" s="173">
        <v>1210</v>
      </c>
      <c r="Q34" s="2589">
        <f>+P34/C34*100</f>
        <v>4.3111126946235787</v>
      </c>
      <c r="R34" s="173">
        <v>1643</v>
      </c>
      <c r="S34" s="2589">
        <f>+R34/C34*100</f>
        <v>5.853849716749207</v>
      </c>
      <c r="T34" s="2590">
        <v>1672</v>
      </c>
      <c r="U34" s="2589">
        <f>+T34/C34*100</f>
        <v>5.9571739052980366</v>
      </c>
      <c r="V34" s="173">
        <v>1288</v>
      </c>
      <c r="W34" s="2589">
        <f>+V34/C34*100</f>
        <v>4.5890191327893968</v>
      </c>
      <c r="X34" s="173">
        <v>1370</v>
      </c>
      <c r="Y34" s="2589">
        <f>+X34/C34*100</f>
        <v>4.8811771831688455</v>
      </c>
      <c r="Z34" s="173">
        <v>1893</v>
      </c>
      <c r="AA34" s="2589">
        <f>+Z34/C34*100</f>
        <v>6.7445754801011866</v>
      </c>
      <c r="AB34" s="173">
        <v>4041</v>
      </c>
      <c r="AC34" s="2589">
        <f>+AB34/C34*100</f>
        <v>14.397691238821391</v>
      </c>
      <c r="AD34" s="173">
        <v>4906</v>
      </c>
      <c r="AE34" s="2589">
        <f>+AD34/C34*100</f>
        <v>17.479602380019241</v>
      </c>
      <c r="AF34" s="173">
        <v>4319</v>
      </c>
      <c r="AG34" s="2588">
        <f>+AF34/C34*100</f>
        <v>15.388178287668794</v>
      </c>
      <c r="AI34" s="2587"/>
    </row>
    <row r="35" spans="1:35" s="2578" customFormat="1" ht="27.95" customHeight="1" x14ac:dyDescent="0.15">
      <c r="A35" s="2615">
        <v>26</v>
      </c>
      <c r="B35" s="2614" t="s">
        <v>1046</v>
      </c>
      <c r="C35" s="2609">
        <v>17586</v>
      </c>
      <c r="D35" s="2608">
        <v>397</v>
      </c>
      <c r="E35" s="2606">
        <f>+D35/C35*100</f>
        <v>2.2574775389514388</v>
      </c>
      <c r="F35" s="2605">
        <v>451</v>
      </c>
      <c r="G35" s="2606">
        <f>+F35/C35*100</f>
        <v>2.5645399749800979</v>
      </c>
      <c r="H35" s="2605">
        <v>549</v>
      </c>
      <c r="I35" s="2606">
        <f>+H35/C35*100</f>
        <v>3.1218014329580348</v>
      </c>
      <c r="J35" s="2605">
        <v>606</v>
      </c>
      <c r="K35" s="2606">
        <f>+J35/C35*100</f>
        <v>3.4459228932105082</v>
      </c>
      <c r="L35" s="2605">
        <v>519</v>
      </c>
      <c r="M35" s="2606">
        <f>+L35/C35*100</f>
        <v>2.9512111907198908</v>
      </c>
      <c r="N35" s="2605">
        <v>614</v>
      </c>
      <c r="O35" s="2606">
        <f>+N35/C35*100</f>
        <v>3.4914136244740135</v>
      </c>
      <c r="P35" s="2605">
        <v>661</v>
      </c>
      <c r="Q35" s="2606">
        <f>+P35/C35*100</f>
        <v>3.7586716706471055</v>
      </c>
      <c r="R35" s="2605">
        <v>903</v>
      </c>
      <c r="S35" s="2606">
        <f>+R35/C35*100</f>
        <v>5.1347662913681331</v>
      </c>
      <c r="T35" s="2607">
        <v>911</v>
      </c>
      <c r="U35" s="2606">
        <f>+T35/C35*100</f>
        <v>5.1802570226316389</v>
      </c>
      <c r="V35" s="2605">
        <v>929</v>
      </c>
      <c r="W35" s="2606">
        <f>+V35/C35*100</f>
        <v>5.2826111679745251</v>
      </c>
      <c r="X35" s="2605">
        <v>973</v>
      </c>
      <c r="Y35" s="2606">
        <f>+X35/C35*100</f>
        <v>5.5328101899238025</v>
      </c>
      <c r="Z35" s="2605">
        <v>1377</v>
      </c>
      <c r="AA35" s="2606">
        <f>+Z35/C35*100</f>
        <v>7.8300921187308079</v>
      </c>
      <c r="AB35" s="2605">
        <v>2944</v>
      </c>
      <c r="AC35" s="2606">
        <f>+AB35/C35*100</f>
        <v>16.740589104969864</v>
      </c>
      <c r="AD35" s="2605">
        <v>2952</v>
      </c>
      <c r="AE35" s="2606">
        <f>+AD35/C35*100</f>
        <v>16.786079836233366</v>
      </c>
      <c r="AF35" s="2605">
        <v>2800</v>
      </c>
      <c r="AG35" s="2604">
        <f>+AF35/C35*100</f>
        <v>15.92175594222677</v>
      </c>
      <c r="AI35" s="2587"/>
    </row>
    <row r="36" spans="1:35" s="2578" customFormat="1" ht="27.95" customHeight="1" x14ac:dyDescent="0.15">
      <c r="A36" s="2593">
        <v>27</v>
      </c>
      <c r="B36" s="2592" t="s">
        <v>1045</v>
      </c>
      <c r="C36" s="665">
        <v>35735</v>
      </c>
      <c r="D36" s="2591">
        <v>955</v>
      </c>
      <c r="E36" s="2589">
        <f>+D36/C36*100</f>
        <v>2.672449979012173</v>
      </c>
      <c r="F36" s="2602">
        <v>1056</v>
      </c>
      <c r="G36" s="2589">
        <f>+F36/C36*100</f>
        <v>2.955086050090947</v>
      </c>
      <c r="H36" s="2602">
        <v>1151</v>
      </c>
      <c r="I36" s="2589">
        <f>+H36/C36*100</f>
        <v>3.2209318595214773</v>
      </c>
      <c r="J36" s="2602">
        <v>1201</v>
      </c>
      <c r="K36" s="2589">
        <f>+J36/C36*100</f>
        <v>3.360850706590178</v>
      </c>
      <c r="L36" s="2602">
        <v>1700</v>
      </c>
      <c r="M36" s="2589">
        <f>+L36/C36*100</f>
        <v>4.7572408003358051</v>
      </c>
      <c r="N36" s="2602">
        <v>2203</v>
      </c>
      <c r="O36" s="2589">
        <f>+N36/C36*100</f>
        <v>6.1648244018469285</v>
      </c>
      <c r="P36" s="2602">
        <v>2257</v>
      </c>
      <c r="Q36" s="2589">
        <f>+P36/C36*100</f>
        <v>6.3159367566811246</v>
      </c>
      <c r="R36" s="2602">
        <v>2603</v>
      </c>
      <c r="S36" s="2589">
        <f>+R36/C36*100</f>
        <v>7.2841751783965307</v>
      </c>
      <c r="T36" s="2590">
        <v>2488</v>
      </c>
      <c r="U36" s="2589">
        <f>+T36/C36*100</f>
        <v>6.9623618301385193</v>
      </c>
      <c r="V36" s="2602">
        <v>2079</v>
      </c>
      <c r="W36" s="2589">
        <f>+V36/C36*100</f>
        <v>5.8178256611165526</v>
      </c>
      <c r="X36" s="2602">
        <v>1708</v>
      </c>
      <c r="Y36" s="2589">
        <f>+X36/C36*100</f>
        <v>4.7796278158667969</v>
      </c>
      <c r="Z36" s="2602">
        <v>2297</v>
      </c>
      <c r="AA36" s="2589">
        <f>+Z36/C36*100</f>
        <v>6.4278718343360852</v>
      </c>
      <c r="AB36" s="2602">
        <v>4766</v>
      </c>
      <c r="AC36" s="2589">
        <f>+AB36/C36*100</f>
        <v>13.3370645025885</v>
      </c>
      <c r="AD36" s="2602">
        <v>4986</v>
      </c>
      <c r="AE36" s="2589">
        <f>+AD36/C36*100</f>
        <v>13.952707429690781</v>
      </c>
      <c r="AF36" s="2602">
        <v>4285</v>
      </c>
      <c r="AG36" s="2588">
        <f>+AF36/C36*100</f>
        <v>11.991045193787603</v>
      </c>
      <c r="AI36" s="2587"/>
    </row>
    <row r="37" spans="1:35" s="2578" customFormat="1" ht="27.95" customHeight="1" x14ac:dyDescent="0.15">
      <c r="A37" s="2593">
        <v>30</v>
      </c>
      <c r="B37" s="2592" t="s">
        <v>1044</v>
      </c>
      <c r="C37" s="665">
        <v>27688</v>
      </c>
      <c r="D37" s="2591">
        <v>737</v>
      </c>
      <c r="E37" s="2589">
        <f>+D37/C37*100</f>
        <v>2.6618029471251083</v>
      </c>
      <c r="F37" s="2602">
        <v>715</v>
      </c>
      <c r="G37" s="2589">
        <f>+F37/C37*100</f>
        <v>2.5823461427333139</v>
      </c>
      <c r="H37" s="2602">
        <v>758</v>
      </c>
      <c r="I37" s="2589">
        <f>+H37/C37*100</f>
        <v>2.7376480785900026</v>
      </c>
      <c r="J37" s="2602">
        <v>768</v>
      </c>
      <c r="K37" s="2589">
        <f>+J37/C37*100</f>
        <v>2.7737648078590005</v>
      </c>
      <c r="L37" s="2602">
        <v>850</v>
      </c>
      <c r="M37" s="2589">
        <f>+L37/C37*100</f>
        <v>3.0699219878647788</v>
      </c>
      <c r="N37" s="2602">
        <v>1086</v>
      </c>
      <c r="O37" s="2589">
        <f>+N37/C37*100</f>
        <v>3.9222767986131175</v>
      </c>
      <c r="P37" s="2602">
        <v>1352</v>
      </c>
      <c r="Q37" s="2589">
        <f>+P37/C37*100</f>
        <v>4.8829817971684486</v>
      </c>
      <c r="R37" s="2602">
        <v>1708</v>
      </c>
      <c r="S37" s="2589">
        <f>+R37/C37*100</f>
        <v>6.1687373591447558</v>
      </c>
      <c r="T37" s="2590">
        <v>1672</v>
      </c>
      <c r="U37" s="2589">
        <f>+T37/C37*100</f>
        <v>6.0387171337763652</v>
      </c>
      <c r="V37" s="2602">
        <v>1095</v>
      </c>
      <c r="W37" s="2589">
        <f>+V37/C37*100</f>
        <v>3.9547818549552152</v>
      </c>
      <c r="X37" s="2602">
        <v>1032</v>
      </c>
      <c r="Y37" s="2589">
        <f>+X37/C37*100</f>
        <v>3.7272464605605315</v>
      </c>
      <c r="Z37" s="2602">
        <v>1530</v>
      </c>
      <c r="AA37" s="2589">
        <f>+Z37/C37*100</f>
        <v>5.5258595781566022</v>
      </c>
      <c r="AB37" s="2602">
        <v>4126</v>
      </c>
      <c r="AC37" s="2589">
        <f>+AB37/C37*100</f>
        <v>14.901762496388326</v>
      </c>
      <c r="AD37" s="2602">
        <v>5380</v>
      </c>
      <c r="AE37" s="2589">
        <f>+AD37/C37*100</f>
        <v>19.430800346720602</v>
      </c>
      <c r="AF37" s="2602">
        <v>4879</v>
      </c>
      <c r="AG37" s="2588">
        <f>+AF37/C37*100</f>
        <v>17.621352210343833</v>
      </c>
      <c r="AI37" s="2587"/>
    </row>
    <row r="38" spans="1:35" s="2578" customFormat="1" ht="27.95" customHeight="1" x14ac:dyDescent="0.15">
      <c r="A38" s="2593">
        <v>31</v>
      </c>
      <c r="B38" s="2592" t="s">
        <v>1043</v>
      </c>
      <c r="C38" s="665">
        <v>6533</v>
      </c>
      <c r="D38" s="2591">
        <v>150</v>
      </c>
      <c r="E38" s="2589">
        <f>+D38/C38*100</f>
        <v>2.2960355120159193</v>
      </c>
      <c r="F38" s="2602">
        <v>169</v>
      </c>
      <c r="G38" s="2589">
        <f>+F38/C38*100</f>
        <v>2.5868666768712689</v>
      </c>
      <c r="H38" s="2602">
        <v>167</v>
      </c>
      <c r="I38" s="2589">
        <f>+H38/C38*100</f>
        <v>2.5562528700443901</v>
      </c>
      <c r="J38" s="2602">
        <v>165</v>
      </c>
      <c r="K38" s="2589">
        <f>+J38/C38*100</f>
        <v>2.5256390632175112</v>
      </c>
      <c r="L38" s="2602">
        <v>207</v>
      </c>
      <c r="M38" s="2589">
        <f>+L38/C38*100</f>
        <v>3.1685290065819687</v>
      </c>
      <c r="N38" s="2602">
        <v>274</v>
      </c>
      <c r="O38" s="2589">
        <f>+N38/C38*100</f>
        <v>4.1940915352824124</v>
      </c>
      <c r="P38" s="2602">
        <v>326</v>
      </c>
      <c r="Q38" s="2589">
        <f>+P38/C38*100</f>
        <v>4.9900505127812638</v>
      </c>
      <c r="R38" s="2602">
        <v>364</v>
      </c>
      <c r="S38" s="2589">
        <f>+R38/C38*100</f>
        <v>5.571712842491964</v>
      </c>
      <c r="T38" s="2590">
        <v>353</v>
      </c>
      <c r="U38" s="2589">
        <f>+T38/C38*100</f>
        <v>5.4033369049441298</v>
      </c>
      <c r="V38" s="2602">
        <v>223</v>
      </c>
      <c r="W38" s="2589">
        <f>+V38/C38*100</f>
        <v>3.413439461197</v>
      </c>
      <c r="X38" s="2602">
        <v>252</v>
      </c>
      <c r="Y38" s="2589">
        <f>+X38/C38*100</f>
        <v>3.857339660186744</v>
      </c>
      <c r="Z38" s="2602">
        <v>409</v>
      </c>
      <c r="AA38" s="2589">
        <f>+Z38/C38*100</f>
        <v>6.2605234960967397</v>
      </c>
      <c r="AB38" s="2602">
        <v>1065</v>
      </c>
      <c r="AC38" s="2589">
        <f>+AB38/C38*100</f>
        <v>16.301852135313027</v>
      </c>
      <c r="AD38" s="2602">
        <v>1312</v>
      </c>
      <c r="AE38" s="2589">
        <f>+AD38/C38*100</f>
        <v>20.082657278432574</v>
      </c>
      <c r="AF38" s="2602">
        <v>1097</v>
      </c>
      <c r="AG38" s="2588">
        <f>+AF38/C38*100</f>
        <v>16.791673044543089</v>
      </c>
      <c r="AI38" s="2587"/>
    </row>
    <row r="39" spans="1:35" s="2578" customFormat="1" ht="27.95" customHeight="1" x14ac:dyDescent="0.15">
      <c r="A39" s="2601">
        <v>32</v>
      </c>
      <c r="B39" s="2612" t="s">
        <v>1042</v>
      </c>
      <c r="C39" s="2599">
        <v>28138</v>
      </c>
      <c r="D39" s="2598">
        <v>878</v>
      </c>
      <c r="E39" s="2596">
        <f>+D39/C39*100</f>
        <v>3.1203354893738005</v>
      </c>
      <c r="F39" s="2595">
        <v>1002</v>
      </c>
      <c r="G39" s="2596">
        <f>+F39/C39*100</f>
        <v>3.5610206837728335</v>
      </c>
      <c r="H39" s="2595">
        <v>1183</v>
      </c>
      <c r="I39" s="2596">
        <f>+H39/C39*100</f>
        <v>4.2042789110811007</v>
      </c>
      <c r="J39" s="2595">
        <v>1388</v>
      </c>
      <c r="K39" s="2596">
        <f>+J39/C39*100</f>
        <v>4.9328310469827281</v>
      </c>
      <c r="L39" s="2595">
        <v>1266</v>
      </c>
      <c r="M39" s="2596">
        <f>+L39/C39*100</f>
        <v>4.4992536782998087</v>
      </c>
      <c r="N39" s="2595">
        <v>1284</v>
      </c>
      <c r="O39" s="2596">
        <f>+N39/C39*100</f>
        <v>4.5632241097448292</v>
      </c>
      <c r="P39" s="2595">
        <v>1318</v>
      </c>
      <c r="Q39" s="2596">
        <f>+P39/C39*100</f>
        <v>4.6840571469187573</v>
      </c>
      <c r="R39" s="2595">
        <v>1765</v>
      </c>
      <c r="S39" s="2596">
        <f>+R39/C39*100</f>
        <v>6.2726561944701107</v>
      </c>
      <c r="T39" s="2597">
        <v>1748</v>
      </c>
      <c r="U39" s="2596">
        <f>+T39/C39*100</f>
        <v>6.2122396758831471</v>
      </c>
      <c r="V39" s="2595">
        <v>1604</v>
      </c>
      <c r="W39" s="2596">
        <f>+V39/C39*100</f>
        <v>5.7004762243229798</v>
      </c>
      <c r="X39" s="2595">
        <v>1629</v>
      </c>
      <c r="Y39" s="2596">
        <f>+X39/C39*100</f>
        <v>5.7893240457743973</v>
      </c>
      <c r="Z39" s="2595">
        <v>2197</v>
      </c>
      <c r="AA39" s="2596">
        <f>+Z39/C39*100</f>
        <v>7.8079465491506141</v>
      </c>
      <c r="AB39" s="2595">
        <v>4021</v>
      </c>
      <c r="AC39" s="2596">
        <f>+AB39/C39*100</f>
        <v>14.290283602246074</v>
      </c>
      <c r="AD39" s="2595">
        <v>3703</v>
      </c>
      <c r="AE39" s="2596">
        <f>+AD39/C39*100</f>
        <v>13.160139313384036</v>
      </c>
      <c r="AF39" s="2595">
        <v>3152</v>
      </c>
      <c r="AG39" s="2594">
        <f>+AF39/C39*100</f>
        <v>11.201933328594784</v>
      </c>
      <c r="AI39" s="2587"/>
    </row>
    <row r="40" spans="1:35" s="2578" customFormat="1" ht="27.95" customHeight="1" x14ac:dyDescent="0.15">
      <c r="A40" s="2593">
        <v>33</v>
      </c>
      <c r="B40" s="2592" t="s">
        <v>1041</v>
      </c>
      <c r="C40" s="173">
        <v>18397</v>
      </c>
      <c r="D40" s="2591">
        <v>552</v>
      </c>
      <c r="E40" s="2589">
        <f>+D40/C40*100</f>
        <v>3.0004892101973146</v>
      </c>
      <c r="F40" s="173">
        <v>610</v>
      </c>
      <c r="G40" s="2589">
        <f>+F40/C40*100</f>
        <v>3.3157580040223946</v>
      </c>
      <c r="H40" s="173">
        <v>668</v>
      </c>
      <c r="I40" s="2589">
        <f>+H40/C40*100</f>
        <v>3.6310267978474755</v>
      </c>
      <c r="J40" s="173">
        <v>778</v>
      </c>
      <c r="K40" s="2589">
        <f>+J40/C40*100</f>
        <v>4.2289503723433164</v>
      </c>
      <c r="L40" s="173">
        <v>828</v>
      </c>
      <c r="M40" s="2589">
        <f>+L40/C40*100</f>
        <v>4.5007338152959724</v>
      </c>
      <c r="N40" s="173">
        <v>985</v>
      </c>
      <c r="O40" s="2589">
        <f>+N40/C40*100</f>
        <v>5.3541338261673097</v>
      </c>
      <c r="P40" s="173">
        <v>972</v>
      </c>
      <c r="Q40" s="2589">
        <f>+P40/C40*100</f>
        <v>5.2834701309996195</v>
      </c>
      <c r="R40" s="173">
        <v>1196</v>
      </c>
      <c r="S40" s="2589">
        <f>+R40/C40*100</f>
        <v>6.5010599554275155</v>
      </c>
      <c r="T40" s="2590">
        <v>1114</v>
      </c>
      <c r="U40" s="2589">
        <f>+T40/C40*100</f>
        <v>6.0553351089851599</v>
      </c>
      <c r="V40" s="173">
        <v>851</v>
      </c>
      <c r="W40" s="2589">
        <f>+V40/C40*100</f>
        <v>4.6257541990541942</v>
      </c>
      <c r="X40" s="173">
        <v>1047</v>
      </c>
      <c r="Y40" s="2589">
        <f>+X40/C40*100</f>
        <v>5.691145295428603</v>
      </c>
      <c r="Z40" s="173">
        <v>1577</v>
      </c>
      <c r="AA40" s="2589">
        <f>+Z40/C40*100</f>
        <v>8.5720497907267497</v>
      </c>
      <c r="AB40" s="173">
        <v>2849</v>
      </c>
      <c r="AC40" s="2589">
        <f>+AB40/C40*100</f>
        <v>15.4862205794423</v>
      </c>
      <c r="AD40" s="173">
        <v>2501</v>
      </c>
      <c r="AE40" s="2589">
        <f>+AD40/C40*100</f>
        <v>13.594607816491818</v>
      </c>
      <c r="AF40" s="173">
        <v>1869</v>
      </c>
      <c r="AG40" s="2588">
        <f>+AF40/C40*100</f>
        <v>10.159265097570257</v>
      </c>
      <c r="AI40" s="2587"/>
    </row>
    <row r="41" spans="1:35" s="2578" customFormat="1" ht="27.95" customHeight="1" x14ac:dyDescent="0.15">
      <c r="A41" s="2593">
        <v>35</v>
      </c>
      <c r="B41" s="2592" t="s">
        <v>1040</v>
      </c>
      <c r="C41" s="173">
        <v>16772</v>
      </c>
      <c r="D41" s="2591">
        <v>488</v>
      </c>
      <c r="E41" s="2589">
        <f>+D41/C41*100</f>
        <v>2.9096112568566661</v>
      </c>
      <c r="F41" s="173">
        <v>530</v>
      </c>
      <c r="G41" s="2589">
        <f>+F41/C41*100</f>
        <v>3.1600286191271163</v>
      </c>
      <c r="H41" s="173">
        <v>492</v>
      </c>
      <c r="I41" s="2589">
        <f>+H41/C41*100</f>
        <v>2.9334605294538516</v>
      </c>
      <c r="J41" s="173">
        <v>533</v>
      </c>
      <c r="K41" s="2589">
        <f>+J41/C41*100</f>
        <v>3.1779155735750062</v>
      </c>
      <c r="L41" s="173">
        <v>621</v>
      </c>
      <c r="M41" s="2589">
        <f>+L41/C41*100</f>
        <v>3.702599570713093</v>
      </c>
      <c r="N41" s="173">
        <v>726</v>
      </c>
      <c r="O41" s="2589">
        <f>+N41/C41*100</f>
        <v>4.3286429763892205</v>
      </c>
      <c r="P41" s="173">
        <v>833</v>
      </c>
      <c r="Q41" s="2589">
        <f>+P41/C41*100</f>
        <v>4.96661101836394</v>
      </c>
      <c r="R41" s="173">
        <v>986</v>
      </c>
      <c r="S41" s="2589">
        <f>+R41/C41*100</f>
        <v>5.8788456952062962</v>
      </c>
      <c r="T41" s="2590">
        <v>1013</v>
      </c>
      <c r="U41" s="2589">
        <f>+T41/C41*100</f>
        <v>6.0398282852373004</v>
      </c>
      <c r="V41" s="173">
        <v>671</v>
      </c>
      <c r="W41" s="2589">
        <f>+V41/C41*100</f>
        <v>4.0007154781779155</v>
      </c>
      <c r="X41" s="173">
        <v>717</v>
      </c>
      <c r="Y41" s="2589">
        <f>+X41/C41*100</f>
        <v>4.2749821130455521</v>
      </c>
      <c r="Z41" s="173">
        <v>1108</v>
      </c>
      <c r="AA41" s="2589">
        <f>+Z41/C41*100</f>
        <v>6.6062485094204622</v>
      </c>
      <c r="AB41" s="173">
        <v>2556</v>
      </c>
      <c r="AC41" s="2589">
        <f>+AB41/C41*100</f>
        <v>15.239685189601717</v>
      </c>
      <c r="AD41" s="173">
        <v>3004</v>
      </c>
      <c r="AE41" s="2589">
        <f>+AD41/C41*100</f>
        <v>17.910803720486527</v>
      </c>
      <c r="AF41" s="173">
        <v>2494</v>
      </c>
      <c r="AG41" s="2588">
        <f>+AF41/C41*100</f>
        <v>14.870021464345337</v>
      </c>
      <c r="AI41" s="2587"/>
    </row>
    <row r="42" spans="1:35" s="2578" customFormat="1" ht="27.95" customHeight="1" x14ac:dyDescent="0.15">
      <c r="A42" s="2593">
        <v>36</v>
      </c>
      <c r="B42" s="2592" t="s">
        <v>1039</v>
      </c>
      <c r="C42" s="173">
        <v>21116</v>
      </c>
      <c r="D42" s="2591">
        <v>511</v>
      </c>
      <c r="E42" s="2589">
        <f>+D42/C42*100</f>
        <v>2.4199659026330744</v>
      </c>
      <c r="F42" s="173">
        <v>599</v>
      </c>
      <c r="G42" s="2589">
        <f>+F42/C42*100</f>
        <v>2.8367114983898465</v>
      </c>
      <c r="H42" s="173">
        <v>648</v>
      </c>
      <c r="I42" s="2589">
        <f>+H42/C42*100</f>
        <v>3.0687630232998675</v>
      </c>
      <c r="J42" s="173">
        <v>750</v>
      </c>
      <c r="K42" s="2589">
        <f>+J42/C42*100</f>
        <v>3.5518090547452168</v>
      </c>
      <c r="L42" s="173">
        <v>976</v>
      </c>
      <c r="M42" s="2589">
        <f>+L42/C42*100</f>
        <v>4.6220875165751085</v>
      </c>
      <c r="N42" s="173">
        <v>985</v>
      </c>
      <c r="O42" s="2589">
        <f>+N42/C42*100</f>
        <v>4.664709225232051</v>
      </c>
      <c r="P42" s="173">
        <v>1001</v>
      </c>
      <c r="Q42" s="2589">
        <f>+P42/C42*100</f>
        <v>4.7404811517332828</v>
      </c>
      <c r="R42" s="173">
        <v>1144</v>
      </c>
      <c r="S42" s="2589">
        <f>+R42/C42*100</f>
        <v>5.4176927448380372</v>
      </c>
      <c r="T42" s="2590">
        <v>1045</v>
      </c>
      <c r="U42" s="2589">
        <f>+T42/C42*100</f>
        <v>4.948853949611669</v>
      </c>
      <c r="V42" s="173">
        <v>974</v>
      </c>
      <c r="W42" s="2589">
        <f>+V42/C42*100</f>
        <v>4.6126160257624553</v>
      </c>
      <c r="X42" s="173">
        <v>1097</v>
      </c>
      <c r="Y42" s="2589">
        <f>+X42/C42*100</f>
        <v>5.1951127107406707</v>
      </c>
      <c r="Z42" s="173">
        <v>1780</v>
      </c>
      <c r="AA42" s="2589">
        <f>+Z42/C42*100</f>
        <v>8.429626823261982</v>
      </c>
      <c r="AB42" s="173">
        <v>3566</v>
      </c>
      <c r="AC42" s="2589">
        <f>+AB42/C42*100</f>
        <v>16.887668118961923</v>
      </c>
      <c r="AD42" s="173">
        <v>3342</v>
      </c>
      <c r="AE42" s="2589">
        <f>+AD42/C42*100</f>
        <v>15.826861147944687</v>
      </c>
      <c r="AF42" s="173">
        <v>2698</v>
      </c>
      <c r="AG42" s="2588">
        <f>+AF42/C42*100</f>
        <v>12.777041106270126</v>
      </c>
      <c r="AI42" s="2587"/>
    </row>
    <row r="43" spans="1:35" s="2578" customFormat="1" ht="27.95" customHeight="1" x14ac:dyDescent="0.15">
      <c r="A43" s="2593">
        <v>38</v>
      </c>
      <c r="B43" s="2592" t="s">
        <v>1038</v>
      </c>
      <c r="C43" s="173">
        <v>7037</v>
      </c>
      <c r="D43" s="2591">
        <v>156</v>
      </c>
      <c r="E43" s="2589">
        <f>+D43/C43*100</f>
        <v>2.2168537729145945</v>
      </c>
      <c r="F43" s="173">
        <v>160</v>
      </c>
      <c r="G43" s="2589">
        <f>+F43/C43*100</f>
        <v>2.2736961773483015</v>
      </c>
      <c r="H43" s="173">
        <v>181</v>
      </c>
      <c r="I43" s="2589">
        <f>+H43/C43*100</f>
        <v>2.5721188006252662</v>
      </c>
      <c r="J43" s="173">
        <v>206</v>
      </c>
      <c r="K43" s="2589">
        <f>+J43/C43*100</f>
        <v>2.9273838283359384</v>
      </c>
      <c r="L43" s="173">
        <v>285</v>
      </c>
      <c r="M43" s="2589">
        <f>+L43/C43*100</f>
        <v>4.0500213159016623</v>
      </c>
      <c r="N43" s="173">
        <v>365</v>
      </c>
      <c r="O43" s="2589">
        <f>+N43/C43*100</f>
        <v>5.1868694045758135</v>
      </c>
      <c r="P43" s="173">
        <v>340</v>
      </c>
      <c r="Q43" s="2589">
        <f>+P43/C43*100</f>
        <v>4.8316043768651413</v>
      </c>
      <c r="R43" s="173">
        <v>280</v>
      </c>
      <c r="S43" s="2589">
        <f>+R43/C43*100</f>
        <v>3.9789683103595284</v>
      </c>
      <c r="T43" s="2590">
        <v>309</v>
      </c>
      <c r="U43" s="2589">
        <f>+T43/C43*100</f>
        <v>4.391075742503908</v>
      </c>
      <c r="V43" s="173">
        <v>249</v>
      </c>
      <c r="W43" s="2589">
        <f>+V43/C43*100</f>
        <v>3.538439675998295</v>
      </c>
      <c r="X43" s="173">
        <v>331</v>
      </c>
      <c r="Y43" s="2589">
        <f>+X43/C43*100</f>
        <v>4.7037089668892991</v>
      </c>
      <c r="Z43" s="173">
        <v>633</v>
      </c>
      <c r="AA43" s="2589">
        <f>+Z43/C43*100</f>
        <v>8.9953105016342203</v>
      </c>
      <c r="AB43" s="173">
        <v>1341</v>
      </c>
      <c r="AC43" s="2589">
        <f>+AB43/C43*100</f>
        <v>19.056416086400453</v>
      </c>
      <c r="AD43" s="173">
        <v>1190</v>
      </c>
      <c r="AE43" s="2589">
        <f>+AD43/C43*100</f>
        <v>16.910615319027993</v>
      </c>
      <c r="AF43" s="173">
        <v>1011</v>
      </c>
      <c r="AG43" s="2588">
        <f>+AF43/C43*100</f>
        <v>14.366917720619583</v>
      </c>
      <c r="AI43" s="2587"/>
    </row>
    <row r="44" spans="1:35" s="2578" customFormat="1" ht="27.95" customHeight="1" x14ac:dyDescent="0.15">
      <c r="A44" s="2601">
        <v>39</v>
      </c>
      <c r="B44" s="2612" t="s">
        <v>1037</v>
      </c>
      <c r="C44" s="173">
        <v>4293</v>
      </c>
      <c r="D44" s="2591">
        <v>113</v>
      </c>
      <c r="E44" s="2589">
        <f>+D44/C44*100</f>
        <v>2.6321919403680409</v>
      </c>
      <c r="F44" s="173">
        <v>123</v>
      </c>
      <c r="G44" s="2589">
        <f>+F44/C44*100</f>
        <v>2.8651292802236199</v>
      </c>
      <c r="H44" s="173">
        <v>129</v>
      </c>
      <c r="I44" s="2589">
        <f>+H44/C44*100</f>
        <v>3.0048916841369668</v>
      </c>
      <c r="J44" s="173">
        <v>153</v>
      </c>
      <c r="K44" s="2589">
        <f>+J44/C44*100</f>
        <v>3.5639412997903559</v>
      </c>
      <c r="L44" s="173">
        <v>149</v>
      </c>
      <c r="M44" s="2589">
        <f>+L44/C44*100</f>
        <v>3.4707663638481248</v>
      </c>
      <c r="N44" s="173">
        <v>150</v>
      </c>
      <c r="O44" s="2589">
        <f>+N44/C44*100</f>
        <v>3.4940600978336831</v>
      </c>
      <c r="P44" s="173">
        <v>203</v>
      </c>
      <c r="Q44" s="2589">
        <f>+P44/C44*100</f>
        <v>4.7286279990682507</v>
      </c>
      <c r="R44" s="173">
        <v>277</v>
      </c>
      <c r="S44" s="2589">
        <f>+R44/C44*100</f>
        <v>6.4523643139995341</v>
      </c>
      <c r="T44" s="2590">
        <v>234</v>
      </c>
      <c r="U44" s="2589">
        <f>+T44/C44*100</f>
        <v>5.450733752620545</v>
      </c>
      <c r="V44" s="173">
        <v>207</v>
      </c>
      <c r="W44" s="2589">
        <f>+V44/C44*100</f>
        <v>4.8218029350104823</v>
      </c>
      <c r="X44" s="173">
        <v>233</v>
      </c>
      <c r="Y44" s="2589">
        <f>+X44/C44*100</f>
        <v>5.4274400186349876</v>
      </c>
      <c r="Z44" s="173">
        <v>345</v>
      </c>
      <c r="AA44" s="2589">
        <f>+Z44/C44*100</f>
        <v>8.0363382250174702</v>
      </c>
      <c r="AB44" s="173">
        <v>683</v>
      </c>
      <c r="AC44" s="2589">
        <f>+AB44/C44*100</f>
        <v>15.909620312136036</v>
      </c>
      <c r="AD44" s="173">
        <v>668</v>
      </c>
      <c r="AE44" s="2589">
        <f>+AD44/C44*100</f>
        <v>15.560214302352668</v>
      </c>
      <c r="AF44" s="173">
        <v>626</v>
      </c>
      <c r="AG44" s="2588">
        <f>+AF44/C44*100</f>
        <v>14.581877474959237</v>
      </c>
      <c r="AI44" s="2587"/>
    </row>
    <row r="45" spans="1:35" s="2578" customFormat="1" ht="27.95" customHeight="1" x14ac:dyDescent="0.15">
      <c r="A45" s="2615">
        <v>40</v>
      </c>
      <c r="B45" s="2614" t="s">
        <v>1036</v>
      </c>
      <c r="C45" s="2609">
        <v>2499</v>
      </c>
      <c r="D45" s="2608">
        <v>38</v>
      </c>
      <c r="E45" s="2606">
        <f>+D45/C45*100</f>
        <v>1.5206082432973189</v>
      </c>
      <c r="F45" s="2605">
        <v>49</v>
      </c>
      <c r="G45" s="2606">
        <f>+F45/C45*100</f>
        <v>1.9607843137254901</v>
      </c>
      <c r="H45" s="2605">
        <v>48</v>
      </c>
      <c r="I45" s="2606">
        <f>+H45/C45*100</f>
        <v>1.9207683073229291</v>
      </c>
      <c r="J45" s="2605">
        <v>71</v>
      </c>
      <c r="K45" s="2606">
        <f>+J45/C45*100</f>
        <v>2.8411364545818327</v>
      </c>
      <c r="L45" s="2605">
        <v>81</v>
      </c>
      <c r="M45" s="2606">
        <f>+L45/C45*100</f>
        <v>3.2412965186074429</v>
      </c>
      <c r="N45" s="2605">
        <v>79</v>
      </c>
      <c r="O45" s="2606">
        <f>+N45/C45*100</f>
        <v>3.1612645058023205</v>
      </c>
      <c r="P45" s="2605">
        <v>101</v>
      </c>
      <c r="Q45" s="2606">
        <f>+P45/C45*100</f>
        <v>4.0416166466586638</v>
      </c>
      <c r="R45" s="2605">
        <v>137</v>
      </c>
      <c r="S45" s="2606">
        <f>+R45/C45*100</f>
        <v>5.4821928771508608</v>
      </c>
      <c r="T45" s="2607">
        <v>112</v>
      </c>
      <c r="U45" s="2606">
        <f>+T45/C45*100</f>
        <v>4.4817927170868348</v>
      </c>
      <c r="V45" s="2605">
        <v>97</v>
      </c>
      <c r="W45" s="2606">
        <f>+V45/C45*100</f>
        <v>3.8815526210484195</v>
      </c>
      <c r="X45" s="2605">
        <v>112</v>
      </c>
      <c r="Y45" s="2606">
        <f>+X45/C45*100</f>
        <v>4.4817927170868348</v>
      </c>
      <c r="Z45" s="2605">
        <v>204</v>
      </c>
      <c r="AA45" s="2606">
        <f>+Z45/C45*100</f>
        <v>8.1632653061224492</v>
      </c>
      <c r="AB45" s="2605">
        <v>495</v>
      </c>
      <c r="AC45" s="2606">
        <f>+AB45/C45*100</f>
        <v>19.807923169267706</v>
      </c>
      <c r="AD45" s="2605">
        <v>486</v>
      </c>
      <c r="AE45" s="2606">
        <f>+AD45/C45*100</f>
        <v>19.447779111644657</v>
      </c>
      <c r="AF45" s="2605">
        <v>389</v>
      </c>
      <c r="AG45" s="2604">
        <f>+AF45/C45*100</f>
        <v>15.566226490596238</v>
      </c>
      <c r="AI45" s="2587"/>
    </row>
    <row r="46" spans="1:35" s="2578" customFormat="1" ht="27.95" customHeight="1" x14ac:dyDescent="0.15">
      <c r="A46" s="2593">
        <v>41</v>
      </c>
      <c r="B46" s="2592" t="s">
        <v>1035</v>
      </c>
      <c r="C46" s="665">
        <v>4985</v>
      </c>
      <c r="D46" s="2591">
        <v>135</v>
      </c>
      <c r="E46" s="2589">
        <f>+D46/C46*100</f>
        <v>2.7081243731193578</v>
      </c>
      <c r="F46" s="2602">
        <v>148</v>
      </c>
      <c r="G46" s="2589">
        <f>+F46/C46*100</f>
        <v>2.9689067201604815</v>
      </c>
      <c r="H46" s="2602">
        <v>158</v>
      </c>
      <c r="I46" s="2589">
        <f>+H46/C46*100</f>
        <v>3.1695085255767301</v>
      </c>
      <c r="J46" s="2602">
        <v>160</v>
      </c>
      <c r="K46" s="2589">
        <f>+J46/C46*100</f>
        <v>3.20962888665998</v>
      </c>
      <c r="L46" s="2602">
        <v>153</v>
      </c>
      <c r="M46" s="2589">
        <f>+L46/C46*100</f>
        <v>3.069207622868606</v>
      </c>
      <c r="N46" s="2602">
        <v>201</v>
      </c>
      <c r="O46" s="2589">
        <f>+N46/C46*100</f>
        <v>4.0320962888666001</v>
      </c>
      <c r="P46" s="2602">
        <v>232</v>
      </c>
      <c r="Q46" s="2589">
        <f>+P46/C46*100</f>
        <v>4.6539618856569707</v>
      </c>
      <c r="R46" s="2602">
        <v>283</v>
      </c>
      <c r="S46" s="2589">
        <f>+R46/C46*100</f>
        <v>5.6770310932798402</v>
      </c>
      <c r="T46" s="2590">
        <v>265</v>
      </c>
      <c r="U46" s="2589">
        <f>+T46/C46*100</f>
        <v>5.3159478435305916</v>
      </c>
      <c r="V46" s="2602">
        <v>214</v>
      </c>
      <c r="W46" s="2589">
        <f>+V46/C46*100</f>
        <v>4.2928786359077229</v>
      </c>
      <c r="X46" s="2602">
        <v>251</v>
      </c>
      <c r="Y46" s="2589">
        <f>+X46/C46*100</f>
        <v>5.0351053159478436</v>
      </c>
      <c r="Z46" s="2602">
        <v>377</v>
      </c>
      <c r="AA46" s="2589">
        <f>+Z46/C46*100</f>
        <v>7.562688064192578</v>
      </c>
      <c r="AB46" s="2602">
        <v>869</v>
      </c>
      <c r="AC46" s="2589">
        <f>+AB46/C46*100</f>
        <v>17.432296890672017</v>
      </c>
      <c r="AD46" s="2602">
        <v>812</v>
      </c>
      <c r="AE46" s="2589">
        <f>+AD46/C46*100</f>
        <v>16.288866599799398</v>
      </c>
      <c r="AF46" s="2602">
        <v>727</v>
      </c>
      <c r="AG46" s="2588">
        <f>+AF46/C46*100</f>
        <v>14.583751253761285</v>
      </c>
      <c r="AI46" s="2587"/>
    </row>
    <row r="47" spans="1:35" s="2613" customFormat="1" ht="27.95" customHeight="1" x14ac:dyDescent="0.15">
      <c r="A47" s="2593">
        <v>42</v>
      </c>
      <c r="B47" s="2592" t="s">
        <v>1034</v>
      </c>
      <c r="C47" s="665">
        <v>4853</v>
      </c>
      <c r="D47" s="2591">
        <v>106</v>
      </c>
      <c r="E47" s="2589">
        <f>+D47/C47*100</f>
        <v>2.184215948897589</v>
      </c>
      <c r="F47" s="2602">
        <v>111</v>
      </c>
      <c r="G47" s="2589">
        <f>+F47/C47*100</f>
        <v>2.2872450030908715</v>
      </c>
      <c r="H47" s="2602">
        <v>135</v>
      </c>
      <c r="I47" s="2589">
        <f>+H47/C47*100</f>
        <v>2.7817844632186275</v>
      </c>
      <c r="J47" s="2602">
        <v>145</v>
      </c>
      <c r="K47" s="2589">
        <f>+J47/C47*100</f>
        <v>2.9878425716051926</v>
      </c>
      <c r="L47" s="2602">
        <v>172</v>
      </c>
      <c r="M47" s="2589">
        <f>+L47/C47*100</f>
        <v>3.5441994642489183</v>
      </c>
      <c r="N47" s="2602">
        <v>170</v>
      </c>
      <c r="O47" s="2589">
        <f>+N47/C47*100</f>
        <v>3.5029878425716054</v>
      </c>
      <c r="P47" s="2602">
        <v>200</v>
      </c>
      <c r="Q47" s="2589">
        <f>+P47/C47*100</f>
        <v>4.1211621677313</v>
      </c>
      <c r="R47" s="2602">
        <v>243</v>
      </c>
      <c r="S47" s="2589">
        <f>+R47/C47*100</f>
        <v>5.0072120337935297</v>
      </c>
      <c r="T47" s="2590">
        <v>248</v>
      </c>
      <c r="U47" s="2589">
        <f>+T47/C47*100</f>
        <v>5.1102410879868128</v>
      </c>
      <c r="V47" s="2602">
        <v>239</v>
      </c>
      <c r="W47" s="2589">
        <f>+V47/C47*100</f>
        <v>4.9247887904389041</v>
      </c>
      <c r="X47" s="2602">
        <v>285</v>
      </c>
      <c r="Y47" s="2589">
        <f>+X47/C47*100</f>
        <v>5.8726560890171031</v>
      </c>
      <c r="Z47" s="2602">
        <v>457</v>
      </c>
      <c r="AA47" s="2589">
        <f>+Z47/C47*100</f>
        <v>9.4168555532660214</v>
      </c>
      <c r="AB47" s="2602">
        <v>881</v>
      </c>
      <c r="AC47" s="2589">
        <f>+AB47/C47*100</f>
        <v>18.153719348856377</v>
      </c>
      <c r="AD47" s="2602">
        <v>761</v>
      </c>
      <c r="AE47" s="2589">
        <f>+AD47/C47*100</f>
        <v>15.681022048217596</v>
      </c>
      <c r="AF47" s="2602">
        <v>700</v>
      </c>
      <c r="AG47" s="2588">
        <f>+AF47/C47*100</f>
        <v>14.42406758705955</v>
      </c>
      <c r="AI47" s="2587"/>
    </row>
    <row r="48" spans="1:35" s="2578" customFormat="1" ht="27.95" customHeight="1" x14ac:dyDescent="0.15">
      <c r="A48" s="2593">
        <v>43</v>
      </c>
      <c r="B48" s="2592" t="s">
        <v>1033</v>
      </c>
      <c r="C48" s="665">
        <v>2653</v>
      </c>
      <c r="D48" s="2591">
        <v>50</v>
      </c>
      <c r="E48" s="2589">
        <f>+D48/C48*100</f>
        <v>1.8846588767433095</v>
      </c>
      <c r="F48" s="2602">
        <v>66</v>
      </c>
      <c r="G48" s="2589">
        <f>+F48/C48*100</f>
        <v>2.4877497173011682</v>
      </c>
      <c r="H48" s="2602">
        <v>57</v>
      </c>
      <c r="I48" s="2589">
        <f>+H48/C48*100</f>
        <v>2.1485111194873729</v>
      </c>
      <c r="J48" s="2602">
        <v>82</v>
      </c>
      <c r="K48" s="2589">
        <f>+J48/C48*100</f>
        <v>3.0908405578590274</v>
      </c>
      <c r="L48" s="2602">
        <v>107</v>
      </c>
      <c r="M48" s="2589">
        <f>+L48/C48*100</f>
        <v>4.033169996230682</v>
      </c>
      <c r="N48" s="2602">
        <v>115</v>
      </c>
      <c r="O48" s="2589">
        <f>+N48/C48*100</f>
        <v>4.3347154165096118</v>
      </c>
      <c r="P48" s="2602">
        <v>115</v>
      </c>
      <c r="Q48" s="2589">
        <f>+P48/C48*100</f>
        <v>4.3347154165096118</v>
      </c>
      <c r="R48" s="2602">
        <v>125</v>
      </c>
      <c r="S48" s="2589">
        <f>+R48/C48*100</f>
        <v>4.7116471918582734</v>
      </c>
      <c r="T48" s="2590">
        <v>123</v>
      </c>
      <c r="U48" s="2589">
        <f>+T48/C48*100</f>
        <v>4.6362608367885416</v>
      </c>
      <c r="V48" s="2602">
        <v>117</v>
      </c>
      <c r="W48" s="2589">
        <f>+V48/C48*100</f>
        <v>4.4101017715793445</v>
      </c>
      <c r="X48" s="2602">
        <v>164</v>
      </c>
      <c r="Y48" s="2589">
        <f>+X48/C48*100</f>
        <v>6.1816811157180549</v>
      </c>
      <c r="Z48" s="2602">
        <v>213</v>
      </c>
      <c r="AA48" s="2589">
        <f>+Z48/C48*100</f>
        <v>8.0286468149264998</v>
      </c>
      <c r="AB48" s="2602">
        <v>518</v>
      </c>
      <c r="AC48" s="2589">
        <f>+AB48/C48*100</f>
        <v>19.525065963060687</v>
      </c>
      <c r="AD48" s="2602">
        <v>408</v>
      </c>
      <c r="AE48" s="2589">
        <f>+AD48/C48*100</f>
        <v>15.378816434225406</v>
      </c>
      <c r="AF48" s="2602">
        <v>393</v>
      </c>
      <c r="AG48" s="2588">
        <f>+AF48/C48*100</f>
        <v>14.813418771202414</v>
      </c>
      <c r="AI48" s="2587"/>
    </row>
    <row r="49" spans="1:35" s="2578" customFormat="1" ht="27.95" customHeight="1" x14ac:dyDescent="0.15">
      <c r="A49" s="2601">
        <v>44</v>
      </c>
      <c r="B49" s="2612" t="s">
        <v>1032</v>
      </c>
      <c r="C49" s="2599">
        <v>2783</v>
      </c>
      <c r="D49" s="2598">
        <v>44</v>
      </c>
      <c r="E49" s="2596">
        <f>+D49/C49*100</f>
        <v>1.5810276679841897</v>
      </c>
      <c r="F49" s="2595">
        <v>60</v>
      </c>
      <c r="G49" s="2596">
        <f>+F49/C49*100</f>
        <v>2.1559468199784404</v>
      </c>
      <c r="H49" s="2595">
        <v>71</v>
      </c>
      <c r="I49" s="2596">
        <f>+H49/C49*100</f>
        <v>2.5512037369744878</v>
      </c>
      <c r="J49" s="2595">
        <v>73</v>
      </c>
      <c r="K49" s="2596">
        <f>+J49/C49*100</f>
        <v>2.6230686309737692</v>
      </c>
      <c r="L49" s="2595">
        <v>84</v>
      </c>
      <c r="M49" s="2596">
        <f>+L49/C49*100</f>
        <v>3.0183255479698166</v>
      </c>
      <c r="N49" s="2595">
        <v>114</v>
      </c>
      <c r="O49" s="2596">
        <f>+N49/C49*100</f>
        <v>4.0962989579590365</v>
      </c>
      <c r="P49" s="2595">
        <v>103</v>
      </c>
      <c r="Q49" s="2596">
        <f>+P49/C49*100</f>
        <v>3.7010420409629896</v>
      </c>
      <c r="R49" s="2595">
        <v>121</v>
      </c>
      <c r="S49" s="2596">
        <f>+R49/C49*100</f>
        <v>4.3478260869565215</v>
      </c>
      <c r="T49" s="2597">
        <v>130</v>
      </c>
      <c r="U49" s="2596">
        <f>+T49/C49*100</f>
        <v>4.6712181099532879</v>
      </c>
      <c r="V49" s="2595">
        <v>104</v>
      </c>
      <c r="W49" s="2596">
        <f>+V49/C49*100</f>
        <v>3.7369744879626308</v>
      </c>
      <c r="X49" s="2595">
        <v>141</v>
      </c>
      <c r="Y49" s="2596">
        <f>+X49/C49*100</f>
        <v>5.0664750269493357</v>
      </c>
      <c r="Z49" s="2595">
        <v>255</v>
      </c>
      <c r="AA49" s="2596">
        <f>+Z49/C49*100</f>
        <v>9.1627739849083714</v>
      </c>
      <c r="AB49" s="2595">
        <v>520</v>
      </c>
      <c r="AC49" s="2596">
        <f>+AB49/C49*100</f>
        <v>18.684872439813152</v>
      </c>
      <c r="AD49" s="2595">
        <v>469</v>
      </c>
      <c r="AE49" s="2596">
        <f>+AD49/C49*100</f>
        <v>16.852317642831476</v>
      </c>
      <c r="AF49" s="2595">
        <v>494</v>
      </c>
      <c r="AG49" s="2594">
        <f>+AF49/C49*100</f>
        <v>17.750628817822495</v>
      </c>
      <c r="AI49" s="2587"/>
    </row>
    <row r="50" spans="1:35" s="2578" customFormat="1" ht="27.95" customHeight="1" x14ac:dyDescent="0.15">
      <c r="A50" s="2593">
        <v>45</v>
      </c>
      <c r="B50" s="2611" t="s">
        <v>1031</v>
      </c>
      <c r="C50" s="173">
        <v>16934</v>
      </c>
      <c r="D50" s="2591">
        <v>438</v>
      </c>
      <c r="E50" s="2589">
        <f>+D50/C50*100</f>
        <v>2.5865123420337781</v>
      </c>
      <c r="F50" s="173">
        <v>444</v>
      </c>
      <c r="G50" s="2589">
        <f>+F50/C50*100</f>
        <v>2.6219440179520492</v>
      </c>
      <c r="H50" s="173">
        <v>572</v>
      </c>
      <c r="I50" s="2589">
        <f>+H50/C50*100</f>
        <v>3.3778197708751625</v>
      </c>
      <c r="J50" s="173">
        <v>654</v>
      </c>
      <c r="K50" s="2589">
        <f>+J50/C50*100</f>
        <v>3.8620526750915318</v>
      </c>
      <c r="L50" s="173">
        <v>697</v>
      </c>
      <c r="M50" s="2589">
        <f>+L50/C50*100</f>
        <v>4.1159796858391404</v>
      </c>
      <c r="N50" s="173">
        <v>671</v>
      </c>
      <c r="O50" s="2589">
        <f>+N50/C50*100</f>
        <v>3.9624424235266327</v>
      </c>
      <c r="P50" s="173">
        <v>776</v>
      </c>
      <c r="Q50" s="2589">
        <f>+P50/C50*100</f>
        <v>4.5824967520963735</v>
      </c>
      <c r="R50" s="173">
        <v>920</v>
      </c>
      <c r="S50" s="2589">
        <f>+R50/C50*100</f>
        <v>5.4328569741348769</v>
      </c>
      <c r="T50" s="2590">
        <v>909</v>
      </c>
      <c r="U50" s="2589">
        <f>+T50/C50*100</f>
        <v>5.3678989016180463</v>
      </c>
      <c r="V50" s="173">
        <v>817</v>
      </c>
      <c r="W50" s="2589">
        <f>+V50/C50*100</f>
        <v>4.8246132042045584</v>
      </c>
      <c r="X50" s="173">
        <v>896</v>
      </c>
      <c r="Y50" s="2589">
        <f>+X50/C50*100</f>
        <v>5.2911302704617924</v>
      </c>
      <c r="Z50" s="173">
        <v>1383</v>
      </c>
      <c r="AA50" s="2589">
        <f>+Z50/C50*100</f>
        <v>8.1670012991614502</v>
      </c>
      <c r="AB50" s="173">
        <v>2706</v>
      </c>
      <c r="AC50" s="2589">
        <f>+AB50/C50*100</f>
        <v>15.979685839140192</v>
      </c>
      <c r="AD50" s="173">
        <v>2680</v>
      </c>
      <c r="AE50" s="2589">
        <f>+AD50/C50*100</f>
        <v>15.826148576827684</v>
      </c>
      <c r="AF50" s="173">
        <v>2371</v>
      </c>
      <c r="AG50" s="2588">
        <f>+AF50/C50*100</f>
        <v>14.001417267036731</v>
      </c>
      <c r="AI50" s="2587"/>
    </row>
    <row r="51" spans="1:35" s="2578" customFormat="1" ht="27.95" customHeight="1" x14ac:dyDescent="0.15">
      <c r="A51" s="2593">
        <v>46</v>
      </c>
      <c r="B51" s="2611" t="s">
        <v>1030</v>
      </c>
      <c r="C51" s="173">
        <v>7401</v>
      </c>
      <c r="D51" s="2591">
        <v>154</v>
      </c>
      <c r="E51" s="2589">
        <f>+D51/C51*100</f>
        <v>2.0807998919064992</v>
      </c>
      <c r="F51" s="173">
        <v>168</v>
      </c>
      <c r="G51" s="2589">
        <f>+F51/C51*100</f>
        <v>2.2699635184434537</v>
      </c>
      <c r="H51" s="173">
        <v>241</v>
      </c>
      <c r="I51" s="2589">
        <f>+H51/C51*100</f>
        <v>3.2563167139575731</v>
      </c>
      <c r="J51" s="173">
        <v>278</v>
      </c>
      <c r="K51" s="2589">
        <f>+J51/C51*100</f>
        <v>3.7562491555195248</v>
      </c>
      <c r="L51" s="173">
        <v>293</v>
      </c>
      <c r="M51" s="2589">
        <f>+L51/C51*100</f>
        <v>3.9589244696662611</v>
      </c>
      <c r="N51" s="173">
        <v>308</v>
      </c>
      <c r="O51" s="2589">
        <f>+N51/C51*100</f>
        <v>4.1615997838129983</v>
      </c>
      <c r="P51" s="173">
        <v>322</v>
      </c>
      <c r="Q51" s="2589">
        <f>+P51/C51*100</f>
        <v>4.3507634103499528</v>
      </c>
      <c r="R51" s="173">
        <v>389</v>
      </c>
      <c r="S51" s="2589">
        <f>+R51/C51*100</f>
        <v>5.2560464802053781</v>
      </c>
      <c r="T51" s="2590">
        <v>439</v>
      </c>
      <c r="U51" s="2589">
        <f>+T51/C51*100</f>
        <v>5.9316308606945007</v>
      </c>
      <c r="V51" s="173">
        <v>369</v>
      </c>
      <c r="W51" s="2589">
        <f>+V51/C51*100</f>
        <v>4.9858127280097282</v>
      </c>
      <c r="X51" s="173">
        <v>416</v>
      </c>
      <c r="Y51" s="2589">
        <f>+X51/C51*100</f>
        <v>5.6208620456695044</v>
      </c>
      <c r="Z51" s="173">
        <v>721</v>
      </c>
      <c r="AA51" s="2589">
        <f>+Z51/C51*100</f>
        <v>9.7419267666531564</v>
      </c>
      <c r="AB51" s="173">
        <v>1239</v>
      </c>
      <c r="AC51" s="2589">
        <f>+AB51/C51*100</f>
        <v>16.74098094852047</v>
      </c>
      <c r="AD51" s="173">
        <v>1060</v>
      </c>
      <c r="AE51" s="2589">
        <f>+AD51/C51*100</f>
        <v>14.32238886636941</v>
      </c>
      <c r="AF51" s="173">
        <v>1004</v>
      </c>
      <c r="AG51" s="2588">
        <f>+AF51/C51*100</f>
        <v>13.565734360221594</v>
      </c>
      <c r="AI51" s="2587"/>
    </row>
    <row r="52" spans="1:35" s="2578" customFormat="1" ht="27.95" customHeight="1" x14ac:dyDescent="0.15">
      <c r="A52" s="2593">
        <v>52</v>
      </c>
      <c r="B52" s="2592" t="s">
        <v>1029</v>
      </c>
      <c r="C52" s="173">
        <v>3113</v>
      </c>
      <c r="D52" s="2591">
        <v>73</v>
      </c>
      <c r="E52" s="2589">
        <f>+D52/C52*100</f>
        <v>2.3450048185030514</v>
      </c>
      <c r="F52" s="173">
        <v>72</v>
      </c>
      <c r="G52" s="2589">
        <f>+F52/C52*100</f>
        <v>2.3128814648249278</v>
      </c>
      <c r="H52" s="173">
        <v>124</v>
      </c>
      <c r="I52" s="2589">
        <f>+H52/C52*100</f>
        <v>3.9832958560873752</v>
      </c>
      <c r="J52" s="173">
        <v>153</v>
      </c>
      <c r="K52" s="2589">
        <f>+J52/C52*100</f>
        <v>4.9148731127529715</v>
      </c>
      <c r="L52" s="173">
        <v>134</v>
      </c>
      <c r="M52" s="2589">
        <f>+L52/C52*100</f>
        <v>4.3045293928686155</v>
      </c>
      <c r="N52" s="173">
        <v>141</v>
      </c>
      <c r="O52" s="2589">
        <f>+N52/C52*100</f>
        <v>4.5293928686154832</v>
      </c>
      <c r="P52" s="173">
        <v>123</v>
      </c>
      <c r="Q52" s="2589">
        <f>+P52/C52*100</f>
        <v>3.9511725024092517</v>
      </c>
      <c r="R52" s="173">
        <v>153</v>
      </c>
      <c r="S52" s="2589">
        <f>+R52/C52*100</f>
        <v>4.9148731127529715</v>
      </c>
      <c r="T52" s="2590">
        <v>164</v>
      </c>
      <c r="U52" s="2589">
        <f>+T52/C52*100</f>
        <v>5.2682300032123353</v>
      </c>
      <c r="V52" s="173">
        <v>159</v>
      </c>
      <c r="W52" s="2589">
        <f>+V52/C52*100</f>
        <v>5.1076132348217156</v>
      </c>
      <c r="X52" s="173">
        <v>249</v>
      </c>
      <c r="Y52" s="2589">
        <f>+X52/C52*100</f>
        <v>7.998715065852875</v>
      </c>
      <c r="Z52" s="173">
        <v>329</v>
      </c>
      <c r="AA52" s="2589">
        <f>+Z52/C52*100</f>
        <v>10.568583360102794</v>
      </c>
      <c r="AB52" s="173">
        <v>480</v>
      </c>
      <c r="AC52" s="2589">
        <f>+AB52/C52*100</f>
        <v>15.419209765499517</v>
      </c>
      <c r="AD52" s="173">
        <v>409</v>
      </c>
      <c r="AE52" s="2589">
        <f>+AD52/C52*100</f>
        <v>13.138451654352714</v>
      </c>
      <c r="AF52" s="173">
        <v>350</v>
      </c>
      <c r="AG52" s="2588">
        <f>+AF52/C52*100</f>
        <v>11.243173787343398</v>
      </c>
      <c r="AI52" s="2587"/>
    </row>
    <row r="53" spans="1:35" s="2578" customFormat="1" ht="27.95" customHeight="1" x14ac:dyDescent="0.15">
      <c r="A53" s="2593">
        <v>54</v>
      </c>
      <c r="B53" s="2592" t="s">
        <v>1028</v>
      </c>
      <c r="C53" s="173">
        <v>2155</v>
      </c>
      <c r="D53" s="2591">
        <v>45</v>
      </c>
      <c r="E53" s="2589">
        <f>+D53/C53*100</f>
        <v>2.0881670533642689</v>
      </c>
      <c r="F53" s="173">
        <v>57</v>
      </c>
      <c r="G53" s="2589">
        <f>+F53/C53*100</f>
        <v>2.6450116009280742</v>
      </c>
      <c r="H53" s="173">
        <v>70</v>
      </c>
      <c r="I53" s="2589">
        <f>+H53/C53*100</f>
        <v>3.2482598607888629</v>
      </c>
      <c r="J53" s="173">
        <v>69</v>
      </c>
      <c r="K53" s="2589">
        <f>+J53/C53*100</f>
        <v>3.2018561484918795</v>
      </c>
      <c r="L53" s="173">
        <v>63</v>
      </c>
      <c r="M53" s="2589">
        <f>+L53/C53*100</f>
        <v>2.9234338747099771</v>
      </c>
      <c r="N53" s="173">
        <v>66</v>
      </c>
      <c r="O53" s="2589">
        <f>+N53/C53*100</f>
        <v>3.0626450116009281</v>
      </c>
      <c r="P53" s="173">
        <v>106</v>
      </c>
      <c r="Q53" s="2589">
        <f>+P53/C53*100</f>
        <v>4.9187935034802779</v>
      </c>
      <c r="R53" s="173">
        <v>110</v>
      </c>
      <c r="S53" s="2589">
        <f>+R53/C53*100</f>
        <v>5.1044083526682131</v>
      </c>
      <c r="T53" s="2590">
        <v>125</v>
      </c>
      <c r="U53" s="2589">
        <f>+T53/C53*100</f>
        <v>5.8004640371229694</v>
      </c>
      <c r="V53" s="173">
        <v>120</v>
      </c>
      <c r="W53" s="2589">
        <f>+V53/C53*100</f>
        <v>5.5684454756380504</v>
      </c>
      <c r="X53" s="173">
        <v>107</v>
      </c>
      <c r="Y53" s="2589">
        <f>+X53/C53*100</f>
        <v>4.9651972157772626</v>
      </c>
      <c r="Z53" s="173">
        <v>179</v>
      </c>
      <c r="AA53" s="2589">
        <f>+Z53/C53*100</f>
        <v>8.3062645011600935</v>
      </c>
      <c r="AB53" s="173">
        <v>337</v>
      </c>
      <c r="AC53" s="2589">
        <f>+AB53/C53*100</f>
        <v>15.638051044083525</v>
      </c>
      <c r="AD53" s="173">
        <v>367</v>
      </c>
      <c r="AE53" s="2589">
        <f>+AD53/C53*100</f>
        <v>17.03016241299304</v>
      </c>
      <c r="AF53" s="173">
        <v>334</v>
      </c>
      <c r="AG53" s="2588">
        <f>+AF53/C53*100</f>
        <v>15.498839907192574</v>
      </c>
      <c r="AI53" s="2587"/>
    </row>
    <row r="54" spans="1:35" s="2578" customFormat="1" ht="27.95" customHeight="1" x14ac:dyDescent="0.15">
      <c r="A54" s="2601">
        <v>59</v>
      </c>
      <c r="B54" s="2592" t="s">
        <v>1027</v>
      </c>
      <c r="C54" s="173">
        <v>6219</v>
      </c>
      <c r="D54" s="2591">
        <v>137</v>
      </c>
      <c r="E54" s="2589">
        <f>+D54/C54*100</f>
        <v>2.2029265155169639</v>
      </c>
      <c r="F54" s="173">
        <v>141</v>
      </c>
      <c r="G54" s="2589">
        <f>+F54/C54*100</f>
        <v>2.2672455378678245</v>
      </c>
      <c r="H54" s="173">
        <v>256</v>
      </c>
      <c r="I54" s="2589">
        <f>+H54/C54*100</f>
        <v>4.1164174304550567</v>
      </c>
      <c r="J54" s="173">
        <v>270</v>
      </c>
      <c r="K54" s="2589">
        <f>+J54/C54*100</f>
        <v>4.3415340086830678</v>
      </c>
      <c r="L54" s="173">
        <v>288</v>
      </c>
      <c r="M54" s="2589">
        <f>+L54/C54*100</f>
        <v>4.630969609261939</v>
      </c>
      <c r="N54" s="173">
        <v>259</v>
      </c>
      <c r="O54" s="2589">
        <f>+N54/C54*100</f>
        <v>4.1646566972182022</v>
      </c>
      <c r="P54" s="173">
        <v>295</v>
      </c>
      <c r="Q54" s="2589">
        <f>+P54/C54*100</f>
        <v>4.7435278983759446</v>
      </c>
      <c r="R54" s="173">
        <v>297</v>
      </c>
      <c r="S54" s="2589">
        <f>+R54/C54*100</f>
        <v>4.7756874095513746</v>
      </c>
      <c r="T54" s="2590">
        <v>347</v>
      </c>
      <c r="U54" s="2589">
        <f>+T54/C54*100</f>
        <v>5.5796751889371281</v>
      </c>
      <c r="V54" s="173">
        <v>334</v>
      </c>
      <c r="W54" s="2589">
        <f>+V54/C54*100</f>
        <v>5.3706383662968324</v>
      </c>
      <c r="X54" s="173">
        <v>443</v>
      </c>
      <c r="Y54" s="2589">
        <f>+X54/C54*100</f>
        <v>7.123331725357775</v>
      </c>
      <c r="Z54" s="173">
        <v>560</v>
      </c>
      <c r="AA54" s="2589">
        <f>+Z54/C54*100</f>
        <v>9.004663129120436</v>
      </c>
      <c r="AB54" s="173">
        <v>974</v>
      </c>
      <c r="AC54" s="2589">
        <f>+AB54/C54*100</f>
        <v>15.661681942434475</v>
      </c>
      <c r="AD54" s="173">
        <v>812</v>
      </c>
      <c r="AE54" s="2589">
        <f>+AD54/C54*100</f>
        <v>13.056761537224634</v>
      </c>
      <c r="AF54" s="173">
        <v>806</v>
      </c>
      <c r="AG54" s="2588">
        <f>+AF54/C54*100</f>
        <v>12.960283003698345</v>
      </c>
      <c r="AI54" s="2587"/>
    </row>
    <row r="55" spans="1:35" s="2578" customFormat="1" ht="27.95" customHeight="1" x14ac:dyDescent="0.15">
      <c r="A55" s="2593">
        <v>61</v>
      </c>
      <c r="B55" s="2610" t="s">
        <v>1026</v>
      </c>
      <c r="C55" s="2609">
        <v>5926</v>
      </c>
      <c r="D55" s="2608">
        <v>122</v>
      </c>
      <c r="E55" s="2606">
        <f>+D55/C55*100</f>
        <v>2.0587242659466756</v>
      </c>
      <c r="F55" s="2605">
        <v>155</v>
      </c>
      <c r="G55" s="2606">
        <f>+F55/C55*100</f>
        <v>2.6155923050961865</v>
      </c>
      <c r="H55" s="2605">
        <v>200</v>
      </c>
      <c r="I55" s="2606">
        <f>+H55/C55*100</f>
        <v>3.3749578130273372</v>
      </c>
      <c r="J55" s="2605">
        <v>214</v>
      </c>
      <c r="K55" s="2606">
        <f>+J55/C55*100</f>
        <v>3.6112048599392508</v>
      </c>
      <c r="L55" s="2605">
        <v>200</v>
      </c>
      <c r="M55" s="2606">
        <f>+L55/C55*100</f>
        <v>3.3749578130273372</v>
      </c>
      <c r="N55" s="2605">
        <v>220</v>
      </c>
      <c r="O55" s="2606">
        <f>+N55/C55*100</f>
        <v>3.7124535943300709</v>
      </c>
      <c r="P55" s="2605">
        <v>228</v>
      </c>
      <c r="Q55" s="2606">
        <f>+P55/C55*100</f>
        <v>3.8474519068511648</v>
      </c>
      <c r="R55" s="2605">
        <v>319</v>
      </c>
      <c r="S55" s="2606">
        <f>+R55/C55*100</f>
        <v>5.3830577117786031</v>
      </c>
      <c r="T55" s="2607">
        <v>282</v>
      </c>
      <c r="U55" s="2606">
        <f>+T55/C55*100</f>
        <v>4.7586905163685449</v>
      </c>
      <c r="V55" s="2605">
        <v>279</v>
      </c>
      <c r="W55" s="2606">
        <f>+V55/C55*100</f>
        <v>4.7080661491731357</v>
      </c>
      <c r="X55" s="2605">
        <v>340</v>
      </c>
      <c r="Y55" s="2606">
        <f>+X55/C55*100</f>
        <v>5.7374282821464728</v>
      </c>
      <c r="Z55" s="2605">
        <v>578</v>
      </c>
      <c r="AA55" s="2606">
        <f>+Z55/C55*100</f>
        <v>9.7536280796490047</v>
      </c>
      <c r="AB55" s="2605">
        <v>1090</v>
      </c>
      <c r="AC55" s="2606">
        <f>+AB55/C55*100</f>
        <v>18.393520080998986</v>
      </c>
      <c r="AD55" s="2605">
        <v>891</v>
      </c>
      <c r="AE55" s="2606">
        <f>+AD55/C55*100</f>
        <v>15.035437057036788</v>
      </c>
      <c r="AF55" s="2605">
        <v>808</v>
      </c>
      <c r="AG55" s="2604">
        <f>+AF55/C55*100</f>
        <v>13.634829564630444</v>
      </c>
      <c r="AI55" s="2587"/>
    </row>
    <row r="56" spans="1:35" s="2578" customFormat="1" ht="27.95" customHeight="1" x14ac:dyDescent="0.15">
      <c r="A56" s="2593">
        <v>66</v>
      </c>
      <c r="B56" s="2603" t="s">
        <v>1025</v>
      </c>
      <c r="C56" s="665">
        <v>18984</v>
      </c>
      <c r="D56" s="2591">
        <v>564</v>
      </c>
      <c r="E56" s="2589">
        <f>+D56/C56*100</f>
        <v>2.9709228824273071</v>
      </c>
      <c r="F56" s="2602">
        <v>603</v>
      </c>
      <c r="G56" s="2589">
        <f>+F56/C56*100</f>
        <v>3.1763590391908978</v>
      </c>
      <c r="H56" s="2602">
        <v>667</v>
      </c>
      <c r="I56" s="2589">
        <f>+H56/C56*100</f>
        <v>3.5134850400337125</v>
      </c>
      <c r="J56" s="2602">
        <v>687</v>
      </c>
      <c r="K56" s="2589">
        <f>+J56/C56*100</f>
        <v>3.6188369152970927</v>
      </c>
      <c r="L56" s="2602">
        <v>662</v>
      </c>
      <c r="M56" s="2589">
        <f>+L56/C56*100</f>
        <v>3.4871470712178678</v>
      </c>
      <c r="N56" s="2602">
        <v>832</v>
      </c>
      <c r="O56" s="2589">
        <f>+N56/C56*100</f>
        <v>4.3826380109565948</v>
      </c>
      <c r="P56" s="2602">
        <v>937</v>
      </c>
      <c r="Q56" s="2589">
        <f>+P56/C56*100</f>
        <v>4.9357353560893387</v>
      </c>
      <c r="R56" s="2602">
        <v>1201</v>
      </c>
      <c r="S56" s="2589">
        <f>+R56/C56*100</f>
        <v>6.3263801095659504</v>
      </c>
      <c r="T56" s="2590">
        <v>1106</v>
      </c>
      <c r="U56" s="2589">
        <f>+T56/C56*100</f>
        <v>5.8259587020648969</v>
      </c>
      <c r="V56" s="2602">
        <v>823</v>
      </c>
      <c r="W56" s="2589">
        <f>+V56/C56*100</f>
        <v>4.3352296670880737</v>
      </c>
      <c r="X56" s="2602">
        <v>831</v>
      </c>
      <c r="Y56" s="2589">
        <f>+X56/C56*100</f>
        <v>4.3773704171934265</v>
      </c>
      <c r="Z56" s="2602">
        <v>1347</v>
      </c>
      <c r="AA56" s="2589">
        <f>+Z56/C56*100</f>
        <v>7.0954487989886221</v>
      </c>
      <c r="AB56" s="2602">
        <v>3026</v>
      </c>
      <c r="AC56" s="2589">
        <f>+AB56/C56*100</f>
        <v>15.939738727349347</v>
      </c>
      <c r="AD56" s="2602">
        <v>3173</v>
      </c>
      <c r="AE56" s="2589">
        <f>+AD56/C56*100</f>
        <v>16.714075010535186</v>
      </c>
      <c r="AF56" s="2602">
        <v>2525</v>
      </c>
      <c r="AG56" s="2588">
        <f>+AF56/C56*100</f>
        <v>13.300674252001684</v>
      </c>
      <c r="AI56" s="2587"/>
    </row>
    <row r="57" spans="1:35" s="2578" customFormat="1" ht="27.95" customHeight="1" x14ac:dyDescent="0.15">
      <c r="A57" s="2593">
        <v>67</v>
      </c>
      <c r="B57" s="2603" t="s">
        <v>1024</v>
      </c>
      <c r="C57" s="665">
        <v>3511</v>
      </c>
      <c r="D57" s="2591">
        <v>77</v>
      </c>
      <c r="E57" s="2589">
        <f>+D57/C57*100</f>
        <v>2.1931073768157221</v>
      </c>
      <c r="F57" s="2602">
        <v>105</v>
      </c>
      <c r="G57" s="2589">
        <f>+F57/C57*100</f>
        <v>2.9906009683850754</v>
      </c>
      <c r="H57" s="2602">
        <v>114</v>
      </c>
      <c r="I57" s="2589">
        <f>+H57/C57*100</f>
        <v>3.2469381942466535</v>
      </c>
      <c r="J57" s="2602">
        <v>116</v>
      </c>
      <c r="K57" s="2589">
        <f>+J57/C57*100</f>
        <v>3.303902022215893</v>
      </c>
      <c r="L57" s="2602">
        <v>91</v>
      </c>
      <c r="M57" s="2589">
        <f>+L57/C57*100</f>
        <v>2.5918541726003985</v>
      </c>
      <c r="N57" s="2602">
        <v>138</v>
      </c>
      <c r="O57" s="2589">
        <f>+N57/C57*100</f>
        <v>3.9305041298775274</v>
      </c>
      <c r="P57" s="2602">
        <v>147</v>
      </c>
      <c r="Q57" s="2589">
        <f>+P57/C57*100</f>
        <v>4.186841355739106</v>
      </c>
      <c r="R57" s="2602">
        <v>161</v>
      </c>
      <c r="S57" s="2589">
        <f>+R57/C57*100</f>
        <v>4.5855881515237824</v>
      </c>
      <c r="T57" s="2590">
        <v>175</v>
      </c>
      <c r="U57" s="2589">
        <f>+T57/C57*100</f>
        <v>4.9843349473084597</v>
      </c>
      <c r="V57" s="2602">
        <v>178</v>
      </c>
      <c r="W57" s="2589">
        <f>+V57/C57*100</f>
        <v>5.0697806892623181</v>
      </c>
      <c r="X57" s="2602">
        <v>201</v>
      </c>
      <c r="Y57" s="2589">
        <f>+X57/C57*100</f>
        <v>5.7248647109085731</v>
      </c>
      <c r="Z57" s="2602">
        <v>315</v>
      </c>
      <c r="AA57" s="2589">
        <f>+Z57/C57*100</f>
        <v>8.9718029051552275</v>
      </c>
      <c r="AB57" s="2602">
        <v>633</v>
      </c>
      <c r="AC57" s="2589">
        <f>+AB57/C57*100</f>
        <v>18.02905155226431</v>
      </c>
      <c r="AD57" s="2602">
        <v>537</v>
      </c>
      <c r="AE57" s="2589">
        <f>+AD57/C57*100</f>
        <v>15.294787809740814</v>
      </c>
      <c r="AF57" s="2602">
        <v>523</v>
      </c>
      <c r="AG57" s="2588">
        <f>+AF57/C57*100</f>
        <v>14.896041013956138</v>
      </c>
      <c r="AI57" s="2587"/>
    </row>
    <row r="58" spans="1:35" s="2578" customFormat="1" ht="27.95" customHeight="1" x14ac:dyDescent="0.15">
      <c r="A58" s="2593">
        <v>70</v>
      </c>
      <c r="B58" s="2603" t="s">
        <v>1023</v>
      </c>
      <c r="C58" s="665">
        <v>3236</v>
      </c>
      <c r="D58" s="2591">
        <v>57</v>
      </c>
      <c r="E58" s="2589">
        <f>+D58/C58*100</f>
        <v>1.7614338689740421</v>
      </c>
      <c r="F58" s="2602">
        <v>74</v>
      </c>
      <c r="G58" s="2589">
        <f>+F58/C58*100</f>
        <v>2.2867737948084055</v>
      </c>
      <c r="H58" s="2602">
        <v>79</v>
      </c>
      <c r="I58" s="2589">
        <f>+H58/C58*100</f>
        <v>2.4412855377008653</v>
      </c>
      <c r="J58" s="2602">
        <v>97</v>
      </c>
      <c r="K58" s="2589">
        <f>+J58/C58*100</f>
        <v>2.9975278121137205</v>
      </c>
      <c r="L58" s="2602">
        <v>72</v>
      </c>
      <c r="M58" s="2589">
        <f>+L58/C58*100</f>
        <v>2.2249690976514214</v>
      </c>
      <c r="N58" s="2602">
        <v>83</v>
      </c>
      <c r="O58" s="2589">
        <f>+N58/C58*100</f>
        <v>2.5648949320148331</v>
      </c>
      <c r="P58" s="2602">
        <v>99</v>
      </c>
      <c r="Q58" s="2589">
        <f>+P58/C58*100</f>
        <v>3.0593325092707047</v>
      </c>
      <c r="R58" s="2602">
        <v>155</v>
      </c>
      <c r="S58" s="2589">
        <f>+R58/C58*100</f>
        <v>4.7898640296662549</v>
      </c>
      <c r="T58" s="2590">
        <v>148</v>
      </c>
      <c r="U58" s="2589">
        <f>+T58/C58*100</f>
        <v>4.573547589616811</v>
      </c>
      <c r="V58" s="2602">
        <v>139</v>
      </c>
      <c r="W58" s="2589">
        <f>+V58/C58*100</f>
        <v>4.2954264524103829</v>
      </c>
      <c r="X58" s="2602">
        <v>153</v>
      </c>
      <c r="Y58" s="2589">
        <f>+X58/C58*100</f>
        <v>4.7280593325092708</v>
      </c>
      <c r="Z58" s="2602">
        <v>255</v>
      </c>
      <c r="AA58" s="2589">
        <f>+Z58/C58*100</f>
        <v>7.8800988875154507</v>
      </c>
      <c r="AB58" s="2602">
        <v>611</v>
      </c>
      <c r="AC58" s="2589">
        <f>+AB58/C58*100</f>
        <v>18.881334981458593</v>
      </c>
      <c r="AD58" s="2602">
        <v>641</v>
      </c>
      <c r="AE58" s="2589">
        <f>+AD58/C58*100</f>
        <v>19.808405438813352</v>
      </c>
      <c r="AF58" s="2602">
        <v>573</v>
      </c>
      <c r="AG58" s="2588">
        <f>+AF58/C58*100</f>
        <v>17.707045735475894</v>
      </c>
      <c r="AI58" s="2587"/>
    </row>
    <row r="59" spans="1:35" s="2578" customFormat="1" ht="27.95" customHeight="1" x14ac:dyDescent="0.15">
      <c r="A59" s="2601">
        <v>72</v>
      </c>
      <c r="B59" s="2600" t="s">
        <v>1022</v>
      </c>
      <c r="C59" s="2599">
        <v>16846</v>
      </c>
      <c r="D59" s="2598">
        <v>276</v>
      </c>
      <c r="E59" s="2596">
        <f>+D59/C59*100</f>
        <v>1.6383711266769561</v>
      </c>
      <c r="F59" s="2595">
        <v>383</v>
      </c>
      <c r="G59" s="2596">
        <f>+F59/C59*100</f>
        <v>2.2735367446278048</v>
      </c>
      <c r="H59" s="2595">
        <v>475</v>
      </c>
      <c r="I59" s="2596">
        <f>+H59/C59*100</f>
        <v>2.8196604535201235</v>
      </c>
      <c r="J59" s="2595">
        <v>521</v>
      </c>
      <c r="K59" s="2596">
        <f>+J59/C59*100</f>
        <v>3.0927223079662829</v>
      </c>
      <c r="L59" s="2595">
        <v>395</v>
      </c>
      <c r="M59" s="2596">
        <f>+L59/C59*100</f>
        <v>2.3447702718746291</v>
      </c>
      <c r="N59" s="2595">
        <v>423</v>
      </c>
      <c r="O59" s="2596">
        <f>+N59/C59*100</f>
        <v>2.510981835450552</v>
      </c>
      <c r="P59" s="2595">
        <v>540</v>
      </c>
      <c r="Q59" s="2596">
        <f>+P59/C59*100</f>
        <v>3.2055087261070878</v>
      </c>
      <c r="R59" s="2595">
        <v>739</v>
      </c>
      <c r="S59" s="2596">
        <f>+R59/C59*100</f>
        <v>4.3867980529502555</v>
      </c>
      <c r="T59" s="2597">
        <v>800</v>
      </c>
      <c r="U59" s="2596">
        <f>+T59/C59*100</f>
        <v>4.7489018164549455</v>
      </c>
      <c r="V59" s="2595">
        <v>730</v>
      </c>
      <c r="W59" s="2596">
        <f>+V59/C59*100</f>
        <v>4.3333729075151375</v>
      </c>
      <c r="X59" s="2595">
        <v>876</v>
      </c>
      <c r="Y59" s="2596">
        <f>+X59/C59*100</f>
        <v>5.2000474890181652</v>
      </c>
      <c r="Z59" s="2595">
        <v>1485</v>
      </c>
      <c r="AA59" s="2596">
        <f>+Z59/C59*100</f>
        <v>8.8151489967944912</v>
      </c>
      <c r="AB59" s="2595">
        <v>3241</v>
      </c>
      <c r="AC59" s="2596">
        <f>+AB59/C59*100</f>
        <v>19.238988483913094</v>
      </c>
      <c r="AD59" s="2595">
        <v>3099</v>
      </c>
      <c r="AE59" s="2596">
        <f>+AD59/C59*100</f>
        <v>18.396058411492341</v>
      </c>
      <c r="AF59" s="2595">
        <v>2863</v>
      </c>
      <c r="AG59" s="2594">
        <f>+AF59/C59*100</f>
        <v>16.995132375638132</v>
      </c>
      <c r="AI59" s="2587"/>
    </row>
    <row r="60" spans="1:35" s="2578" customFormat="1" ht="27.95" customHeight="1" x14ac:dyDescent="0.15">
      <c r="A60" s="2593">
        <v>74</v>
      </c>
      <c r="B60" s="2592" t="s">
        <v>1021</v>
      </c>
      <c r="C60" s="173">
        <v>3296</v>
      </c>
      <c r="D60" s="2591">
        <v>39</v>
      </c>
      <c r="E60" s="2589">
        <f>+D60/C60*100</f>
        <v>1.183252427184466</v>
      </c>
      <c r="F60" s="173">
        <v>59</v>
      </c>
      <c r="G60" s="2589">
        <f>+F60/C60*100</f>
        <v>1.7900485436893203</v>
      </c>
      <c r="H60" s="173">
        <v>79</v>
      </c>
      <c r="I60" s="2589">
        <f>+H60/C60*100</f>
        <v>2.3968446601941746</v>
      </c>
      <c r="J60" s="173">
        <v>89</v>
      </c>
      <c r="K60" s="2589">
        <f>+J60/C60*100</f>
        <v>2.7002427184466016</v>
      </c>
      <c r="L60" s="173">
        <v>61</v>
      </c>
      <c r="M60" s="2589">
        <f>+L60/C60*100</f>
        <v>1.8507281553398056</v>
      </c>
      <c r="N60" s="173">
        <v>86</v>
      </c>
      <c r="O60" s="2589">
        <f>+N60/C60*100</f>
        <v>2.6092233009708736</v>
      </c>
      <c r="P60" s="173">
        <v>112</v>
      </c>
      <c r="Q60" s="2589">
        <f>+P60/C60*100</f>
        <v>3.3980582524271843</v>
      </c>
      <c r="R60" s="173">
        <v>130</v>
      </c>
      <c r="S60" s="2589">
        <f>+R60/C60*100</f>
        <v>3.9441747572815538</v>
      </c>
      <c r="T60" s="2590">
        <v>138</v>
      </c>
      <c r="U60" s="2589">
        <f>+T60/C60*100</f>
        <v>4.1868932038834954</v>
      </c>
      <c r="V60" s="173">
        <v>130</v>
      </c>
      <c r="W60" s="2589">
        <f>+V60/C60*100</f>
        <v>3.9441747572815538</v>
      </c>
      <c r="X60" s="173">
        <v>188</v>
      </c>
      <c r="Y60" s="2589">
        <f>+X60/C60*100</f>
        <v>5.7038834951456314</v>
      </c>
      <c r="Z60" s="173">
        <v>293</v>
      </c>
      <c r="AA60" s="2589">
        <f>+Z60/C60*100</f>
        <v>8.8895631067961176</v>
      </c>
      <c r="AB60" s="173">
        <v>683</v>
      </c>
      <c r="AC60" s="2589">
        <f>+AB60/C60*100</f>
        <v>20.722087378640776</v>
      </c>
      <c r="AD60" s="173">
        <v>624</v>
      </c>
      <c r="AE60" s="2589">
        <f>+AD60/C60*100</f>
        <v>18.932038834951456</v>
      </c>
      <c r="AF60" s="173">
        <v>585</v>
      </c>
      <c r="AG60" s="2588">
        <f>+AF60/C60*100</f>
        <v>17.748786407766989</v>
      </c>
      <c r="AI60" s="2587"/>
    </row>
    <row r="61" spans="1:35" s="2578" customFormat="1" ht="27.95" customHeight="1" x14ac:dyDescent="0.15">
      <c r="A61" s="2593">
        <v>81</v>
      </c>
      <c r="B61" s="2592" t="s">
        <v>1020</v>
      </c>
      <c r="C61" s="173">
        <v>15499</v>
      </c>
      <c r="D61" s="2591">
        <v>351</v>
      </c>
      <c r="E61" s="2589">
        <f>+D61/C61*100</f>
        <v>2.264662236273308</v>
      </c>
      <c r="F61" s="173">
        <v>410</v>
      </c>
      <c r="G61" s="2589">
        <f>+F61/C61*100</f>
        <v>2.6453319569004452</v>
      </c>
      <c r="H61" s="173">
        <v>444</v>
      </c>
      <c r="I61" s="2589">
        <f>+H61/C61*100</f>
        <v>2.864700948448287</v>
      </c>
      <c r="J61" s="173">
        <v>485</v>
      </c>
      <c r="K61" s="2589">
        <f>+J61/C61*100</f>
        <v>3.1292341441383313</v>
      </c>
      <c r="L61" s="173">
        <v>483</v>
      </c>
      <c r="M61" s="2589">
        <f>+L61/C61*100</f>
        <v>3.1163300858119878</v>
      </c>
      <c r="N61" s="173">
        <v>536</v>
      </c>
      <c r="O61" s="2589">
        <f>+N61/C61*100</f>
        <v>3.4582876314600943</v>
      </c>
      <c r="P61" s="173">
        <v>605</v>
      </c>
      <c r="Q61" s="2589">
        <f>+P61/C61*100</f>
        <v>3.9034776437189493</v>
      </c>
      <c r="R61" s="173">
        <v>803</v>
      </c>
      <c r="S61" s="2589">
        <f>+R61/C61*100</f>
        <v>5.1809794180269693</v>
      </c>
      <c r="T61" s="2590">
        <v>822</v>
      </c>
      <c r="U61" s="2589">
        <f>+T61/C61*100</f>
        <v>5.303567972127234</v>
      </c>
      <c r="V61" s="173">
        <v>725</v>
      </c>
      <c r="W61" s="2589">
        <f>+V61/C61*100</f>
        <v>4.6777211432995678</v>
      </c>
      <c r="X61" s="173">
        <v>851</v>
      </c>
      <c r="Y61" s="2589">
        <f>+X61/C61*100</f>
        <v>5.4906768178592174</v>
      </c>
      <c r="Z61" s="173">
        <v>1293</v>
      </c>
      <c r="AA61" s="2589">
        <f>+Z61/C61*100</f>
        <v>8.3424737079811599</v>
      </c>
      <c r="AB61" s="173">
        <v>2612</v>
      </c>
      <c r="AC61" s="2589">
        <f>+AB61/C61*100</f>
        <v>16.852700174204788</v>
      </c>
      <c r="AD61" s="173">
        <v>2649</v>
      </c>
      <c r="AE61" s="2589">
        <f>+AD61/C61*100</f>
        <v>17.091425253242146</v>
      </c>
      <c r="AF61" s="173">
        <v>2430</v>
      </c>
      <c r="AG61" s="2588">
        <f>+AF61/C61*100</f>
        <v>15.678430866507517</v>
      </c>
      <c r="AI61" s="2587"/>
    </row>
    <row r="62" spans="1:35" s="2578" customFormat="1" ht="27.95" customHeight="1" x14ac:dyDescent="0.15">
      <c r="A62" s="2593">
        <v>82</v>
      </c>
      <c r="B62" s="2592" t="s">
        <v>1019</v>
      </c>
      <c r="C62" s="173">
        <v>22801</v>
      </c>
      <c r="D62" s="2591">
        <v>556</v>
      </c>
      <c r="E62" s="2589">
        <f>+D62/C62*100</f>
        <v>2.4384895399324593</v>
      </c>
      <c r="F62" s="173">
        <v>680</v>
      </c>
      <c r="G62" s="2589">
        <f>+F62/C62*100</f>
        <v>2.9823253366080436</v>
      </c>
      <c r="H62" s="173">
        <v>921</v>
      </c>
      <c r="I62" s="2589">
        <f>+H62/C62*100</f>
        <v>4.0392965220823651</v>
      </c>
      <c r="J62" s="173">
        <v>1021</v>
      </c>
      <c r="K62" s="2589">
        <f>+J62/C62*100</f>
        <v>4.4778737774659012</v>
      </c>
      <c r="L62" s="173">
        <v>970</v>
      </c>
      <c r="M62" s="2589">
        <f>+L62/C62*100</f>
        <v>4.2541993772202975</v>
      </c>
      <c r="N62" s="173">
        <v>962</v>
      </c>
      <c r="O62" s="2589">
        <f>+N62/C62*100</f>
        <v>4.2191131967896141</v>
      </c>
      <c r="P62" s="173">
        <v>962</v>
      </c>
      <c r="Q62" s="2589">
        <f>+P62/C62*100</f>
        <v>4.2191131967896141</v>
      </c>
      <c r="R62" s="173">
        <v>1232</v>
      </c>
      <c r="S62" s="2589">
        <f>+R62/C62*100</f>
        <v>5.4032717863251607</v>
      </c>
      <c r="T62" s="2590">
        <v>1353</v>
      </c>
      <c r="U62" s="2589">
        <f>+T62/C62*100</f>
        <v>5.9339502653392397</v>
      </c>
      <c r="V62" s="173">
        <v>1252</v>
      </c>
      <c r="W62" s="2589">
        <f>+V62/C62*100</f>
        <v>5.4909872374018684</v>
      </c>
      <c r="X62" s="173">
        <v>1370</v>
      </c>
      <c r="Y62" s="2589">
        <f>+X62/C62*100</f>
        <v>6.0085083987544401</v>
      </c>
      <c r="Z62" s="173">
        <v>2053</v>
      </c>
      <c r="AA62" s="2589">
        <f>+Z62/C62*100</f>
        <v>9.0039910530239915</v>
      </c>
      <c r="AB62" s="173">
        <v>3572</v>
      </c>
      <c r="AC62" s="2589">
        <f>+AB62/C62*100</f>
        <v>15.665979562299901</v>
      </c>
      <c r="AD62" s="173">
        <v>3085</v>
      </c>
      <c r="AE62" s="2589">
        <f>+AD62/C62*100</f>
        <v>13.530108328582081</v>
      </c>
      <c r="AF62" s="173">
        <v>2812</v>
      </c>
      <c r="AG62" s="2588">
        <f>+AF62/C62*100</f>
        <v>12.332792421385028</v>
      </c>
      <c r="AI62" s="2587"/>
    </row>
    <row r="63" spans="1:35" s="2578" customFormat="1" ht="27.95" customHeight="1" x14ac:dyDescent="0.15">
      <c r="A63" s="2593">
        <v>83</v>
      </c>
      <c r="B63" s="2592" t="s">
        <v>1018</v>
      </c>
      <c r="C63" s="173">
        <v>10201</v>
      </c>
      <c r="D63" s="2591">
        <v>246</v>
      </c>
      <c r="E63" s="2589">
        <f>+D63/C63*100</f>
        <v>2.4115282815410257</v>
      </c>
      <c r="F63" s="173">
        <v>325</v>
      </c>
      <c r="G63" s="2589">
        <f>+F63/C63*100</f>
        <v>3.1859621605724926</v>
      </c>
      <c r="H63" s="173">
        <v>394</v>
      </c>
      <c r="I63" s="2589">
        <f>+H63/C63*100</f>
        <v>3.8623664346632682</v>
      </c>
      <c r="J63" s="173">
        <v>407</v>
      </c>
      <c r="K63" s="2589">
        <f>+J63/C63*100</f>
        <v>3.9898049210861681</v>
      </c>
      <c r="L63" s="173">
        <v>341</v>
      </c>
      <c r="M63" s="2589">
        <f>+L63/C63*100</f>
        <v>3.3428095284775998</v>
      </c>
      <c r="N63" s="173">
        <v>408</v>
      </c>
      <c r="O63" s="2589">
        <f>+N63/C63*100</f>
        <v>3.9996078815802374</v>
      </c>
      <c r="P63" s="173">
        <v>431</v>
      </c>
      <c r="Q63" s="2589">
        <f>+P63/C63*100</f>
        <v>4.225075972943829</v>
      </c>
      <c r="R63" s="173">
        <v>523</v>
      </c>
      <c r="S63" s="2589">
        <f>+R63/C63*100</f>
        <v>5.1269483383981962</v>
      </c>
      <c r="T63" s="2590">
        <v>547</v>
      </c>
      <c r="U63" s="2589">
        <f>+T63/C63*100</f>
        <v>5.3622193902558575</v>
      </c>
      <c r="V63" s="173">
        <v>525</v>
      </c>
      <c r="W63" s="2589">
        <f>+V63/C63*100</f>
        <v>5.1465542593863347</v>
      </c>
      <c r="X63" s="173">
        <v>633</v>
      </c>
      <c r="Y63" s="2589">
        <f>+X63/C63*100</f>
        <v>6.2052739927458092</v>
      </c>
      <c r="Z63" s="173">
        <v>950</v>
      </c>
      <c r="AA63" s="2589">
        <f>+Z63/C63*100</f>
        <v>9.312812469365749</v>
      </c>
      <c r="AB63" s="173">
        <v>1720</v>
      </c>
      <c r="AC63" s="2589">
        <f>+AB63/C63*100</f>
        <v>16.861092049799041</v>
      </c>
      <c r="AD63" s="173">
        <v>1457</v>
      </c>
      <c r="AE63" s="2589">
        <f>+AD63/C63*100</f>
        <v>14.282913439858838</v>
      </c>
      <c r="AF63" s="173">
        <v>1294</v>
      </c>
      <c r="AG63" s="2588">
        <f>+AF63/C63*100</f>
        <v>12.685030879325558</v>
      </c>
      <c r="AI63" s="2587"/>
    </row>
    <row r="64" spans="1:35" s="2578" customFormat="1" ht="27.95" customHeight="1" thickBot="1" x14ac:dyDescent="0.2">
      <c r="A64" s="2586"/>
      <c r="B64" s="2585"/>
      <c r="C64" s="2584"/>
      <c r="D64" s="2583"/>
      <c r="E64" s="2582"/>
      <c r="F64" s="2581"/>
      <c r="G64" s="2582"/>
      <c r="H64" s="2581"/>
      <c r="I64" s="2582"/>
      <c r="J64" s="2581"/>
      <c r="K64" s="2582"/>
      <c r="L64" s="2581"/>
      <c r="M64" s="2582"/>
      <c r="N64" s="2581"/>
      <c r="O64" s="2582"/>
      <c r="P64" s="2581"/>
      <c r="Q64" s="2582"/>
      <c r="R64" s="2581"/>
      <c r="S64" s="2582"/>
      <c r="T64" s="2581"/>
      <c r="U64" s="2582"/>
      <c r="V64" s="2581"/>
      <c r="W64" s="2582"/>
      <c r="X64" s="2581"/>
      <c r="Y64" s="2582"/>
      <c r="Z64" s="2581"/>
      <c r="AA64" s="2582"/>
      <c r="AB64" s="2581"/>
      <c r="AC64" s="2582"/>
      <c r="AD64" s="2581"/>
      <c r="AE64" s="2582"/>
      <c r="AF64" s="2581"/>
      <c r="AG64" s="2580"/>
    </row>
    <row r="65" spans="1:33" s="2578" customFormat="1" ht="13.5" customHeight="1" x14ac:dyDescent="0.15">
      <c r="A65" s="2577"/>
      <c r="B65" s="2574"/>
      <c r="C65" s="2576"/>
      <c r="D65" s="2576"/>
      <c r="E65" s="2575"/>
      <c r="F65" s="2576"/>
      <c r="G65" s="2575"/>
      <c r="H65" s="2576"/>
      <c r="I65" s="2575"/>
      <c r="J65" s="2576"/>
      <c r="K65" s="2575"/>
      <c r="L65" s="2576"/>
      <c r="M65" s="2575"/>
      <c r="N65" s="2575"/>
      <c r="O65" s="2575"/>
      <c r="P65" s="2575"/>
      <c r="Q65" s="2575"/>
      <c r="R65" s="2575"/>
      <c r="S65" s="2575"/>
      <c r="T65" s="2575"/>
      <c r="U65" s="2575"/>
      <c r="V65" s="2575"/>
      <c r="W65" s="2575"/>
      <c r="X65" s="2575"/>
      <c r="Y65" s="2575"/>
      <c r="Z65" s="2575"/>
      <c r="AA65" s="2575"/>
      <c r="AB65" s="2575"/>
      <c r="AC65" s="2575"/>
      <c r="AD65" s="2575"/>
      <c r="AE65" s="2575"/>
      <c r="AF65" s="2576"/>
      <c r="AG65" s="2579" t="s">
        <v>1017</v>
      </c>
    </row>
    <row r="66" spans="1:33" s="2578" customFormat="1" ht="27.95" customHeight="1" x14ac:dyDescent="0.15"/>
  </sheetData>
  <mergeCells count="16">
    <mergeCell ref="AD2:AG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D3:AE3"/>
    <mergeCell ref="AF3:AG3"/>
    <mergeCell ref="V3:W3"/>
    <mergeCell ref="X3:Y3"/>
    <mergeCell ref="Z3:AA3"/>
    <mergeCell ref="AB3:AC3"/>
  </mergeCells>
  <phoneticPr fontId="2"/>
  <pageMargins left="0.78740157480314965" right="0.47244094488188981" top="0.55118110236220474" bottom="0.70866141732283472" header="0.51181102362204722" footer="0.51181102362204722"/>
  <pageSetup paperSize="9" scale="56" pageOrder="overThenDown" orientation="portrait" r:id="rId1"/>
  <headerFooter alignWithMargins="0"/>
  <rowBreaks count="1" manualBreakCount="1">
    <brk id="49" max="32" man="1"/>
  </rowBreaks>
  <colBreaks count="1" manualBreakCount="1">
    <brk id="19" max="6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K8" sqref="K8"/>
    </sheetView>
  </sheetViews>
  <sheetFormatPr defaultRowHeight="22.5" customHeight="1" x14ac:dyDescent="0.2"/>
  <cols>
    <col min="1" max="1" width="5.875" style="8" customWidth="1"/>
    <col min="2" max="2" width="15.75" style="8" customWidth="1"/>
    <col min="3" max="9" width="17.625" style="8" customWidth="1"/>
    <col min="10" max="16" width="15.625" style="8" customWidth="1"/>
    <col min="17" max="17" width="10.5" style="8" customWidth="1"/>
    <col min="18" max="19" width="10" style="532" customWidth="1"/>
    <col min="20" max="20" width="5.75" style="8" customWidth="1"/>
    <col min="21" max="24" width="9" style="8"/>
    <col min="25" max="25" width="6.375" style="8" customWidth="1"/>
    <col min="26" max="16384" width="9" style="8"/>
  </cols>
  <sheetData>
    <row r="1" spans="1:20" ht="30.95" customHeight="1" x14ac:dyDescent="0.2">
      <c r="A1" s="4" t="s">
        <v>941</v>
      </c>
      <c r="B1" s="6"/>
      <c r="C1" s="6"/>
      <c r="D1" s="6"/>
      <c r="E1" s="6"/>
      <c r="F1" s="6"/>
      <c r="G1" s="6"/>
      <c r="H1" s="6"/>
      <c r="I1" s="6"/>
      <c r="J1" s="384" t="s">
        <v>940</v>
      </c>
      <c r="K1" s="6"/>
      <c r="L1" s="6"/>
      <c r="M1" s="6"/>
      <c r="N1" s="6"/>
      <c r="O1" s="6"/>
      <c r="P1" s="6"/>
      <c r="Q1" s="6"/>
      <c r="R1" s="1"/>
      <c r="S1" s="1"/>
      <c r="T1" s="6"/>
    </row>
    <row r="2" spans="1:20" s="88" customFormat="1" ht="22.5" customHeight="1" thickBot="1" x14ac:dyDescent="0.25">
      <c r="A2" s="86"/>
      <c r="B2" s="86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1"/>
      <c r="S2" s="11" t="s">
        <v>644</v>
      </c>
      <c r="T2" s="86"/>
    </row>
    <row r="3" spans="1:20" ht="24.95" customHeight="1" x14ac:dyDescent="0.2">
      <c r="A3" s="13" t="s">
        <v>487</v>
      </c>
      <c r="B3" s="14"/>
      <c r="C3" s="390"/>
      <c r="D3" s="391"/>
      <c r="E3" s="391"/>
      <c r="F3" s="391"/>
      <c r="G3" s="391"/>
      <c r="H3" s="392" t="s">
        <v>344</v>
      </c>
      <c r="I3" s="391"/>
      <c r="J3" s="391"/>
      <c r="K3" s="392" t="s">
        <v>343</v>
      </c>
      <c r="L3" s="391"/>
      <c r="M3" s="391"/>
      <c r="N3" s="391"/>
      <c r="O3" s="391"/>
      <c r="P3" s="393"/>
      <c r="Q3" s="394"/>
      <c r="R3" s="2234" t="s">
        <v>506</v>
      </c>
      <c r="S3" s="2235"/>
      <c r="T3" s="20" t="s">
        <v>487</v>
      </c>
    </row>
    <row r="4" spans="1:20" ht="24.95" customHeight="1" x14ac:dyDescent="0.2">
      <c r="A4" s="22" t="s">
        <v>488</v>
      </c>
      <c r="B4" s="23"/>
      <c r="C4" s="2229" t="s">
        <v>645</v>
      </c>
      <c r="D4" s="2230"/>
      <c r="E4" s="2230"/>
      <c r="F4" s="2230"/>
      <c r="G4" s="2230"/>
      <c r="H4" s="2230"/>
      <c r="I4" s="2231"/>
      <c r="J4" s="2232" t="s">
        <v>337</v>
      </c>
      <c r="K4" s="2233"/>
      <c r="L4" s="2233"/>
      <c r="M4" s="2115"/>
      <c r="N4" s="2115"/>
      <c r="O4" s="2115"/>
      <c r="P4" s="2116"/>
      <c r="Q4" s="36" t="s">
        <v>492</v>
      </c>
      <c r="R4" s="2236"/>
      <c r="S4" s="2237"/>
      <c r="T4" s="29" t="s">
        <v>488</v>
      </c>
    </row>
    <row r="5" spans="1:20" ht="24.95" customHeight="1" x14ac:dyDescent="0.2">
      <c r="A5" s="22" t="s">
        <v>489</v>
      </c>
      <c r="B5" s="30" t="s">
        <v>450</v>
      </c>
      <c r="C5" s="136"/>
      <c r="D5" s="5" t="s">
        <v>496</v>
      </c>
      <c r="E5" s="5" t="s">
        <v>497</v>
      </c>
      <c r="F5" s="5"/>
      <c r="G5" s="5" t="s">
        <v>807</v>
      </c>
      <c r="H5" s="5"/>
      <c r="I5" s="5"/>
      <c r="J5" s="5"/>
      <c r="K5" s="5" t="s">
        <v>496</v>
      </c>
      <c r="L5" s="5" t="s">
        <v>497</v>
      </c>
      <c r="M5" s="5"/>
      <c r="N5" s="5" t="s">
        <v>807</v>
      </c>
      <c r="O5" s="5"/>
      <c r="P5" s="5"/>
      <c r="Q5" s="24"/>
      <c r="R5" s="2238" t="s">
        <v>218</v>
      </c>
      <c r="S5" s="395"/>
      <c r="T5" s="29" t="s">
        <v>489</v>
      </c>
    </row>
    <row r="6" spans="1:20" ht="24.95" customHeight="1" x14ac:dyDescent="0.2">
      <c r="A6" s="22" t="s">
        <v>490</v>
      </c>
      <c r="B6" s="23"/>
      <c r="C6" s="129" t="s">
        <v>451</v>
      </c>
      <c r="D6" s="24"/>
      <c r="E6" s="24"/>
      <c r="F6" s="24" t="s">
        <v>452</v>
      </c>
      <c r="G6" s="24"/>
      <c r="H6" s="24" t="s">
        <v>453</v>
      </c>
      <c r="I6" s="24" t="s">
        <v>449</v>
      </c>
      <c r="J6" s="24" t="s">
        <v>454</v>
      </c>
      <c r="K6" s="24"/>
      <c r="L6" s="24"/>
      <c r="M6" s="24" t="s">
        <v>455</v>
      </c>
      <c r="N6" s="24"/>
      <c r="O6" s="24" t="s">
        <v>453</v>
      </c>
      <c r="P6" s="24" t="s">
        <v>449</v>
      </c>
      <c r="Q6" s="36" t="s">
        <v>646</v>
      </c>
      <c r="R6" s="2239"/>
      <c r="S6" s="395" t="s">
        <v>604</v>
      </c>
      <c r="T6" s="29" t="s">
        <v>490</v>
      </c>
    </row>
    <row r="7" spans="1:20" ht="24.95" customHeight="1" thickBot="1" x14ac:dyDescent="0.25">
      <c r="A7" s="44" t="s">
        <v>491</v>
      </c>
      <c r="B7" s="45"/>
      <c r="C7" s="137"/>
      <c r="D7" s="46" t="s">
        <v>500</v>
      </c>
      <c r="E7" s="46" t="s">
        <v>501</v>
      </c>
      <c r="F7" s="46"/>
      <c r="G7" s="46" t="s">
        <v>308</v>
      </c>
      <c r="H7" s="46"/>
      <c r="I7" s="46"/>
      <c r="J7" s="46"/>
      <c r="K7" s="46" t="s">
        <v>494</v>
      </c>
      <c r="L7" s="46" t="s">
        <v>502</v>
      </c>
      <c r="M7" s="46"/>
      <c r="N7" s="46" t="s">
        <v>494</v>
      </c>
      <c r="O7" s="46"/>
      <c r="P7" s="46"/>
      <c r="Q7" s="46"/>
      <c r="R7" s="2240"/>
      <c r="S7" s="396"/>
      <c r="T7" s="56" t="s">
        <v>491</v>
      </c>
    </row>
    <row r="8" spans="1:20" ht="30" customHeight="1" x14ac:dyDescent="0.2">
      <c r="A8" s="22"/>
      <c r="B8" s="30" t="s">
        <v>1</v>
      </c>
      <c r="C8" s="1357">
        <v>63654</v>
      </c>
      <c r="D8" s="1322">
        <v>205099</v>
      </c>
      <c r="E8" s="1322">
        <v>2802</v>
      </c>
      <c r="F8" s="1322">
        <v>8444</v>
      </c>
      <c r="G8" s="1322">
        <v>217</v>
      </c>
      <c r="H8" s="1322">
        <v>28325</v>
      </c>
      <c r="I8" s="1322">
        <v>308541</v>
      </c>
      <c r="J8" s="1322">
        <v>61550</v>
      </c>
      <c r="K8" s="1322">
        <v>155274</v>
      </c>
      <c r="L8" s="1322">
        <v>9383</v>
      </c>
      <c r="M8" s="1322">
        <v>11104</v>
      </c>
      <c r="N8" s="1322">
        <v>51508</v>
      </c>
      <c r="O8" s="1322">
        <v>27359</v>
      </c>
      <c r="P8" s="1322">
        <v>316178</v>
      </c>
      <c r="Q8" s="402">
        <v>939</v>
      </c>
      <c r="R8" s="1322">
        <v>57</v>
      </c>
      <c r="S8" s="1322">
        <v>0</v>
      </c>
      <c r="T8" s="57"/>
    </row>
    <row r="9" spans="1:20" ht="30" customHeight="1" x14ac:dyDescent="0.2">
      <c r="A9" s="22"/>
      <c r="B9" s="30" t="s">
        <v>817</v>
      </c>
      <c r="C9" s="1354">
        <v>63654</v>
      </c>
      <c r="D9" s="1021">
        <v>204436</v>
      </c>
      <c r="E9" s="1021">
        <v>2802</v>
      </c>
      <c r="F9" s="1021">
        <v>8339</v>
      </c>
      <c r="G9" s="1021">
        <v>217</v>
      </c>
      <c r="H9" s="1021">
        <v>26331</v>
      </c>
      <c r="I9" s="1021">
        <v>305779</v>
      </c>
      <c r="J9" s="1021">
        <v>61550</v>
      </c>
      <c r="K9" s="1021">
        <v>154605</v>
      </c>
      <c r="L9" s="1021">
        <v>9383</v>
      </c>
      <c r="M9" s="1021">
        <v>11066</v>
      </c>
      <c r="N9" s="1021">
        <v>51379</v>
      </c>
      <c r="O9" s="1021">
        <v>25349</v>
      </c>
      <c r="P9" s="1021">
        <v>313332</v>
      </c>
      <c r="Q9" s="403">
        <v>921</v>
      </c>
      <c r="R9" s="1021">
        <v>54</v>
      </c>
      <c r="S9" s="1021">
        <v>0</v>
      </c>
      <c r="T9" s="59"/>
    </row>
    <row r="10" spans="1:20" ht="30" customHeight="1" x14ac:dyDescent="0.2">
      <c r="A10" s="22"/>
      <c r="B10" s="30" t="s">
        <v>818</v>
      </c>
      <c r="C10" s="1354">
        <v>0</v>
      </c>
      <c r="D10" s="1021">
        <v>663</v>
      </c>
      <c r="E10" s="1021">
        <v>0</v>
      </c>
      <c r="F10" s="1021">
        <v>105</v>
      </c>
      <c r="G10" s="1021">
        <v>0</v>
      </c>
      <c r="H10" s="1021">
        <v>1994</v>
      </c>
      <c r="I10" s="1021">
        <v>2762</v>
      </c>
      <c r="J10" s="1021">
        <v>0</v>
      </c>
      <c r="K10" s="1021">
        <v>669</v>
      </c>
      <c r="L10" s="1021">
        <v>0</v>
      </c>
      <c r="M10" s="1021">
        <v>38</v>
      </c>
      <c r="N10" s="1021">
        <v>129</v>
      </c>
      <c r="O10" s="1021">
        <v>2010</v>
      </c>
      <c r="P10" s="1021">
        <v>2846</v>
      </c>
      <c r="Q10" s="403">
        <v>18</v>
      </c>
      <c r="R10" s="1021">
        <v>3</v>
      </c>
      <c r="S10" s="1506">
        <v>0</v>
      </c>
      <c r="T10" s="59"/>
    </row>
    <row r="11" spans="1:20" ht="30" customHeight="1" x14ac:dyDescent="0.2">
      <c r="A11" s="22"/>
      <c r="B11" s="30" t="s">
        <v>819</v>
      </c>
      <c r="C11" s="1354">
        <v>60487</v>
      </c>
      <c r="D11" s="1021">
        <v>194889</v>
      </c>
      <c r="E11" s="1021">
        <v>2737</v>
      </c>
      <c r="F11" s="1021">
        <v>7928</v>
      </c>
      <c r="G11" s="1021">
        <v>215</v>
      </c>
      <c r="H11" s="1021">
        <v>25355</v>
      </c>
      <c r="I11" s="1021">
        <v>291611</v>
      </c>
      <c r="J11" s="1021">
        <v>58642</v>
      </c>
      <c r="K11" s="1021">
        <v>147274</v>
      </c>
      <c r="L11" s="1021">
        <v>9116</v>
      </c>
      <c r="M11" s="1021">
        <v>10439</v>
      </c>
      <c r="N11" s="1021">
        <v>48611</v>
      </c>
      <c r="O11" s="1021">
        <v>24589</v>
      </c>
      <c r="P11" s="1021">
        <v>298671</v>
      </c>
      <c r="Q11" s="403">
        <v>835</v>
      </c>
      <c r="R11" s="1021">
        <v>36</v>
      </c>
      <c r="S11" s="1506">
        <v>0</v>
      </c>
      <c r="T11" s="59"/>
    </row>
    <row r="12" spans="1:20" ht="30" customHeight="1" x14ac:dyDescent="0.2">
      <c r="A12" s="22"/>
      <c r="B12" s="30" t="s">
        <v>820</v>
      </c>
      <c r="C12" s="1354">
        <v>3167</v>
      </c>
      <c r="D12" s="1021">
        <v>9547</v>
      </c>
      <c r="E12" s="1021">
        <v>65</v>
      </c>
      <c r="F12" s="1021">
        <v>411</v>
      </c>
      <c r="G12" s="1021">
        <v>2</v>
      </c>
      <c r="H12" s="1021">
        <v>976</v>
      </c>
      <c r="I12" s="1021">
        <v>14168</v>
      </c>
      <c r="J12" s="1021">
        <v>2908</v>
      </c>
      <c r="K12" s="1021">
        <v>7331</v>
      </c>
      <c r="L12" s="1021">
        <v>267</v>
      </c>
      <c r="M12" s="1021">
        <v>627</v>
      </c>
      <c r="N12" s="1021">
        <v>2768</v>
      </c>
      <c r="O12" s="1021">
        <v>760</v>
      </c>
      <c r="P12" s="1021">
        <v>14661</v>
      </c>
      <c r="Q12" s="403">
        <v>86</v>
      </c>
      <c r="R12" s="1021">
        <v>18</v>
      </c>
      <c r="S12" s="1506">
        <v>0</v>
      </c>
      <c r="T12" s="59"/>
    </row>
    <row r="13" spans="1:20" ht="23.1" customHeight="1" x14ac:dyDescent="0.2">
      <c r="A13" s="61">
        <v>1</v>
      </c>
      <c r="B13" s="96" t="s">
        <v>821</v>
      </c>
      <c r="C13" s="1357">
        <v>7906</v>
      </c>
      <c r="D13" s="1322">
        <v>31709</v>
      </c>
      <c r="E13" s="1322">
        <v>597</v>
      </c>
      <c r="F13" s="1322">
        <v>1145</v>
      </c>
      <c r="G13" s="1322">
        <v>5</v>
      </c>
      <c r="H13" s="1322">
        <v>6983</v>
      </c>
      <c r="I13" s="1322">
        <v>48345</v>
      </c>
      <c r="J13" s="1322">
        <v>7608</v>
      </c>
      <c r="K13" s="1322">
        <v>23563</v>
      </c>
      <c r="L13" s="1322">
        <v>1914</v>
      </c>
      <c r="M13" s="1322">
        <v>1569</v>
      </c>
      <c r="N13" s="1322">
        <v>8071</v>
      </c>
      <c r="O13" s="1322">
        <v>7736</v>
      </c>
      <c r="P13" s="1322">
        <v>50461</v>
      </c>
      <c r="Q13" s="402">
        <v>79</v>
      </c>
      <c r="R13" s="511" t="s">
        <v>926</v>
      </c>
      <c r="S13" s="511"/>
      <c r="T13" s="63">
        <v>1</v>
      </c>
    </row>
    <row r="14" spans="1:20" ht="23.1" customHeight="1" x14ac:dyDescent="0.2">
      <c r="A14" s="64">
        <v>2</v>
      </c>
      <c r="B14" s="97" t="s">
        <v>823</v>
      </c>
      <c r="C14" s="1354">
        <v>539</v>
      </c>
      <c r="D14" s="1021">
        <v>1869</v>
      </c>
      <c r="E14" s="1021">
        <v>14</v>
      </c>
      <c r="F14" s="1021">
        <v>78</v>
      </c>
      <c r="G14" s="1021">
        <v>0</v>
      </c>
      <c r="H14" s="1021">
        <v>246</v>
      </c>
      <c r="I14" s="1021">
        <v>2746</v>
      </c>
      <c r="J14" s="1021">
        <v>587</v>
      </c>
      <c r="K14" s="1021">
        <v>1636</v>
      </c>
      <c r="L14" s="1021">
        <v>51</v>
      </c>
      <c r="M14" s="1021">
        <v>216</v>
      </c>
      <c r="N14" s="1021">
        <v>822</v>
      </c>
      <c r="O14" s="1021">
        <v>202</v>
      </c>
      <c r="P14" s="1021">
        <v>3514</v>
      </c>
      <c r="Q14" s="403">
        <v>14</v>
      </c>
      <c r="R14" s="512" t="s">
        <v>926</v>
      </c>
      <c r="S14" s="512"/>
      <c r="T14" s="59">
        <v>2</v>
      </c>
    </row>
    <row r="15" spans="1:20" ht="23.1" customHeight="1" x14ac:dyDescent="0.2">
      <c r="A15" s="64">
        <v>3</v>
      </c>
      <c r="B15" s="97" t="s">
        <v>825</v>
      </c>
      <c r="C15" s="1354">
        <v>5244</v>
      </c>
      <c r="D15" s="1021">
        <v>16410</v>
      </c>
      <c r="E15" s="1021">
        <v>200</v>
      </c>
      <c r="F15" s="1021">
        <v>578</v>
      </c>
      <c r="G15" s="1021">
        <v>1</v>
      </c>
      <c r="H15" s="1021">
        <v>1995</v>
      </c>
      <c r="I15" s="1021">
        <v>24428</v>
      </c>
      <c r="J15" s="1021">
        <v>5490</v>
      </c>
      <c r="K15" s="1021">
        <v>12539</v>
      </c>
      <c r="L15" s="1021">
        <v>815</v>
      </c>
      <c r="M15" s="1021">
        <v>667</v>
      </c>
      <c r="N15" s="1021">
        <v>3139</v>
      </c>
      <c r="O15" s="1021">
        <v>2760</v>
      </c>
      <c r="P15" s="1021">
        <v>25410</v>
      </c>
      <c r="Q15" s="403">
        <v>39</v>
      </c>
      <c r="R15" s="512" t="s">
        <v>926</v>
      </c>
      <c r="S15" s="513"/>
      <c r="T15" s="59">
        <v>3</v>
      </c>
    </row>
    <row r="16" spans="1:20" ht="23.1" customHeight="1" x14ac:dyDescent="0.2">
      <c r="A16" s="64">
        <v>4</v>
      </c>
      <c r="B16" s="97" t="s">
        <v>827</v>
      </c>
      <c r="C16" s="1354">
        <v>6798</v>
      </c>
      <c r="D16" s="1021">
        <v>19789</v>
      </c>
      <c r="E16" s="1021">
        <v>275</v>
      </c>
      <c r="F16" s="1021">
        <v>705</v>
      </c>
      <c r="G16" s="1021">
        <v>0</v>
      </c>
      <c r="H16" s="1021">
        <v>1450</v>
      </c>
      <c r="I16" s="1021">
        <v>29017</v>
      </c>
      <c r="J16" s="1021">
        <v>6542</v>
      </c>
      <c r="K16" s="1021">
        <v>14101</v>
      </c>
      <c r="L16" s="1021">
        <v>934</v>
      </c>
      <c r="M16" s="1021">
        <v>991</v>
      </c>
      <c r="N16" s="1021">
        <v>5252</v>
      </c>
      <c r="O16" s="1021">
        <v>1550</v>
      </c>
      <c r="P16" s="1021">
        <v>29370</v>
      </c>
      <c r="Q16" s="403">
        <v>75</v>
      </c>
      <c r="R16" s="512" t="s">
        <v>926</v>
      </c>
      <c r="S16" s="513"/>
      <c r="T16" s="59">
        <v>4</v>
      </c>
    </row>
    <row r="17" spans="1:20" ht="23.1" customHeight="1" x14ac:dyDescent="0.2">
      <c r="A17" s="64">
        <v>5</v>
      </c>
      <c r="B17" s="97" t="s">
        <v>829</v>
      </c>
      <c r="C17" s="1354">
        <v>408</v>
      </c>
      <c r="D17" s="1021">
        <v>1036</v>
      </c>
      <c r="E17" s="1021">
        <v>39</v>
      </c>
      <c r="F17" s="1021">
        <v>83</v>
      </c>
      <c r="G17" s="1021">
        <v>0</v>
      </c>
      <c r="H17" s="1021">
        <v>58</v>
      </c>
      <c r="I17" s="1021">
        <v>1624</v>
      </c>
      <c r="J17" s="1021">
        <v>322</v>
      </c>
      <c r="K17" s="1021">
        <v>959</v>
      </c>
      <c r="L17" s="1021">
        <v>72</v>
      </c>
      <c r="M17" s="1021">
        <v>79</v>
      </c>
      <c r="N17" s="1021">
        <v>582</v>
      </c>
      <c r="O17" s="1021">
        <v>68</v>
      </c>
      <c r="P17" s="1021">
        <v>2082</v>
      </c>
      <c r="Q17" s="403">
        <v>8</v>
      </c>
      <c r="R17" s="512" t="s">
        <v>926</v>
      </c>
      <c r="S17" s="513"/>
      <c r="T17" s="59">
        <v>5</v>
      </c>
    </row>
    <row r="18" spans="1:20" ht="23.1" customHeight="1" x14ac:dyDescent="0.2">
      <c r="A18" s="61">
        <v>6</v>
      </c>
      <c r="B18" s="96" t="s">
        <v>831</v>
      </c>
      <c r="C18" s="1357">
        <v>1421</v>
      </c>
      <c r="D18" s="1322">
        <v>3871</v>
      </c>
      <c r="E18" s="1322">
        <v>72</v>
      </c>
      <c r="F18" s="1322">
        <v>198</v>
      </c>
      <c r="G18" s="1322">
        <v>0</v>
      </c>
      <c r="H18" s="1322">
        <v>400</v>
      </c>
      <c r="I18" s="1322">
        <v>5962</v>
      </c>
      <c r="J18" s="1322">
        <v>1107</v>
      </c>
      <c r="K18" s="1322">
        <v>3220</v>
      </c>
      <c r="L18" s="1322">
        <v>203</v>
      </c>
      <c r="M18" s="1322">
        <v>262</v>
      </c>
      <c r="N18" s="1322">
        <v>994</v>
      </c>
      <c r="O18" s="1322">
        <v>387</v>
      </c>
      <c r="P18" s="1322">
        <v>6173</v>
      </c>
      <c r="Q18" s="402">
        <v>21</v>
      </c>
      <c r="R18" s="511" t="s">
        <v>926</v>
      </c>
      <c r="S18" s="514"/>
      <c r="T18" s="63">
        <v>6</v>
      </c>
    </row>
    <row r="19" spans="1:20" ht="23.1" customHeight="1" x14ac:dyDescent="0.2">
      <c r="A19" s="64">
        <v>7</v>
      </c>
      <c r="B19" s="97" t="s">
        <v>833</v>
      </c>
      <c r="C19" s="1131">
        <v>6344</v>
      </c>
      <c r="D19" s="1130">
        <v>15136</v>
      </c>
      <c r="E19" s="1130">
        <v>195</v>
      </c>
      <c r="F19" s="1130">
        <v>678</v>
      </c>
      <c r="G19" s="1130">
        <v>0</v>
      </c>
      <c r="H19" s="1130">
        <v>1527</v>
      </c>
      <c r="I19" s="1130">
        <v>23880</v>
      </c>
      <c r="J19" s="1130">
        <v>6312</v>
      </c>
      <c r="K19" s="1130">
        <v>11453</v>
      </c>
      <c r="L19" s="1130">
        <v>970</v>
      </c>
      <c r="M19" s="1130">
        <v>831</v>
      </c>
      <c r="N19" s="1130">
        <v>3525</v>
      </c>
      <c r="O19" s="1130">
        <v>1042</v>
      </c>
      <c r="P19" s="1130">
        <v>24133</v>
      </c>
      <c r="Q19" s="404">
        <v>48</v>
      </c>
      <c r="R19" s="512" t="s">
        <v>926</v>
      </c>
      <c r="S19" s="513"/>
      <c r="T19" s="59">
        <v>7</v>
      </c>
    </row>
    <row r="20" spans="1:20" ht="23.1" customHeight="1" x14ac:dyDescent="0.2">
      <c r="A20" s="64">
        <v>8</v>
      </c>
      <c r="B20" s="97" t="s">
        <v>835</v>
      </c>
      <c r="C20" s="1131">
        <v>1280</v>
      </c>
      <c r="D20" s="1130">
        <v>5405</v>
      </c>
      <c r="E20" s="1130">
        <v>83</v>
      </c>
      <c r="F20" s="1130">
        <v>227</v>
      </c>
      <c r="G20" s="1130">
        <v>1</v>
      </c>
      <c r="H20" s="1130">
        <v>691</v>
      </c>
      <c r="I20" s="1130">
        <v>7687</v>
      </c>
      <c r="J20" s="1130">
        <v>1131</v>
      </c>
      <c r="K20" s="1130">
        <v>4302</v>
      </c>
      <c r="L20" s="1130">
        <v>214</v>
      </c>
      <c r="M20" s="1130">
        <v>305</v>
      </c>
      <c r="N20" s="1130">
        <v>1382</v>
      </c>
      <c r="O20" s="1130">
        <v>497</v>
      </c>
      <c r="P20" s="1130">
        <v>7831</v>
      </c>
      <c r="Q20" s="404">
        <v>19</v>
      </c>
      <c r="R20" s="512" t="s">
        <v>926</v>
      </c>
      <c r="S20" s="513"/>
      <c r="T20" s="59">
        <v>8</v>
      </c>
    </row>
    <row r="21" spans="1:20" s="69" customFormat="1" ht="23.1" customHeight="1" x14ac:dyDescent="0.2">
      <c r="A21" s="66">
        <v>9</v>
      </c>
      <c r="B21" s="65" t="s">
        <v>837</v>
      </c>
      <c r="C21" s="1354">
        <v>577</v>
      </c>
      <c r="D21" s="1021">
        <v>2692</v>
      </c>
      <c r="E21" s="1021">
        <v>32</v>
      </c>
      <c r="F21" s="1021">
        <v>121</v>
      </c>
      <c r="G21" s="1021">
        <v>1</v>
      </c>
      <c r="H21" s="1021">
        <v>250</v>
      </c>
      <c r="I21" s="1021">
        <v>3673</v>
      </c>
      <c r="J21" s="1021">
        <v>609</v>
      </c>
      <c r="K21" s="1021">
        <v>2368</v>
      </c>
      <c r="L21" s="1021">
        <v>71</v>
      </c>
      <c r="M21" s="1021">
        <v>198</v>
      </c>
      <c r="N21" s="1021">
        <v>817</v>
      </c>
      <c r="O21" s="1021">
        <v>263</v>
      </c>
      <c r="P21" s="1021">
        <v>4326</v>
      </c>
      <c r="Q21" s="403">
        <v>61</v>
      </c>
      <c r="R21" s="512" t="s">
        <v>926</v>
      </c>
      <c r="S21" s="513"/>
      <c r="T21" s="67">
        <v>9</v>
      </c>
    </row>
    <row r="22" spans="1:20" s="69" customFormat="1" ht="23.1" customHeight="1" x14ac:dyDescent="0.2">
      <c r="A22" s="66">
        <v>10</v>
      </c>
      <c r="B22" s="65" t="s">
        <v>839</v>
      </c>
      <c r="C22" s="1354">
        <v>850</v>
      </c>
      <c r="D22" s="1021">
        <v>3480</v>
      </c>
      <c r="E22" s="1021">
        <v>35</v>
      </c>
      <c r="F22" s="1021">
        <v>136</v>
      </c>
      <c r="G22" s="1021">
        <v>1</v>
      </c>
      <c r="H22" s="1021">
        <v>407</v>
      </c>
      <c r="I22" s="1021">
        <v>4909</v>
      </c>
      <c r="J22" s="1021">
        <v>834</v>
      </c>
      <c r="K22" s="1021">
        <v>2410</v>
      </c>
      <c r="L22" s="1021">
        <v>97</v>
      </c>
      <c r="M22" s="1021">
        <v>182</v>
      </c>
      <c r="N22" s="1021">
        <v>807</v>
      </c>
      <c r="O22" s="1021">
        <v>354</v>
      </c>
      <c r="P22" s="1021">
        <v>4684</v>
      </c>
      <c r="Q22" s="403">
        <v>15</v>
      </c>
      <c r="R22" s="512" t="s">
        <v>926</v>
      </c>
      <c r="S22" s="513"/>
      <c r="T22" s="67">
        <v>10</v>
      </c>
    </row>
    <row r="23" spans="1:20" s="69" customFormat="1" ht="23.1" customHeight="1" x14ac:dyDescent="0.2">
      <c r="A23" s="70">
        <v>11</v>
      </c>
      <c r="B23" s="62" t="s">
        <v>841</v>
      </c>
      <c r="C23" s="1357">
        <v>1545</v>
      </c>
      <c r="D23" s="1322">
        <v>4731</v>
      </c>
      <c r="E23" s="1322">
        <v>66</v>
      </c>
      <c r="F23" s="1322">
        <v>233</v>
      </c>
      <c r="G23" s="1322">
        <v>0</v>
      </c>
      <c r="H23" s="1322">
        <v>897</v>
      </c>
      <c r="I23" s="1322">
        <v>7472</v>
      </c>
      <c r="J23" s="1322">
        <v>1163</v>
      </c>
      <c r="K23" s="1322">
        <v>3934</v>
      </c>
      <c r="L23" s="1322">
        <v>257</v>
      </c>
      <c r="M23" s="1322">
        <v>195</v>
      </c>
      <c r="N23" s="1322">
        <v>816</v>
      </c>
      <c r="O23" s="1322">
        <v>997</v>
      </c>
      <c r="P23" s="1322">
        <v>7362</v>
      </c>
      <c r="Q23" s="402">
        <v>18</v>
      </c>
      <c r="R23" s="511" t="s">
        <v>926</v>
      </c>
      <c r="S23" s="514"/>
      <c r="T23" s="71">
        <v>11</v>
      </c>
    </row>
    <row r="24" spans="1:20" s="69" customFormat="1" ht="23.1" customHeight="1" x14ac:dyDescent="0.2">
      <c r="A24" s="66">
        <v>12</v>
      </c>
      <c r="B24" s="65" t="s">
        <v>843</v>
      </c>
      <c r="C24" s="1354">
        <v>1529</v>
      </c>
      <c r="D24" s="1021">
        <v>6279</v>
      </c>
      <c r="E24" s="1021">
        <v>83</v>
      </c>
      <c r="F24" s="1021">
        <v>186</v>
      </c>
      <c r="G24" s="1021">
        <v>11</v>
      </c>
      <c r="H24" s="1021">
        <v>699</v>
      </c>
      <c r="I24" s="1021">
        <v>8787</v>
      </c>
      <c r="J24" s="1021">
        <v>1404</v>
      </c>
      <c r="K24" s="1021">
        <v>4369</v>
      </c>
      <c r="L24" s="1021">
        <v>160</v>
      </c>
      <c r="M24" s="1021">
        <v>297</v>
      </c>
      <c r="N24" s="1021">
        <v>1547</v>
      </c>
      <c r="O24" s="1021">
        <v>457</v>
      </c>
      <c r="P24" s="1021">
        <v>8234</v>
      </c>
      <c r="Q24" s="403">
        <v>13</v>
      </c>
      <c r="R24" s="512" t="s">
        <v>926</v>
      </c>
      <c r="S24" s="513"/>
      <c r="T24" s="67">
        <v>12</v>
      </c>
    </row>
    <row r="25" spans="1:20" s="69" customFormat="1" ht="23.1" customHeight="1" x14ac:dyDescent="0.2">
      <c r="A25" s="66">
        <v>13</v>
      </c>
      <c r="B25" s="65" t="s">
        <v>844</v>
      </c>
      <c r="C25" s="1354">
        <v>1043</v>
      </c>
      <c r="D25" s="1021">
        <v>2249</v>
      </c>
      <c r="E25" s="1021">
        <v>28</v>
      </c>
      <c r="F25" s="1021">
        <v>122</v>
      </c>
      <c r="G25" s="1021">
        <v>0</v>
      </c>
      <c r="H25" s="1021">
        <v>693</v>
      </c>
      <c r="I25" s="1021">
        <v>4135</v>
      </c>
      <c r="J25" s="1021">
        <v>961</v>
      </c>
      <c r="K25" s="1021">
        <v>1841</v>
      </c>
      <c r="L25" s="1021">
        <v>118</v>
      </c>
      <c r="M25" s="1021">
        <v>123</v>
      </c>
      <c r="N25" s="1021">
        <v>471</v>
      </c>
      <c r="O25" s="1021">
        <v>535</v>
      </c>
      <c r="P25" s="1021">
        <v>4049</v>
      </c>
      <c r="Q25" s="403">
        <v>13</v>
      </c>
      <c r="R25" s="512" t="s">
        <v>926</v>
      </c>
      <c r="S25" s="513"/>
      <c r="T25" s="67">
        <v>13</v>
      </c>
    </row>
    <row r="26" spans="1:20" s="69" customFormat="1" ht="23.1" customHeight="1" x14ac:dyDescent="0.2">
      <c r="A26" s="66">
        <v>14</v>
      </c>
      <c r="B26" s="65" t="s">
        <v>846</v>
      </c>
      <c r="C26" s="1354">
        <v>283</v>
      </c>
      <c r="D26" s="1021">
        <v>1185</v>
      </c>
      <c r="E26" s="1021">
        <v>41</v>
      </c>
      <c r="F26" s="1021">
        <v>81</v>
      </c>
      <c r="G26" s="1021">
        <v>1</v>
      </c>
      <c r="H26" s="1021">
        <v>163</v>
      </c>
      <c r="I26" s="1021">
        <v>1754</v>
      </c>
      <c r="J26" s="1021">
        <v>335</v>
      </c>
      <c r="K26" s="1021">
        <v>1007</v>
      </c>
      <c r="L26" s="1021">
        <v>54</v>
      </c>
      <c r="M26" s="1021">
        <v>95</v>
      </c>
      <c r="N26" s="1021">
        <v>343</v>
      </c>
      <c r="O26" s="1021">
        <v>166</v>
      </c>
      <c r="P26" s="1021">
        <v>2000</v>
      </c>
      <c r="Q26" s="403">
        <v>10</v>
      </c>
      <c r="R26" s="512" t="s">
        <v>926</v>
      </c>
      <c r="S26" s="513"/>
      <c r="T26" s="67">
        <v>14</v>
      </c>
    </row>
    <row r="27" spans="1:20" s="69" customFormat="1" ht="23.1" customHeight="1" x14ac:dyDescent="0.2">
      <c r="A27" s="66">
        <v>15</v>
      </c>
      <c r="B27" s="65" t="s">
        <v>848</v>
      </c>
      <c r="C27" s="1354">
        <v>475</v>
      </c>
      <c r="D27" s="1021">
        <v>2098</v>
      </c>
      <c r="E27" s="1021">
        <v>26</v>
      </c>
      <c r="F27" s="1021">
        <v>152</v>
      </c>
      <c r="G27" s="1021">
        <v>0</v>
      </c>
      <c r="H27" s="1021">
        <v>290</v>
      </c>
      <c r="I27" s="1021">
        <v>3041</v>
      </c>
      <c r="J27" s="1021">
        <v>486</v>
      </c>
      <c r="K27" s="1021">
        <v>1906</v>
      </c>
      <c r="L27" s="1021">
        <v>46</v>
      </c>
      <c r="M27" s="1021">
        <v>163</v>
      </c>
      <c r="N27" s="1021">
        <v>600</v>
      </c>
      <c r="O27" s="1021">
        <v>338</v>
      </c>
      <c r="P27" s="1021">
        <v>3539</v>
      </c>
      <c r="Q27" s="403">
        <v>21</v>
      </c>
      <c r="R27" s="512" t="s">
        <v>926</v>
      </c>
      <c r="S27" s="513"/>
      <c r="T27" s="67">
        <v>15</v>
      </c>
    </row>
    <row r="28" spans="1:20" s="69" customFormat="1" ht="23.1" customHeight="1" x14ac:dyDescent="0.2">
      <c r="A28" s="72">
        <v>16</v>
      </c>
      <c r="B28" s="62" t="s">
        <v>850</v>
      </c>
      <c r="C28" s="1357">
        <v>1307</v>
      </c>
      <c r="D28" s="1322">
        <v>5276</v>
      </c>
      <c r="E28" s="1322">
        <v>51</v>
      </c>
      <c r="F28" s="1322">
        <v>145</v>
      </c>
      <c r="G28" s="1322">
        <v>0</v>
      </c>
      <c r="H28" s="1322">
        <v>660</v>
      </c>
      <c r="I28" s="1322">
        <v>7439</v>
      </c>
      <c r="J28" s="1322">
        <v>1344</v>
      </c>
      <c r="K28" s="1322">
        <v>3770</v>
      </c>
      <c r="L28" s="1322">
        <v>219</v>
      </c>
      <c r="M28" s="1322">
        <v>251</v>
      </c>
      <c r="N28" s="1322">
        <v>1394</v>
      </c>
      <c r="O28" s="1322">
        <v>546</v>
      </c>
      <c r="P28" s="1322">
        <v>7524</v>
      </c>
      <c r="Q28" s="402">
        <v>44</v>
      </c>
      <c r="R28" s="511" t="s">
        <v>926</v>
      </c>
      <c r="S28" s="514"/>
      <c r="T28" s="73">
        <v>16</v>
      </c>
    </row>
    <row r="29" spans="1:20" s="69" customFormat="1" ht="23.1" customHeight="1" x14ac:dyDescent="0.2">
      <c r="A29" s="66">
        <v>17</v>
      </c>
      <c r="B29" s="65" t="s">
        <v>852</v>
      </c>
      <c r="C29" s="1354">
        <v>4478</v>
      </c>
      <c r="D29" s="1021">
        <v>13045</v>
      </c>
      <c r="E29" s="1021">
        <v>134</v>
      </c>
      <c r="F29" s="1021">
        <v>530</v>
      </c>
      <c r="G29" s="1021">
        <v>0</v>
      </c>
      <c r="H29" s="1021">
        <v>1225</v>
      </c>
      <c r="I29" s="1021">
        <v>19412</v>
      </c>
      <c r="J29" s="1021">
        <v>4545</v>
      </c>
      <c r="K29" s="1021">
        <v>9779</v>
      </c>
      <c r="L29" s="1021">
        <v>459</v>
      </c>
      <c r="M29" s="1021">
        <v>646</v>
      </c>
      <c r="N29" s="1021">
        <v>3301</v>
      </c>
      <c r="O29" s="1021">
        <v>484</v>
      </c>
      <c r="P29" s="1021">
        <v>19214</v>
      </c>
      <c r="Q29" s="403">
        <v>45</v>
      </c>
      <c r="R29" s="512" t="s">
        <v>926</v>
      </c>
      <c r="S29" s="513"/>
      <c r="T29" s="67">
        <v>17</v>
      </c>
    </row>
    <row r="30" spans="1:20" s="69" customFormat="1" ht="23.1" customHeight="1" x14ac:dyDescent="0.2">
      <c r="A30" s="66">
        <v>18</v>
      </c>
      <c r="B30" s="65" t="s">
        <v>854</v>
      </c>
      <c r="C30" s="1354">
        <v>216</v>
      </c>
      <c r="D30" s="1021">
        <v>656</v>
      </c>
      <c r="E30" s="1021">
        <v>10</v>
      </c>
      <c r="F30" s="1021">
        <v>29</v>
      </c>
      <c r="G30" s="1021">
        <v>1</v>
      </c>
      <c r="H30" s="1021">
        <v>40</v>
      </c>
      <c r="I30" s="1021">
        <v>952</v>
      </c>
      <c r="J30" s="1021">
        <v>213</v>
      </c>
      <c r="K30" s="1021">
        <v>392</v>
      </c>
      <c r="L30" s="1021">
        <v>22</v>
      </c>
      <c r="M30" s="1021">
        <v>51</v>
      </c>
      <c r="N30" s="1021">
        <v>254</v>
      </c>
      <c r="O30" s="1021">
        <v>128</v>
      </c>
      <c r="P30" s="1021">
        <v>1060</v>
      </c>
      <c r="Q30" s="403">
        <v>5</v>
      </c>
      <c r="R30" s="512" t="s">
        <v>926</v>
      </c>
      <c r="S30" s="513"/>
      <c r="T30" s="67">
        <v>18</v>
      </c>
    </row>
    <row r="31" spans="1:20" s="69" customFormat="1" ht="23.1" customHeight="1" x14ac:dyDescent="0.2">
      <c r="A31" s="66">
        <v>19</v>
      </c>
      <c r="B31" s="65" t="s">
        <v>856</v>
      </c>
      <c r="C31" s="1354">
        <v>2681</v>
      </c>
      <c r="D31" s="1021">
        <v>8612</v>
      </c>
      <c r="E31" s="1021">
        <v>120</v>
      </c>
      <c r="F31" s="1021">
        <v>486</v>
      </c>
      <c r="G31" s="1021">
        <v>66</v>
      </c>
      <c r="H31" s="1021">
        <v>750</v>
      </c>
      <c r="I31" s="1021">
        <v>12715</v>
      </c>
      <c r="J31" s="1021">
        <v>1929</v>
      </c>
      <c r="K31" s="1021">
        <v>6484</v>
      </c>
      <c r="L31" s="1021">
        <v>560</v>
      </c>
      <c r="M31" s="1021">
        <v>650</v>
      </c>
      <c r="N31" s="1021">
        <v>2287</v>
      </c>
      <c r="O31" s="1021">
        <v>1027</v>
      </c>
      <c r="P31" s="1021">
        <v>12937</v>
      </c>
      <c r="Q31" s="403">
        <v>30</v>
      </c>
      <c r="R31" s="512" t="s">
        <v>926</v>
      </c>
      <c r="S31" s="513"/>
      <c r="T31" s="67">
        <v>19</v>
      </c>
    </row>
    <row r="32" spans="1:20" s="69" customFormat="1" ht="23.1" customHeight="1" x14ac:dyDescent="0.2">
      <c r="A32" s="66">
        <v>20</v>
      </c>
      <c r="B32" s="65" t="s">
        <v>858</v>
      </c>
      <c r="C32" s="1354">
        <v>1813</v>
      </c>
      <c r="D32" s="1021">
        <v>5338</v>
      </c>
      <c r="E32" s="1021">
        <v>54</v>
      </c>
      <c r="F32" s="1021">
        <v>162</v>
      </c>
      <c r="G32" s="1021">
        <v>1</v>
      </c>
      <c r="H32" s="1021">
        <v>584</v>
      </c>
      <c r="I32" s="1021">
        <v>7952</v>
      </c>
      <c r="J32" s="1021">
        <v>1749</v>
      </c>
      <c r="K32" s="1021">
        <v>3828</v>
      </c>
      <c r="L32" s="1021">
        <v>224</v>
      </c>
      <c r="M32" s="1021">
        <v>240</v>
      </c>
      <c r="N32" s="1021">
        <v>1408</v>
      </c>
      <c r="O32" s="1021">
        <v>546</v>
      </c>
      <c r="P32" s="1021">
        <v>7995</v>
      </c>
      <c r="Q32" s="403">
        <v>20</v>
      </c>
      <c r="R32" s="512" t="s">
        <v>926</v>
      </c>
      <c r="S32" s="513"/>
      <c r="T32" s="67">
        <v>20</v>
      </c>
    </row>
    <row r="33" spans="1:20" s="69" customFormat="1" ht="23.1" customHeight="1" x14ac:dyDescent="0.2">
      <c r="A33" s="70">
        <v>21</v>
      </c>
      <c r="B33" s="62" t="s">
        <v>860</v>
      </c>
      <c r="C33" s="1357">
        <v>1585</v>
      </c>
      <c r="D33" s="1322">
        <v>6206</v>
      </c>
      <c r="E33" s="1322">
        <v>107</v>
      </c>
      <c r="F33" s="1322">
        <v>260</v>
      </c>
      <c r="G33" s="1322">
        <v>1</v>
      </c>
      <c r="H33" s="1322">
        <v>828</v>
      </c>
      <c r="I33" s="1322">
        <v>8987</v>
      </c>
      <c r="J33" s="1322">
        <v>1844</v>
      </c>
      <c r="K33" s="1322">
        <v>5011</v>
      </c>
      <c r="L33" s="1322">
        <v>279</v>
      </c>
      <c r="M33" s="1322">
        <v>312</v>
      </c>
      <c r="N33" s="1322">
        <v>1679</v>
      </c>
      <c r="O33" s="1322">
        <v>634</v>
      </c>
      <c r="P33" s="1322">
        <v>9759</v>
      </c>
      <c r="Q33" s="402">
        <v>28</v>
      </c>
      <c r="R33" s="511" t="s">
        <v>926</v>
      </c>
      <c r="S33" s="514"/>
      <c r="T33" s="71">
        <v>21</v>
      </c>
    </row>
    <row r="34" spans="1:20" s="69" customFormat="1" ht="23.1" customHeight="1" x14ac:dyDescent="0.2">
      <c r="A34" s="66">
        <v>22</v>
      </c>
      <c r="B34" s="65" t="s">
        <v>862</v>
      </c>
      <c r="C34" s="1354">
        <v>1033</v>
      </c>
      <c r="D34" s="1021">
        <v>4554</v>
      </c>
      <c r="E34" s="1021">
        <v>46</v>
      </c>
      <c r="F34" s="1021">
        <v>125</v>
      </c>
      <c r="G34" s="1021">
        <v>1</v>
      </c>
      <c r="H34" s="1021">
        <v>506</v>
      </c>
      <c r="I34" s="1021">
        <v>6265</v>
      </c>
      <c r="J34" s="1021">
        <v>1182</v>
      </c>
      <c r="K34" s="1021">
        <v>2898</v>
      </c>
      <c r="L34" s="1021">
        <v>155</v>
      </c>
      <c r="M34" s="1021">
        <v>245</v>
      </c>
      <c r="N34" s="1021">
        <v>1188</v>
      </c>
      <c r="O34" s="1021">
        <v>406</v>
      </c>
      <c r="P34" s="1021">
        <v>6074</v>
      </c>
      <c r="Q34" s="403">
        <v>19</v>
      </c>
      <c r="R34" s="512" t="s">
        <v>926</v>
      </c>
      <c r="S34" s="513"/>
      <c r="T34" s="67">
        <v>22</v>
      </c>
    </row>
    <row r="35" spans="1:20" s="69" customFormat="1" ht="23.1" customHeight="1" x14ac:dyDescent="0.2">
      <c r="A35" s="66">
        <v>23</v>
      </c>
      <c r="B35" s="65" t="s">
        <v>863</v>
      </c>
      <c r="C35" s="1354">
        <v>274</v>
      </c>
      <c r="D35" s="1021">
        <v>887</v>
      </c>
      <c r="E35" s="1021">
        <v>11</v>
      </c>
      <c r="F35" s="1021">
        <v>42</v>
      </c>
      <c r="G35" s="1021">
        <v>0</v>
      </c>
      <c r="H35" s="1021">
        <v>90</v>
      </c>
      <c r="I35" s="1021">
        <v>1304</v>
      </c>
      <c r="J35" s="1021">
        <v>270</v>
      </c>
      <c r="K35" s="1021">
        <v>701</v>
      </c>
      <c r="L35" s="1021">
        <v>46</v>
      </c>
      <c r="M35" s="1021">
        <v>82</v>
      </c>
      <c r="N35" s="1021">
        <v>403</v>
      </c>
      <c r="O35" s="1021">
        <v>130</v>
      </c>
      <c r="P35" s="1021">
        <v>1632</v>
      </c>
      <c r="Q35" s="403">
        <v>11</v>
      </c>
      <c r="R35" s="512" t="s">
        <v>926</v>
      </c>
      <c r="S35" s="513"/>
      <c r="T35" s="67">
        <v>23</v>
      </c>
    </row>
    <row r="36" spans="1:20" s="69" customFormat="1" ht="23.1" customHeight="1" x14ac:dyDescent="0.2">
      <c r="A36" s="66">
        <v>24</v>
      </c>
      <c r="B36" s="65" t="s">
        <v>865</v>
      </c>
      <c r="C36" s="1354">
        <v>1394</v>
      </c>
      <c r="D36" s="1021">
        <v>3662</v>
      </c>
      <c r="E36" s="1021">
        <v>44</v>
      </c>
      <c r="F36" s="1021">
        <v>160</v>
      </c>
      <c r="G36" s="1021">
        <v>0</v>
      </c>
      <c r="H36" s="1021">
        <v>615</v>
      </c>
      <c r="I36" s="1021">
        <v>5875</v>
      </c>
      <c r="J36" s="1021">
        <v>1197</v>
      </c>
      <c r="K36" s="1021">
        <v>2673</v>
      </c>
      <c r="L36" s="1021">
        <v>173</v>
      </c>
      <c r="M36" s="1021">
        <v>219</v>
      </c>
      <c r="N36" s="1021">
        <v>974</v>
      </c>
      <c r="O36" s="1021">
        <v>423</v>
      </c>
      <c r="P36" s="1021">
        <v>5659</v>
      </c>
      <c r="Q36" s="403">
        <v>14</v>
      </c>
      <c r="R36" s="512" t="s">
        <v>926</v>
      </c>
      <c r="S36" s="513"/>
      <c r="T36" s="67">
        <v>24</v>
      </c>
    </row>
    <row r="37" spans="1:20" s="69" customFormat="1" ht="23.1" customHeight="1" x14ac:dyDescent="0.2">
      <c r="A37" s="66">
        <v>25</v>
      </c>
      <c r="B37" s="65" t="s">
        <v>867</v>
      </c>
      <c r="C37" s="1354">
        <v>820</v>
      </c>
      <c r="D37" s="1021">
        <v>2685</v>
      </c>
      <c r="E37" s="1021">
        <v>36</v>
      </c>
      <c r="F37" s="1021">
        <v>144</v>
      </c>
      <c r="G37" s="1021">
        <v>0</v>
      </c>
      <c r="H37" s="1021">
        <v>208</v>
      </c>
      <c r="I37" s="1021">
        <v>3893</v>
      </c>
      <c r="J37" s="1021">
        <v>919</v>
      </c>
      <c r="K37" s="1021">
        <v>2024</v>
      </c>
      <c r="L37" s="1021">
        <v>119</v>
      </c>
      <c r="M37" s="1021">
        <v>145</v>
      </c>
      <c r="N37" s="1021">
        <v>729</v>
      </c>
      <c r="O37" s="1021">
        <v>220</v>
      </c>
      <c r="P37" s="1021">
        <v>4156</v>
      </c>
      <c r="Q37" s="403">
        <v>21</v>
      </c>
      <c r="R37" s="512" t="s">
        <v>926</v>
      </c>
      <c r="S37" s="513"/>
      <c r="T37" s="67">
        <v>25</v>
      </c>
    </row>
    <row r="38" spans="1:20" s="69" customFormat="1" ht="23.1" customHeight="1" x14ac:dyDescent="0.2">
      <c r="A38" s="70">
        <v>26</v>
      </c>
      <c r="B38" s="62" t="s">
        <v>869</v>
      </c>
      <c r="C38" s="1357">
        <v>443</v>
      </c>
      <c r="D38" s="1322">
        <v>1422</v>
      </c>
      <c r="E38" s="1322">
        <v>10</v>
      </c>
      <c r="F38" s="1322">
        <v>71</v>
      </c>
      <c r="G38" s="1322">
        <v>0</v>
      </c>
      <c r="H38" s="1322">
        <v>144</v>
      </c>
      <c r="I38" s="1322">
        <v>2090</v>
      </c>
      <c r="J38" s="1322">
        <v>363</v>
      </c>
      <c r="K38" s="1322">
        <v>1197</v>
      </c>
      <c r="L38" s="1322">
        <v>66</v>
      </c>
      <c r="M38" s="1322">
        <v>99</v>
      </c>
      <c r="N38" s="1322">
        <v>528</v>
      </c>
      <c r="O38" s="1322">
        <v>121</v>
      </c>
      <c r="P38" s="1322">
        <v>2374</v>
      </c>
      <c r="Q38" s="402">
        <v>18</v>
      </c>
      <c r="R38" s="511" t="s">
        <v>926</v>
      </c>
      <c r="S38" s="514"/>
      <c r="T38" s="71">
        <v>26</v>
      </c>
    </row>
    <row r="39" spans="1:20" s="69" customFormat="1" ht="23.1" customHeight="1" x14ac:dyDescent="0.2">
      <c r="A39" s="66">
        <v>27</v>
      </c>
      <c r="B39" s="65" t="s">
        <v>871</v>
      </c>
      <c r="C39" s="1354">
        <v>1379</v>
      </c>
      <c r="D39" s="1021">
        <v>5330</v>
      </c>
      <c r="E39" s="1021">
        <v>73</v>
      </c>
      <c r="F39" s="1021">
        <v>172</v>
      </c>
      <c r="G39" s="1021">
        <v>0</v>
      </c>
      <c r="H39" s="1021">
        <v>670</v>
      </c>
      <c r="I39" s="1021">
        <v>7624</v>
      </c>
      <c r="J39" s="1021">
        <v>1801</v>
      </c>
      <c r="K39" s="1021">
        <v>4331</v>
      </c>
      <c r="L39" s="1021">
        <v>171</v>
      </c>
      <c r="M39" s="1021">
        <v>170</v>
      </c>
      <c r="N39" s="1021">
        <v>713</v>
      </c>
      <c r="O39" s="1021">
        <v>661</v>
      </c>
      <c r="P39" s="1021">
        <v>7847</v>
      </c>
      <c r="Q39" s="403">
        <v>17</v>
      </c>
      <c r="R39" s="512" t="s">
        <v>926</v>
      </c>
      <c r="S39" s="513"/>
      <c r="T39" s="67">
        <v>27</v>
      </c>
    </row>
    <row r="40" spans="1:20" s="69" customFormat="1" ht="23.1" customHeight="1" x14ac:dyDescent="0.2">
      <c r="A40" s="66">
        <v>30</v>
      </c>
      <c r="B40" s="65" t="s">
        <v>873</v>
      </c>
      <c r="C40" s="1354">
        <v>1152</v>
      </c>
      <c r="D40" s="1021">
        <v>3032</v>
      </c>
      <c r="E40" s="1021">
        <v>51</v>
      </c>
      <c r="F40" s="1021">
        <v>162</v>
      </c>
      <c r="G40" s="1021">
        <v>123</v>
      </c>
      <c r="H40" s="1021">
        <v>277</v>
      </c>
      <c r="I40" s="1021">
        <v>4797</v>
      </c>
      <c r="J40" s="1021">
        <v>874</v>
      </c>
      <c r="K40" s="1021">
        <v>2113</v>
      </c>
      <c r="L40" s="1021">
        <v>104</v>
      </c>
      <c r="M40" s="1021">
        <v>182</v>
      </c>
      <c r="N40" s="1021">
        <v>774</v>
      </c>
      <c r="O40" s="1021">
        <v>296</v>
      </c>
      <c r="P40" s="1021">
        <v>4343</v>
      </c>
      <c r="Q40" s="403">
        <v>13</v>
      </c>
      <c r="R40" s="512" t="s">
        <v>926</v>
      </c>
      <c r="S40" s="513"/>
      <c r="T40" s="67">
        <v>30</v>
      </c>
    </row>
    <row r="41" spans="1:20" s="69" customFormat="1" ht="23.1" customHeight="1" x14ac:dyDescent="0.2">
      <c r="A41" s="66">
        <v>31</v>
      </c>
      <c r="B41" s="65" t="s">
        <v>875</v>
      </c>
      <c r="C41" s="1354">
        <v>234</v>
      </c>
      <c r="D41" s="1021">
        <v>846</v>
      </c>
      <c r="E41" s="1021">
        <v>8</v>
      </c>
      <c r="F41" s="1021">
        <v>25</v>
      </c>
      <c r="G41" s="1021">
        <v>0</v>
      </c>
      <c r="H41" s="1021">
        <v>87</v>
      </c>
      <c r="I41" s="1021">
        <v>1200</v>
      </c>
      <c r="J41" s="1021">
        <v>248</v>
      </c>
      <c r="K41" s="1021">
        <v>569</v>
      </c>
      <c r="L41" s="1021">
        <v>41</v>
      </c>
      <c r="M41" s="1021">
        <v>43</v>
      </c>
      <c r="N41" s="1021">
        <v>201</v>
      </c>
      <c r="O41" s="1021">
        <v>70</v>
      </c>
      <c r="P41" s="1021">
        <v>1172</v>
      </c>
      <c r="Q41" s="403">
        <v>7</v>
      </c>
      <c r="R41" s="512" t="s">
        <v>926</v>
      </c>
      <c r="S41" s="513"/>
      <c r="T41" s="67">
        <v>31</v>
      </c>
    </row>
    <row r="42" spans="1:20" s="69" customFormat="1" ht="23.1" customHeight="1" x14ac:dyDescent="0.2">
      <c r="A42" s="66">
        <v>32</v>
      </c>
      <c r="B42" s="76" t="s">
        <v>877</v>
      </c>
      <c r="C42" s="1354">
        <v>949</v>
      </c>
      <c r="D42" s="1021">
        <v>2892</v>
      </c>
      <c r="E42" s="1021">
        <v>76</v>
      </c>
      <c r="F42" s="1021">
        <v>148</v>
      </c>
      <c r="G42" s="1021">
        <v>1</v>
      </c>
      <c r="H42" s="1021">
        <v>484</v>
      </c>
      <c r="I42" s="1021">
        <v>4550</v>
      </c>
      <c r="J42" s="1021">
        <v>904</v>
      </c>
      <c r="K42" s="1021">
        <v>2349</v>
      </c>
      <c r="L42" s="1021">
        <v>175</v>
      </c>
      <c r="M42" s="1021">
        <v>181</v>
      </c>
      <c r="N42" s="1021">
        <v>536</v>
      </c>
      <c r="O42" s="1021">
        <v>341</v>
      </c>
      <c r="P42" s="1021">
        <v>4486</v>
      </c>
      <c r="Q42" s="403">
        <v>11</v>
      </c>
      <c r="R42" s="512" t="s">
        <v>926</v>
      </c>
      <c r="S42" s="513"/>
      <c r="T42" s="67">
        <v>32</v>
      </c>
    </row>
    <row r="43" spans="1:20" s="69" customFormat="1" ht="23.1" customHeight="1" x14ac:dyDescent="0.2">
      <c r="A43" s="70">
        <v>33</v>
      </c>
      <c r="B43" s="65" t="s">
        <v>879</v>
      </c>
      <c r="C43" s="1357">
        <v>690</v>
      </c>
      <c r="D43" s="1322">
        <v>1993</v>
      </c>
      <c r="E43" s="1322">
        <v>13</v>
      </c>
      <c r="F43" s="1322">
        <v>121</v>
      </c>
      <c r="G43" s="1322">
        <v>0</v>
      </c>
      <c r="H43" s="1322">
        <v>295</v>
      </c>
      <c r="I43" s="1322">
        <v>3112</v>
      </c>
      <c r="J43" s="1322">
        <v>685</v>
      </c>
      <c r="K43" s="1322">
        <v>1578</v>
      </c>
      <c r="L43" s="1322">
        <v>59</v>
      </c>
      <c r="M43" s="1322">
        <v>86</v>
      </c>
      <c r="N43" s="1322">
        <v>322</v>
      </c>
      <c r="O43" s="1322">
        <v>230</v>
      </c>
      <c r="P43" s="1322">
        <v>2960</v>
      </c>
      <c r="Q43" s="402">
        <v>10</v>
      </c>
      <c r="R43" s="511" t="s">
        <v>926</v>
      </c>
      <c r="S43" s="514"/>
      <c r="T43" s="71">
        <v>33</v>
      </c>
    </row>
    <row r="44" spans="1:20" s="69" customFormat="1" ht="23.1" customHeight="1" x14ac:dyDescent="0.2">
      <c r="A44" s="66">
        <v>35</v>
      </c>
      <c r="B44" s="65" t="s">
        <v>881</v>
      </c>
      <c r="C44" s="1354">
        <v>1037</v>
      </c>
      <c r="D44" s="1021">
        <v>1996</v>
      </c>
      <c r="E44" s="1021">
        <v>14</v>
      </c>
      <c r="F44" s="1021">
        <v>76</v>
      </c>
      <c r="G44" s="1021">
        <v>0</v>
      </c>
      <c r="H44" s="1021">
        <v>261</v>
      </c>
      <c r="I44" s="1021">
        <v>3384</v>
      </c>
      <c r="J44" s="1021">
        <v>1021</v>
      </c>
      <c r="K44" s="1021">
        <v>1479</v>
      </c>
      <c r="L44" s="1021">
        <v>52</v>
      </c>
      <c r="M44" s="1021">
        <v>74</v>
      </c>
      <c r="N44" s="1021">
        <v>404</v>
      </c>
      <c r="O44" s="1021">
        <v>172</v>
      </c>
      <c r="P44" s="1021">
        <v>3202</v>
      </c>
      <c r="Q44" s="403">
        <v>11</v>
      </c>
      <c r="R44" s="512" t="s">
        <v>926</v>
      </c>
      <c r="S44" s="513"/>
      <c r="T44" s="67">
        <v>35</v>
      </c>
    </row>
    <row r="45" spans="1:20" s="69" customFormat="1" ht="23.1" customHeight="1" x14ac:dyDescent="0.2">
      <c r="A45" s="66">
        <v>36</v>
      </c>
      <c r="B45" s="65" t="s">
        <v>883</v>
      </c>
      <c r="C45" s="1354">
        <v>925</v>
      </c>
      <c r="D45" s="1021">
        <v>2888</v>
      </c>
      <c r="E45" s="1021">
        <v>20</v>
      </c>
      <c r="F45" s="1021">
        <v>88</v>
      </c>
      <c r="G45" s="1021">
        <v>0</v>
      </c>
      <c r="H45" s="1021">
        <v>281</v>
      </c>
      <c r="I45" s="1021">
        <v>4202</v>
      </c>
      <c r="J45" s="1021">
        <v>824</v>
      </c>
      <c r="K45" s="1021">
        <v>2072</v>
      </c>
      <c r="L45" s="1021">
        <v>36</v>
      </c>
      <c r="M45" s="1021">
        <v>119</v>
      </c>
      <c r="N45" s="1021">
        <v>504</v>
      </c>
      <c r="O45" s="1021">
        <v>269</v>
      </c>
      <c r="P45" s="1021">
        <v>3824</v>
      </c>
      <c r="Q45" s="403">
        <v>12</v>
      </c>
      <c r="R45" s="512" t="s">
        <v>926</v>
      </c>
      <c r="S45" s="513"/>
      <c r="T45" s="67">
        <v>36</v>
      </c>
    </row>
    <row r="46" spans="1:20" s="69" customFormat="1" ht="23.1" customHeight="1" x14ac:dyDescent="0.2">
      <c r="A46" s="66">
        <v>38</v>
      </c>
      <c r="B46" s="65" t="s">
        <v>885</v>
      </c>
      <c r="C46" s="1354">
        <v>213</v>
      </c>
      <c r="D46" s="1021">
        <v>953</v>
      </c>
      <c r="E46" s="1021">
        <v>1</v>
      </c>
      <c r="F46" s="1021">
        <v>27</v>
      </c>
      <c r="G46" s="1021">
        <v>0</v>
      </c>
      <c r="H46" s="1021">
        <v>20</v>
      </c>
      <c r="I46" s="1021">
        <v>1214</v>
      </c>
      <c r="J46" s="1021">
        <v>225</v>
      </c>
      <c r="K46" s="1021">
        <v>703</v>
      </c>
      <c r="L46" s="1021">
        <v>2</v>
      </c>
      <c r="M46" s="1021">
        <v>48</v>
      </c>
      <c r="N46" s="1021">
        <v>171</v>
      </c>
      <c r="O46" s="1021">
        <v>26</v>
      </c>
      <c r="P46" s="1021">
        <v>1175</v>
      </c>
      <c r="Q46" s="403">
        <v>7</v>
      </c>
      <c r="R46" s="512" t="s">
        <v>926</v>
      </c>
      <c r="S46" s="513"/>
      <c r="T46" s="67">
        <v>38</v>
      </c>
    </row>
    <row r="47" spans="1:20" s="69" customFormat="1" ht="23.1" customHeight="1" x14ac:dyDescent="0.2">
      <c r="A47" s="75">
        <v>39</v>
      </c>
      <c r="B47" s="76" t="s">
        <v>887</v>
      </c>
      <c r="C47" s="1323">
        <v>198</v>
      </c>
      <c r="D47" s="1321">
        <v>451</v>
      </c>
      <c r="E47" s="1321">
        <v>1</v>
      </c>
      <c r="F47" s="1321">
        <v>20</v>
      </c>
      <c r="G47" s="1321">
        <v>0</v>
      </c>
      <c r="H47" s="1321">
        <v>34</v>
      </c>
      <c r="I47" s="1321">
        <v>704</v>
      </c>
      <c r="J47" s="1321">
        <v>191</v>
      </c>
      <c r="K47" s="1321">
        <v>334</v>
      </c>
      <c r="L47" s="1321">
        <v>12</v>
      </c>
      <c r="M47" s="1321">
        <v>17</v>
      </c>
      <c r="N47" s="1321">
        <v>113</v>
      </c>
      <c r="O47" s="1321">
        <v>38</v>
      </c>
      <c r="P47" s="1321">
        <v>705</v>
      </c>
      <c r="Q47" s="405">
        <v>3</v>
      </c>
      <c r="R47" s="515" t="s">
        <v>926</v>
      </c>
      <c r="S47" s="516"/>
      <c r="T47" s="77">
        <v>39</v>
      </c>
    </row>
    <row r="48" spans="1:20" s="69" customFormat="1" ht="23.1" customHeight="1" x14ac:dyDescent="0.2">
      <c r="A48" s="70">
        <v>40</v>
      </c>
      <c r="B48" s="65" t="s">
        <v>888</v>
      </c>
      <c r="C48" s="1357">
        <v>71</v>
      </c>
      <c r="D48" s="1322">
        <v>217</v>
      </c>
      <c r="E48" s="1322">
        <v>0</v>
      </c>
      <c r="F48" s="1322">
        <v>8</v>
      </c>
      <c r="G48" s="1322">
        <v>0</v>
      </c>
      <c r="H48" s="1322">
        <v>23</v>
      </c>
      <c r="I48" s="1322">
        <v>319</v>
      </c>
      <c r="J48" s="1322">
        <v>69</v>
      </c>
      <c r="K48" s="1322">
        <v>184</v>
      </c>
      <c r="L48" s="1322">
        <v>0</v>
      </c>
      <c r="M48" s="1322">
        <v>12</v>
      </c>
      <c r="N48" s="1322">
        <v>64</v>
      </c>
      <c r="O48" s="1322">
        <v>8</v>
      </c>
      <c r="P48" s="1322">
        <v>337</v>
      </c>
      <c r="Q48" s="402">
        <v>2</v>
      </c>
      <c r="R48" s="511" t="s">
        <v>926</v>
      </c>
      <c r="S48" s="514"/>
      <c r="T48" s="71">
        <v>40</v>
      </c>
    </row>
    <row r="49" spans="1:20" s="69" customFormat="1" ht="23.1" customHeight="1" x14ac:dyDescent="0.2">
      <c r="A49" s="66">
        <v>41</v>
      </c>
      <c r="B49" s="65" t="s">
        <v>890</v>
      </c>
      <c r="C49" s="1354">
        <v>190</v>
      </c>
      <c r="D49" s="1021">
        <v>601</v>
      </c>
      <c r="E49" s="1021">
        <v>5</v>
      </c>
      <c r="F49" s="1021">
        <v>28</v>
      </c>
      <c r="G49" s="1021">
        <v>2</v>
      </c>
      <c r="H49" s="1021">
        <v>52</v>
      </c>
      <c r="I49" s="1021">
        <v>878</v>
      </c>
      <c r="J49" s="1021">
        <v>125</v>
      </c>
      <c r="K49" s="1021">
        <v>445</v>
      </c>
      <c r="L49" s="1021">
        <v>18</v>
      </c>
      <c r="M49" s="1021">
        <v>23</v>
      </c>
      <c r="N49" s="1021">
        <v>129</v>
      </c>
      <c r="O49" s="1021">
        <v>45</v>
      </c>
      <c r="P49" s="1021">
        <v>785</v>
      </c>
      <c r="Q49" s="403">
        <v>3</v>
      </c>
      <c r="R49" s="512" t="s">
        <v>926</v>
      </c>
      <c r="S49" s="513"/>
      <c r="T49" s="67">
        <v>41</v>
      </c>
    </row>
    <row r="50" spans="1:20" s="69" customFormat="1" ht="23.1" customHeight="1" x14ac:dyDescent="0.2">
      <c r="A50" s="66">
        <v>42</v>
      </c>
      <c r="B50" s="65" t="s">
        <v>892</v>
      </c>
      <c r="C50" s="1354">
        <v>189</v>
      </c>
      <c r="D50" s="1021">
        <v>437</v>
      </c>
      <c r="E50" s="1021">
        <v>6</v>
      </c>
      <c r="F50" s="1021">
        <v>19</v>
      </c>
      <c r="G50" s="1021">
        <v>0</v>
      </c>
      <c r="H50" s="1021">
        <v>72</v>
      </c>
      <c r="I50" s="1021">
        <v>723</v>
      </c>
      <c r="J50" s="1021">
        <v>177</v>
      </c>
      <c r="K50" s="1021">
        <v>339</v>
      </c>
      <c r="L50" s="1021">
        <v>16</v>
      </c>
      <c r="M50" s="1021">
        <v>32</v>
      </c>
      <c r="N50" s="1021">
        <v>136</v>
      </c>
      <c r="O50" s="1021">
        <v>28</v>
      </c>
      <c r="P50" s="1021">
        <v>728</v>
      </c>
      <c r="Q50" s="403">
        <v>11</v>
      </c>
      <c r="R50" s="512" t="s">
        <v>926</v>
      </c>
      <c r="S50" s="513"/>
      <c r="T50" s="67">
        <v>42</v>
      </c>
    </row>
    <row r="51" spans="1:20" s="69" customFormat="1" ht="23.1" customHeight="1" x14ac:dyDescent="0.2">
      <c r="A51" s="66">
        <v>43</v>
      </c>
      <c r="B51" s="65" t="s">
        <v>894</v>
      </c>
      <c r="C51" s="1354">
        <v>122</v>
      </c>
      <c r="D51" s="1021">
        <v>318</v>
      </c>
      <c r="E51" s="1021">
        <v>1</v>
      </c>
      <c r="F51" s="1021">
        <v>11</v>
      </c>
      <c r="G51" s="1021">
        <v>0</v>
      </c>
      <c r="H51" s="1021">
        <v>31</v>
      </c>
      <c r="I51" s="1021">
        <v>483</v>
      </c>
      <c r="J51" s="1021">
        <v>102</v>
      </c>
      <c r="K51" s="1021">
        <v>212</v>
      </c>
      <c r="L51" s="1021">
        <v>16</v>
      </c>
      <c r="M51" s="1021">
        <v>20</v>
      </c>
      <c r="N51" s="1021">
        <v>95</v>
      </c>
      <c r="O51" s="1021">
        <v>35</v>
      </c>
      <c r="P51" s="1021">
        <v>480</v>
      </c>
      <c r="Q51" s="403">
        <v>2</v>
      </c>
      <c r="R51" s="512" t="s">
        <v>926</v>
      </c>
      <c r="S51" s="513"/>
      <c r="T51" s="67">
        <v>43</v>
      </c>
    </row>
    <row r="52" spans="1:20" s="69" customFormat="1" ht="23.1" customHeight="1" x14ac:dyDescent="0.2">
      <c r="A52" s="75">
        <v>44</v>
      </c>
      <c r="B52" s="76" t="s">
        <v>896</v>
      </c>
      <c r="C52" s="1323">
        <v>63</v>
      </c>
      <c r="D52" s="1321">
        <v>339</v>
      </c>
      <c r="E52" s="1321">
        <v>6</v>
      </c>
      <c r="F52" s="1321">
        <v>11</v>
      </c>
      <c r="G52" s="1321">
        <v>0</v>
      </c>
      <c r="H52" s="1321">
        <v>16</v>
      </c>
      <c r="I52" s="1321">
        <v>435</v>
      </c>
      <c r="J52" s="1321">
        <v>75</v>
      </c>
      <c r="K52" s="1321">
        <v>196</v>
      </c>
      <c r="L52" s="1321">
        <v>1</v>
      </c>
      <c r="M52" s="1321">
        <v>20</v>
      </c>
      <c r="N52" s="1321">
        <v>99</v>
      </c>
      <c r="O52" s="1321">
        <v>18</v>
      </c>
      <c r="P52" s="1321">
        <v>409</v>
      </c>
      <c r="Q52" s="405">
        <v>3</v>
      </c>
      <c r="R52" s="515" t="s">
        <v>926</v>
      </c>
      <c r="S52" s="516"/>
      <c r="T52" s="77">
        <v>44</v>
      </c>
    </row>
    <row r="53" spans="1:20" s="69" customFormat="1" ht="23.1" customHeight="1" x14ac:dyDescent="0.2">
      <c r="A53" s="78">
        <v>45</v>
      </c>
      <c r="B53" s="65" t="s">
        <v>897</v>
      </c>
      <c r="C53" s="1354">
        <v>630</v>
      </c>
      <c r="D53" s="1021">
        <v>1876</v>
      </c>
      <c r="E53" s="1021">
        <v>13</v>
      </c>
      <c r="F53" s="1021">
        <v>81</v>
      </c>
      <c r="G53" s="1021">
        <v>0</v>
      </c>
      <c r="H53" s="1021">
        <v>225</v>
      </c>
      <c r="I53" s="1021">
        <v>2825</v>
      </c>
      <c r="J53" s="1021">
        <v>598</v>
      </c>
      <c r="K53" s="1021">
        <v>1359</v>
      </c>
      <c r="L53" s="1021">
        <v>25</v>
      </c>
      <c r="M53" s="1021">
        <v>110</v>
      </c>
      <c r="N53" s="1021">
        <v>455</v>
      </c>
      <c r="O53" s="1021">
        <v>136</v>
      </c>
      <c r="P53" s="1021">
        <v>2683</v>
      </c>
      <c r="Q53" s="403">
        <v>5</v>
      </c>
      <c r="R53" s="512" t="s">
        <v>926</v>
      </c>
      <c r="S53" s="513"/>
      <c r="T53" s="79">
        <v>45</v>
      </c>
    </row>
    <row r="54" spans="1:20" s="69" customFormat="1" ht="23.1" customHeight="1" x14ac:dyDescent="0.2">
      <c r="A54" s="66">
        <v>46</v>
      </c>
      <c r="B54" s="65" t="s">
        <v>898</v>
      </c>
      <c r="C54" s="1354">
        <v>242</v>
      </c>
      <c r="D54" s="1021">
        <v>622</v>
      </c>
      <c r="E54" s="1021">
        <v>3</v>
      </c>
      <c r="F54" s="1021">
        <v>27</v>
      </c>
      <c r="G54" s="1021">
        <v>0</v>
      </c>
      <c r="H54" s="1021">
        <v>85</v>
      </c>
      <c r="I54" s="1021">
        <v>979</v>
      </c>
      <c r="J54" s="1021">
        <v>263</v>
      </c>
      <c r="K54" s="1021">
        <v>523</v>
      </c>
      <c r="L54" s="1021">
        <v>35</v>
      </c>
      <c r="M54" s="1021">
        <v>39</v>
      </c>
      <c r="N54" s="1021">
        <v>182</v>
      </c>
      <c r="O54" s="1021">
        <v>32</v>
      </c>
      <c r="P54" s="1021">
        <v>1074</v>
      </c>
      <c r="Q54" s="403">
        <v>3</v>
      </c>
      <c r="R54" s="512" t="s">
        <v>926</v>
      </c>
      <c r="S54" s="513"/>
      <c r="T54" s="67">
        <v>46</v>
      </c>
    </row>
    <row r="55" spans="1:20" s="69" customFormat="1" ht="23.1" customHeight="1" x14ac:dyDescent="0.2">
      <c r="A55" s="66">
        <v>52</v>
      </c>
      <c r="B55" s="65" t="s">
        <v>899</v>
      </c>
      <c r="C55" s="1354">
        <v>83</v>
      </c>
      <c r="D55" s="1021">
        <v>226</v>
      </c>
      <c r="E55" s="1021">
        <v>1</v>
      </c>
      <c r="F55" s="1021">
        <v>13</v>
      </c>
      <c r="G55" s="1021">
        <v>0</v>
      </c>
      <c r="H55" s="1021">
        <v>38</v>
      </c>
      <c r="I55" s="1021">
        <v>361</v>
      </c>
      <c r="J55" s="1021">
        <v>90</v>
      </c>
      <c r="K55" s="1021">
        <v>234</v>
      </c>
      <c r="L55" s="1021">
        <v>9</v>
      </c>
      <c r="M55" s="1021">
        <v>19</v>
      </c>
      <c r="N55" s="1021">
        <v>66</v>
      </c>
      <c r="O55" s="1021">
        <v>16</v>
      </c>
      <c r="P55" s="1021">
        <v>434</v>
      </c>
      <c r="Q55" s="403">
        <v>3</v>
      </c>
      <c r="R55" s="512" t="s">
        <v>926</v>
      </c>
      <c r="S55" s="513"/>
      <c r="T55" s="67">
        <v>52</v>
      </c>
    </row>
    <row r="56" spans="1:20" s="69" customFormat="1" ht="23.1" customHeight="1" x14ac:dyDescent="0.2">
      <c r="A56" s="66">
        <v>54</v>
      </c>
      <c r="B56" s="65" t="s">
        <v>900</v>
      </c>
      <c r="C56" s="1354">
        <v>93</v>
      </c>
      <c r="D56" s="1021">
        <v>214</v>
      </c>
      <c r="E56" s="1021">
        <v>0</v>
      </c>
      <c r="F56" s="1021">
        <v>11</v>
      </c>
      <c r="G56" s="1021">
        <v>0</v>
      </c>
      <c r="H56" s="1021">
        <v>32</v>
      </c>
      <c r="I56" s="1021">
        <v>350</v>
      </c>
      <c r="J56" s="1021">
        <v>42</v>
      </c>
      <c r="K56" s="1021">
        <v>200</v>
      </c>
      <c r="L56" s="1021">
        <v>7</v>
      </c>
      <c r="M56" s="1021">
        <v>14</v>
      </c>
      <c r="N56" s="1021">
        <v>64</v>
      </c>
      <c r="O56" s="1021">
        <v>52</v>
      </c>
      <c r="P56" s="1021">
        <v>379</v>
      </c>
      <c r="Q56" s="403">
        <v>2</v>
      </c>
      <c r="R56" s="512" t="s">
        <v>926</v>
      </c>
      <c r="S56" s="513"/>
      <c r="T56" s="67">
        <v>54</v>
      </c>
    </row>
    <row r="57" spans="1:20" s="69" customFormat="1" ht="23.1" customHeight="1" thickBot="1" x14ac:dyDescent="0.25">
      <c r="A57" s="81">
        <v>59</v>
      </c>
      <c r="B57" s="82" t="s">
        <v>902</v>
      </c>
      <c r="C57" s="1325">
        <v>162</v>
      </c>
      <c r="D57" s="1326">
        <v>471</v>
      </c>
      <c r="E57" s="1326">
        <v>2</v>
      </c>
      <c r="F57" s="1326">
        <v>25</v>
      </c>
      <c r="G57" s="1326">
        <v>0</v>
      </c>
      <c r="H57" s="1326">
        <v>70</v>
      </c>
      <c r="I57" s="1326">
        <v>730</v>
      </c>
      <c r="J57" s="1326">
        <v>155</v>
      </c>
      <c r="K57" s="1326">
        <v>429</v>
      </c>
      <c r="L57" s="1326">
        <v>16</v>
      </c>
      <c r="M57" s="1326">
        <v>50</v>
      </c>
      <c r="N57" s="1326">
        <v>159</v>
      </c>
      <c r="O57" s="1326">
        <v>70</v>
      </c>
      <c r="P57" s="1326">
        <v>879</v>
      </c>
      <c r="Q57" s="406">
        <v>5</v>
      </c>
      <c r="R57" s="517" t="s">
        <v>926</v>
      </c>
      <c r="S57" s="518"/>
      <c r="T57" s="83">
        <v>59</v>
      </c>
    </row>
    <row r="58" spans="1:20" ht="23.1" customHeight="1" x14ac:dyDescent="0.2">
      <c r="A58" s="61">
        <v>61</v>
      </c>
      <c r="B58" s="96" t="s">
        <v>904</v>
      </c>
      <c r="C58" s="1357">
        <v>96</v>
      </c>
      <c r="D58" s="1322">
        <v>431</v>
      </c>
      <c r="E58" s="1322">
        <v>2</v>
      </c>
      <c r="F58" s="1322">
        <v>25</v>
      </c>
      <c r="G58" s="1322">
        <v>0</v>
      </c>
      <c r="H58" s="1322">
        <v>102</v>
      </c>
      <c r="I58" s="1322">
        <v>656</v>
      </c>
      <c r="J58" s="1322">
        <v>91</v>
      </c>
      <c r="K58" s="1322">
        <v>400</v>
      </c>
      <c r="L58" s="1322">
        <v>5</v>
      </c>
      <c r="M58" s="1322">
        <v>42</v>
      </c>
      <c r="N58" s="1322">
        <v>178</v>
      </c>
      <c r="O58" s="1322">
        <v>67</v>
      </c>
      <c r="P58" s="1322">
        <v>783</v>
      </c>
      <c r="Q58" s="402">
        <v>9</v>
      </c>
      <c r="R58" s="511" t="s">
        <v>926</v>
      </c>
      <c r="S58" s="511"/>
      <c r="T58" s="63">
        <v>61</v>
      </c>
    </row>
    <row r="59" spans="1:20" ht="23.1" customHeight="1" x14ac:dyDescent="0.2">
      <c r="A59" s="64">
        <v>66</v>
      </c>
      <c r="B59" s="97" t="s">
        <v>906</v>
      </c>
      <c r="C59" s="1354">
        <v>493</v>
      </c>
      <c r="D59" s="1021">
        <v>1968</v>
      </c>
      <c r="E59" s="1021">
        <v>40</v>
      </c>
      <c r="F59" s="1021">
        <v>93</v>
      </c>
      <c r="G59" s="1021">
        <v>0</v>
      </c>
      <c r="H59" s="1021">
        <v>236</v>
      </c>
      <c r="I59" s="1021">
        <v>2830</v>
      </c>
      <c r="J59" s="1021">
        <v>502</v>
      </c>
      <c r="K59" s="1021">
        <v>1403</v>
      </c>
      <c r="L59" s="1021">
        <v>66</v>
      </c>
      <c r="M59" s="1021">
        <v>119</v>
      </c>
      <c r="N59" s="1021">
        <v>458</v>
      </c>
      <c r="O59" s="1021">
        <v>238</v>
      </c>
      <c r="P59" s="1021">
        <v>2786</v>
      </c>
      <c r="Q59" s="403">
        <v>21</v>
      </c>
      <c r="R59" s="512" t="s">
        <v>926</v>
      </c>
      <c r="S59" s="512"/>
      <c r="T59" s="59">
        <v>66</v>
      </c>
    </row>
    <row r="60" spans="1:20" ht="23.1" customHeight="1" x14ac:dyDescent="0.2">
      <c r="A60" s="64">
        <v>67</v>
      </c>
      <c r="B60" s="97" t="s">
        <v>908</v>
      </c>
      <c r="C60" s="1354">
        <v>74</v>
      </c>
      <c r="D60" s="1021">
        <v>255</v>
      </c>
      <c r="E60" s="1021">
        <v>5</v>
      </c>
      <c r="F60" s="1021">
        <v>16</v>
      </c>
      <c r="G60" s="1021">
        <v>0</v>
      </c>
      <c r="H60" s="1021">
        <v>30</v>
      </c>
      <c r="I60" s="1021">
        <v>380</v>
      </c>
      <c r="J60" s="1021">
        <v>83</v>
      </c>
      <c r="K60" s="1021">
        <v>194</v>
      </c>
      <c r="L60" s="1021">
        <v>16</v>
      </c>
      <c r="M60" s="1021">
        <v>22</v>
      </c>
      <c r="N60" s="1021">
        <v>126</v>
      </c>
      <c r="O60" s="1021">
        <v>22</v>
      </c>
      <c r="P60" s="1021">
        <v>463</v>
      </c>
      <c r="Q60" s="403">
        <v>9</v>
      </c>
      <c r="R60" s="512" t="s">
        <v>926</v>
      </c>
      <c r="S60" s="513"/>
      <c r="T60" s="59">
        <v>67</v>
      </c>
    </row>
    <row r="61" spans="1:20" ht="23.1" customHeight="1" x14ac:dyDescent="0.2">
      <c r="A61" s="64">
        <v>70</v>
      </c>
      <c r="B61" s="97" t="s">
        <v>910</v>
      </c>
      <c r="C61" s="1354">
        <v>148</v>
      </c>
      <c r="D61" s="1021">
        <v>205</v>
      </c>
      <c r="E61" s="1021">
        <v>0</v>
      </c>
      <c r="F61" s="1021">
        <v>6</v>
      </c>
      <c r="G61" s="1021">
        <v>0</v>
      </c>
      <c r="H61" s="1021">
        <v>0</v>
      </c>
      <c r="I61" s="1021">
        <v>359</v>
      </c>
      <c r="J61" s="1021">
        <v>91</v>
      </c>
      <c r="K61" s="1021">
        <v>137</v>
      </c>
      <c r="L61" s="1021">
        <v>13</v>
      </c>
      <c r="M61" s="1021">
        <v>24</v>
      </c>
      <c r="N61" s="1021">
        <v>124</v>
      </c>
      <c r="O61" s="1021">
        <v>3</v>
      </c>
      <c r="P61" s="1021">
        <v>392</v>
      </c>
      <c r="Q61" s="403">
        <v>2</v>
      </c>
      <c r="R61" s="512" t="s">
        <v>926</v>
      </c>
      <c r="S61" s="513"/>
      <c r="T61" s="59">
        <v>70</v>
      </c>
    </row>
    <row r="62" spans="1:20" ht="23.1" customHeight="1" x14ac:dyDescent="0.2">
      <c r="A62" s="64">
        <v>72</v>
      </c>
      <c r="B62" s="97" t="s">
        <v>912</v>
      </c>
      <c r="C62" s="1354">
        <v>450</v>
      </c>
      <c r="D62" s="1021">
        <v>1235</v>
      </c>
      <c r="E62" s="1021">
        <v>21</v>
      </c>
      <c r="F62" s="1021">
        <v>39</v>
      </c>
      <c r="G62" s="1021">
        <v>0</v>
      </c>
      <c r="H62" s="1021">
        <v>75</v>
      </c>
      <c r="I62" s="1021">
        <v>1820</v>
      </c>
      <c r="J62" s="1021">
        <v>368</v>
      </c>
      <c r="K62" s="1021">
        <v>959</v>
      </c>
      <c r="L62" s="1021">
        <v>44</v>
      </c>
      <c r="M62" s="1021">
        <v>130</v>
      </c>
      <c r="N62" s="1021">
        <v>562</v>
      </c>
      <c r="O62" s="1021">
        <v>79</v>
      </c>
      <c r="P62" s="1021">
        <v>2142</v>
      </c>
      <c r="Q62" s="403">
        <v>13</v>
      </c>
      <c r="R62" s="512" t="s">
        <v>926</v>
      </c>
      <c r="S62" s="513"/>
      <c r="T62" s="59">
        <v>72</v>
      </c>
    </row>
    <row r="63" spans="1:20" ht="23.1" customHeight="1" x14ac:dyDescent="0.2">
      <c r="A63" s="61">
        <v>74</v>
      </c>
      <c r="B63" s="96" t="s">
        <v>914</v>
      </c>
      <c r="C63" s="1357">
        <v>71</v>
      </c>
      <c r="D63" s="1322">
        <v>244</v>
      </c>
      <c r="E63" s="1322">
        <v>1</v>
      </c>
      <c r="F63" s="1322">
        <v>10</v>
      </c>
      <c r="G63" s="1322">
        <v>0</v>
      </c>
      <c r="H63" s="1322">
        <v>6</v>
      </c>
      <c r="I63" s="1322">
        <v>332</v>
      </c>
      <c r="J63" s="1322">
        <v>72</v>
      </c>
      <c r="K63" s="1322">
        <v>148</v>
      </c>
      <c r="L63" s="1322">
        <v>15</v>
      </c>
      <c r="M63" s="1322">
        <v>24</v>
      </c>
      <c r="N63" s="1322">
        <v>134</v>
      </c>
      <c r="O63" s="1322">
        <v>10</v>
      </c>
      <c r="P63" s="1322">
        <v>403</v>
      </c>
      <c r="Q63" s="402">
        <v>2</v>
      </c>
      <c r="R63" s="511" t="s">
        <v>926</v>
      </c>
      <c r="S63" s="514"/>
      <c r="T63" s="63">
        <v>74</v>
      </c>
    </row>
    <row r="64" spans="1:20" ht="23.1" customHeight="1" x14ac:dyDescent="0.2">
      <c r="A64" s="64">
        <v>81</v>
      </c>
      <c r="B64" s="97" t="s">
        <v>916</v>
      </c>
      <c r="C64" s="1131">
        <v>431</v>
      </c>
      <c r="D64" s="1130">
        <v>1249</v>
      </c>
      <c r="E64" s="1130">
        <v>14</v>
      </c>
      <c r="F64" s="1130">
        <v>64</v>
      </c>
      <c r="G64" s="1130">
        <v>0</v>
      </c>
      <c r="H64" s="1130">
        <v>162</v>
      </c>
      <c r="I64" s="1130">
        <v>1920</v>
      </c>
      <c r="J64" s="1130">
        <v>413</v>
      </c>
      <c r="K64" s="1130">
        <v>931</v>
      </c>
      <c r="L64" s="1130">
        <v>77</v>
      </c>
      <c r="M64" s="1130">
        <v>110</v>
      </c>
      <c r="N64" s="1130">
        <v>450</v>
      </c>
      <c r="O64" s="1130">
        <v>177</v>
      </c>
      <c r="P64" s="1130">
        <v>2158</v>
      </c>
      <c r="Q64" s="404">
        <v>12</v>
      </c>
      <c r="R64" s="512" t="s">
        <v>926</v>
      </c>
      <c r="S64" s="513"/>
      <c r="T64" s="59">
        <v>81</v>
      </c>
    </row>
    <row r="65" spans="1:20" ht="23.1" customHeight="1" x14ac:dyDescent="0.2">
      <c r="A65" s="64">
        <v>82</v>
      </c>
      <c r="B65" s="97" t="s">
        <v>918</v>
      </c>
      <c r="C65" s="1131">
        <v>695</v>
      </c>
      <c r="D65" s="1130">
        <v>2024</v>
      </c>
      <c r="E65" s="1130">
        <v>6</v>
      </c>
      <c r="F65" s="1130">
        <v>88</v>
      </c>
      <c r="G65" s="1130">
        <v>0</v>
      </c>
      <c r="H65" s="1130">
        <v>215</v>
      </c>
      <c r="I65" s="1130">
        <v>3028</v>
      </c>
      <c r="J65" s="1130">
        <v>804</v>
      </c>
      <c r="K65" s="1130">
        <v>1694</v>
      </c>
      <c r="L65" s="1130">
        <v>34</v>
      </c>
      <c r="M65" s="1130">
        <v>155</v>
      </c>
      <c r="N65" s="1130">
        <v>575</v>
      </c>
      <c r="O65" s="1130">
        <v>109</v>
      </c>
      <c r="P65" s="1130">
        <v>3371</v>
      </c>
      <c r="Q65" s="404">
        <v>6</v>
      </c>
      <c r="R65" s="512" t="s">
        <v>926</v>
      </c>
      <c r="S65" s="513"/>
      <c r="T65" s="59">
        <v>82</v>
      </c>
    </row>
    <row r="66" spans="1:20" s="69" customFormat="1" ht="23.1" customHeight="1" x14ac:dyDescent="0.2">
      <c r="A66" s="66">
        <v>83</v>
      </c>
      <c r="B66" s="65" t="s">
        <v>919</v>
      </c>
      <c r="C66" s="1354">
        <v>288</v>
      </c>
      <c r="D66" s="1021">
        <v>841</v>
      </c>
      <c r="E66" s="1021">
        <v>10</v>
      </c>
      <c r="F66" s="1021">
        <v>48</v>
      </c>
      <c r="G66" s="1021">
        <v>0</v>
      </c>
      <c r="H66" s="1021">
        <v>53</v>
      </c>
      <c r="I66" s="1021">
        <v>1240</v>
      </c>
      <c r="J66" s="1021">
        <v>211</v>
      </c>
      <c r="K66" s="1021">
        <v>725</v>
      </c>
      <c r="L66" s="1021">
        <v>20</v>
      </c>
      <c r="M66" s="1021">
        <v>68</v>
      </c>
      <c r="N66" s="1021">
        <v>272</v>
      </c>
      <c r="O66" s="1021">
        <v>84</v>
      </c>
      <c r="P66" s="1021">
        <v>1380</v>
      </c>
      <c r="Q66" s="403">
        <v>8</v>
      </c>
      <c r="R66" s="512" t="s">
        <v>926</v>
      </c>
      <c r="S66" s="513"/>
      <c r="T66" s="67">
        <v>83</v>
      </c>
    </row>
    <row r="67" spans="1:20" s="69" customFormat="1" ht="23.1" customHeight="1" x14ac:dyDescent="0.2">
      <c r="A67" s="66">
        <v>301</v>
      </c>
      <c r="B67" s="65" t="s">
        <v>920</v>
      </c>
      <c r="C67" s="1354">
        <v>0</v>
      </c>
      <c r="D67" s="1021">
        <v>544</v>
      </c>
      <c r="E67" s="1021">
        <v>0</v>
      </c>
      <c r="F67" s="1021">
        <v>47</v>
      </c>
      <c r="G67" s="1021">
        <v>0</v>
      </c>
      <c r="H67" s="1021">
        <v>706</v>
      </c>
      <c r="I67" s="1021">
        <v>1297</v>
      </c>
      <c r="J67" s="1021">
        <v>0</v>
      </c>
      <c r="K67" s="1021">
        <v>460</v>
      </c>
      <c r="L67" s="1021">
        <v>0</v>
      </c>
      <c r="M67" s="1021">
        <v>18</v>
      </c>
      <c r="N67" s="1021">
        <v>78</v>
      </c>
      <c r="O67" s="1021">
        <v>780</v>
      </c>
      <c r="P67" s="1021">
        <v>1336</v>
      </c>
      <c r="Q67" s="403">
        <v>6</v>
      </c>
      <c r="R67" s="512" t="s">
        <v>926</v>
      </c>
      <c r="S67" s="513"/>
      <c r="T67" s="67">
        <v>301</v>
      </c>
    </row>
    <row r="68" spans="1:20" s="69" customFormat="1" ht="23.1" customHeight="1" x14ac:dyDescent="0.2">
      <c r="A68" s="70">
        <v>302</v>
      </c>
      <c r="B68" s="62" t="s">
        <v>922</v>
      </c>
      <c r="C68" s="1357">
        <v>0</v>
      </c>
      <c r="D68" s="1322">
        <v>61</v>
      </c>
      <c r="E68" s="1322">
        <v>0</v>
      </c>
      <c r="F68" s="1322">
        <v>51</v>
      </c>
      <c r="G68" s="1322">
        <v>0</v>
      </c>
      <c r="H68" s="1322">
        <v>1171</v>
      </c>
      <c r="I68" s="1322">
        <v>1283</v>
      </c>
      <c r="J68" s="1322">
        <v>0</v>
      </c>
      <c r="K68" s="1322">
        <v>130</v>
      </c>
      <c r="L68" s="1322">
        <v>0</v>
      </c>
      <c r="M68" s="1322">
        <v>15</v>
      </c>
      <c r="N68" s="1322">
        <v>39</v>
      </c>
      <c r="O68" s="1322">
        <v>1056</v>
      </c>
      <c r="P68" s="1322">
        <v>1240</v>
      </c>
      <c r="Q68" s="402">
        <v>9</v>
      </c>
      <c r="R68" s="511" t="s">
        <v>926</v>
      </c>
      <c r="S68" s="514"/>
      <c r="T68" s="71">
        <v>302</v>
      </c>
    </row>
    <row r="69" spans="1:20" s="69" customFormat="1" ht="23.1" customHeight="1" x14ac:dyDescent="0.2">
      <c r="A69" s="66">
        <v>303</v>
      </c>
      <c r="B69" s="65" t="s">
        <v>924</v>
      </c>
      <c r="C69" s="1354">
        <v>0</v>
      </c>
      <c r="D69" s="1021">
        <v>58</v>
      </c>
      <c r="E69" s="1021">
        <v>0</v>
      </c>
      <c r="F69" s="1021">
        <v>7</v>
      </c>
      <c r="G69" s="1021">
        <v>0</v>
      </c>
      <c r="H69" s="1021">
        <v>117</v>
      </c>
      <c r="I69" s="1021">
        <v>182</v>
      </c>
      <c r="J69" s="1021">
        <v>0</v>
      </c>
      <c r="K69" s="1021">
        <v>79</v>
      </c>
      <c r="L69" s="1021">
        <v>0</v>
      </c>
      <c r="M69" s="1021">
        <v>5</v>
      </c>
      <c r="N69" s="1021">
        <v>12</v>
      </c>
      <c r="O69" s="1021">
        <v>174</v>
      </c>
      <c r="P69" s="1021">
        <v>270</v>
      </c>
      <c r="Q69" s="403">
        <v>3</v>
      </c>
      <c r="R69" s="512" t="s">
        <v>926</v>
      </c>
      <c r="S69" s="513"/>
      <c r="T69" s="67">
        <v>303</v>
      </c>
    </row>
    <row r="70" spans="1:20" s="69" customFormat="1" ht="23.1" customHeight="1" x14ac:dyDescent="0.2">
      <c r="A70" s="66"/>
      <c r="B70" s="65"/>
      <c r="C70" s="1354"/>
      <c r="D70" s="1021"/>
      <c r="E70" s="1021"/>
      <c r="F70" s="1021"/>
      <c r="G70" s="1021"/>
      <c r="H70" s="1021"/>
      <c r="I70" s="1021"/>
      <c r="J70" s="1021"/>
      <c r="K70" s="1021"/>
      <c r="L70" s="1021"/>
      <c r="M70" s="1021"/>
      <c r="N70" s="1021"/>
      <c r="O70" s="1021"/>
      <c r="P70" s="1021"/>
      <c r="Q70" s="403"/>
      <c r="R70" s="512"/>
      <c r="S70" s="513"/>
      <c r="T70" s="67"/>
    </row>
    <row r="71" spans="1:20" s="69" customFormat="1" ht="23.1" customHeight="1" x14ac:dyDescent="0.2">
      <c r="A71" s="66"/>
      <c r="B71" s="65"/>
      <c r="C71" s="1354"/>
      <c r="D71" s="1021"/>
      <c r="E71" s="1021"/>
      <c r="F71" s="1021"/>
      <c r="G71" s="1021"/>
      <c r="H71" s="1021"/>
      <c r="I71" s="1021"/>
      <c r="J71" s="1021"/>
      <c r="K71" s="1021"/>
      <c r="L71" s="1021"/>
      <c r="M71" s="1021"/>
      <c r="N71" s="1021"/>
      <c r="O71" s="1021"/>
      <c r="P71" s="1021"/>
      <c r="Q71" s="403"/>
      <c r="R71" s="512"/>
      <c r="S71" s="513"/>
      <c r="T71" s="67"/>
    </row>
    <row r="72" spans="1:20" s="69" customFormat="1" ht="23.1" customHeight="1" x14ac:dyDescent="0.2">
      <c r="A72" s="66"/>
      <c r="B72" s="65"/>
      <c r="C72" s="1354"/>
      <c r="D72" s="1021"/>
      <c r="E72" s="1021"/>
      <c r="F72" s="1021"/>
      <c r="G72" s="1021"/>
      <c r="H72" s="1021"/>
      <c r="I72" s="1021"/>
      <c r="J72" s="1021"/>
      <c r="K72" s="1021"/>
      <c r="L72" s="1021"/>
      <c r="M72" s="1021"/>
      <c r="N72" s="1021"/>
      <c r="O72" s="1021"/>
      <c r="P72" s="1021"/>
      <c r="Q72" s="403"/>
      <c r="R72" s="512"/>
      <c r="S72" s="513"/>
      <c r="T72" s="67"/>
    </row>
    <row r="73" spans="1:20" s="69" customFormat="1" ht="23.1" customHeight="1" x14ac:dyDescent="0.2">
      <c r="A73" s="72"/>
      <c r="B73" s="62"/>
      <c r="C73" s="1357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1322"/>
      <c r="P73" s="1322"/>
      <c r="Q73" s="402"/>
      <c r="R73" s="511"/>
      <c r="S73" s="514"/>
      <c r="T73" s="73"/>
    </row>
    <row r="74" spans="1:20" s="69" customFormat="1" ht="23.1" customHeight="1" x14ac:dyDescent="0.2">
      <c r="A74" s="66"/>
      <c r="B74" s="65"/>
      <c r="C74" s="1354"/>
      <c r="D74" s="1021"/>
      <c r="E74" s="1021"/>
      <c r="F74" s="1021"/>
      <c r="G74" s="1021"/>
      <c r="H74" s="1021"/>
      <c r="I74" s="1021"/>
      <c r="J74" s="1021"/>
      <c r="K74" s="1021"/>
      <c r="L74" s="1021"/>
      <c r="M74" s="1021"/>
      <c r="N74" s="1021"/>
      <c r="O74" s="1021"/>
      <c r="P74" s="1021"/>
      <c r="Q74" s="403"/>
      <c r="R74" s="512"/>
      <c r="S74" s="513"/>
      <c r="T74" s="67"/>
    </row>
    <row r="75" spans="1:20" s="69" customFormat="1" ht="23.1" customHeight="1" x14ac:dyDescent="0.2">
      <c r="A75" s="66"/>
      <c r="B75" s="65"/>
      <c r="C75" s="1354"/>
      <c r="D75" s="1021"/>
      <c r="E75" s="1021"/>
      <c r="F75" s="1021"/>
      <c r="G75" s="1021"/>
      <c r="H75" s="1021"/>
      <c r="I75" s="1021"/>
      <c r="J75" s="1021"/>
      <c r="K75" s="1021"/>
      <c r="L75" s="1021"/>
      <c r="M75" s="1021"/>
      <c r="N75" s="1021"/>
      <c r="O75" s="1021"/>
      <c r="P75" s="1021"/>
      <c r="Q75" s="403"/>
      <c r="R75" s="512"/>
      <c r="S75" s="513"/>
      <c r="T75" s="67"/>
    </row>
    <row r="76" spans="1:20" s="69" customFormat="1" ht="23.1" customHeight="1" x14ac:dyDescent="0.2">
      <c r="A76" s="66"/>
      <c r="B76" s="65"/>
      <c r="C76" s="1354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403"/>
      <c r="R76" s="512"/>
      <c r="S76" s="513"/>
      <c r="T76" s="67"/>
    </row>
    <row r="77" spans="1:20" s="69" customFormat="1" ht="23.1" customHeight="1" x14ac:dyDescent="0.2">
      <c r="A77" s="66"/>
      <c r="B77" s="65"/>
      <c r="C77" s="1354"/>
      <c r="D77" s="1021"/>
      <c r="E77" s="1021"/>
      <c r="F77" s="1021"/>
      <c r="G77" s="1021"/>
      <c r="H77" s="1021"/>
      <c r="I77" s="1021"/>
      <c r="J77" s="1021"/>
      <c r="K77" s="1021"/>
      <c r="L77" s="1021"/>
      <c r="M77" s="1021"/>
      <c r="N77" s="1021"/>
      <c r="O77" s="1021"/>
      <c r="P77" s="1021"/>
      <c r="Q77" s="403"/>
      <c r="R77" s="512"/>
      <c r="S77" s="513"/>
      <c r="T77" s="67"/>
    </row>
    <row r="78" spans="1:20" s="69" customFormat="1" ht="23.1" customHeight="1" x14ac:dyDescent="0.2">
      <c r="A78" s="70"/>
      <c r="B78" s="62"/>
      <c r="C78" s="1357"/>
      <c r="D78" s="1322"/>
      <c r="E78" s="1322"/>
      <c r="F78" s="1322"/>
      <c r="G78" s="1322"/>
      <c r="H78" s="1322"/>
      <c r="I78" s="1322"/>
      <c r="J78" s="1322"/>
      <c r="K78" s="1322"/>
      <c r="L78" s="1322"/>
      <c r="M78" s="1322"/>
      <c r="N78" s="1322"/>
      <c r="O78" s="1322"/>
      <c r="P78" s="1322"/>
      <c r="Q78" s="402"/>
      <c r="R78" s="511"/>
      <c r="S78" s="514"/>
      <c r="T78" s="71"/>
    </row>
    <row r="79" spans="1:20" s="69" customFormat="1" ht="23.1" customHeight="1" x14ac:dyDescent="0.2">
      <c r="A79" s="66"/>
      <c r="B79" s="65"/>
      <c r="C79" s="1354"/>
      <c r="D79" s="1021"/>
      <c r="E79" s="1021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403"/>
      <c r="R79" s="512"/>
      <c r="S79" s="513"/>
      <c r="T79" s="67"/>
    </row>
    <row r="80" spans="1:20" s="69" customFormat="1" ht="23.1" customHeight="1" x14ac:dyDescent="0.2">
      <c r="A80" s="66"/>
      <c r="B80" s="65"/>
      <c r="C80" s="1354"/>
      <c r="D80" s="1021"/>
      <c r="E80" s="1021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403"/>
      <c r="R80" s="512"/>
      <c r="S80" s="513"/>
      <c r="T80" s="67"/>
    </row>
    <row r="81" spans="1:20" s="69" customFormat="1" ht="23.1" customHeight="1" x14ac:dyDescent="0.2">
      <c r="A81" s="66"/>
      <c r="B81" s="65"/>
      <c r="C81" s="1354"/>
      <c r="D81" s="1021"/>
      <c r="E81" s="1021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403"/>
      <c r="R81" s="512"/>
      <c r="S81" s="513"/>
      <c r="T81" s="67"/>
    </row>
    <row r="82" spans="1:20" s="69" customFormat="1" ht="23.1" customHeight="1" x14ac:dyDescent="0.2">
      <c r="A82" s="66"/>
      <c r="B82" s="65"/>
      <c r="C82" s="1354"/>
      <c r="D82" s="1021"/>
      <c r="E82" s="1021"/>
      <c r="F82" s="1021"/>
      <c r="G82" s="1021"/>
      <c r="H82" s="1021"/>
      <c r="I82" s="1021"/>
      <c r="J82" s="1021"/>
      <c r="K82" s="1021"/>
      <c r="L82" s="1021"/>
      <c r="M82" s="1021"/>
      <c r="N82" s="1021"/>
      <c r="O82" s="1021"/>
      <c r="P82" s="1021"/>
      <c r="Q82" s="403"/>
      <c r="R82" s="512"/>
      <c r="S82" s="513"/>
      <c r="T82" s="67"/>
    </row>
    <row r="83" spans="1:20" s="69" customFormat="1" ht="23.1" customHeight="1" x14ac:dyDescent="0.2">
      <c r="A83" s="70"/>
      <c r="B83" s="62"/>
      <c r="C83" s="1357"/>
      <c r="D83" s="1322"/>
      <c r="E83" s="1322"/>
      <c r="F83" s="1322"/>
      <c r="G83" s="1322"/>
      <c r="H83" s="1322"/>
      <c r="I83" s="1322"/>
      <c r="J83" s="1322"/>
      <c r="K83" s="1322"/>
      <c r="L83" s="1322"/>
      <c r="M83" s="1322"/>
      <c r="N83" s="1322"/>
      <c r="O83" s="1322"/>
      <c r="P83" s="1322"/>
      <c r="Q83" s="402"/>
      <c r="R83" s="511"/>
      <c r="S83" s="514"/>
      <c r="T83" s="71"/>
    </row>
    <row r="84" spans="1:20" s="69" customFormat="1" ht="23.1" customHeight="1" x14ac:dyDescent="0.2">
      <c r="A84" s="66"/>
      <c r="B84" s="65"/>
      <c r="C84" s="1354"/>
      <c r="D84" s="1021"/>
      <c r="E84" s="1021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403"/>
      <c r="R84" s="512"/>
      <c r="S84" s="513"/>
      <c r="T84" s="67"/>
    </row>
    <row r="85" spans="1:20" s="69" customFormat="1" ht="23.1" customHeight="1" x14ac:dyDescent="0.2">
      <c r="A85" s="66"/>
      <c r="B85" s="65"/>
      <c r="C85" s="1354"/>
      <c r="D85" s="1021"/>
      <c r="E85" s="1021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403"/>
      <c r="R85" s="512"/>
      <c r="S85" s="513"/>
      <c r="T85" s="67"/>
    </row>
    <row r="86" spans="1:20" s="69" customFormat="1" ht="23.1" customHeight="1" x14ac:dyDescent="0.2">
      <c r="A86" s="66"/>
      <c r="B86" s="65"/>
      <c r="C86" s="1354"/>
      <c r="D86" s="1021"/>
      <c r="E86" s="1021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403"/>
      <c r="R86" s="512"/>
      <c r="S86" s="513"/>
      <c r="T86" s="67"/>
    </row>
    <row r="87" spans="1:20" s="69" customFormat="1" ht="23.1" customHeight="1" x14ac:dyDescent="0.2">
      <c r="A87" s="66"/>
      <c r="B87" s="76"/>
      <c r="C87" s="1354"/>
      <c r="D87" s="1021"/>
      <c r="E87" s="1021"/>
      <c r="F87" s="1021"/>
      <c r="G87" s="1021"/>
      <c r="H87" s="1021"/>
      <c r="I87" s="1021"/>
      <c r="J87" s="1021"/>
      <c r="K87" s="1021"/>
      <c r="L87" s="1021"/>
      <c r="M87" s="1021"/>
      <c r="N87" s="1021"/>
      <c r="O87" s="1021"/>
      <c r="P87" s="1021"/>
      <c r="Q87" s="403"/>
      <c r="R87" s="512"/>
      <c r="S87" s="513"/>
      <c r="T87" s="67"/>
    </row>
    <row r="88" spans="1:20" s="69" customFormat="1" ht="23.1" customHeight="1" x14ac:dyDescent="0.2">
      <c r="A88" s="70"/>
      <c r="B88" s="65"/>
      <c r="C88" s="1357"/>
      <c r="D88" s="1322"/>
      <c r="E88" s="1322"/>
      <c r="F88" s="1322"/>
      <c r="G88" s="1322"/>
      <c r="H88" s="1322"/>
      <c r="I88" s="1322"/>
      <c r="J88" s="1322"/>
      <c r="K88" s="1322"/>
      <c r="L88" s="1322"/>
      <c r="M88" s="1322"/>
      <c r="N88" s="1322"/>
      <c r="O88" s="1322"/>
      <c r="P88" s="1322"/>
      <c r="Q88" s="402"/>
      <c r="R88" s="511"/>
      <c r="S88" s="514"/>
      <c r="T88" s="71"/>
    </row>
    <row r="89" spans="1:20" s="69" customFormat="1" ht="23.1" customHeight="1" x14ac:dyDescent="0.2">
      <c r="A89" s="66"/>
      <c r="B89" s="65"/>
      <c r="C89" s="1354"/>
      <c r="D89" s="1021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403"/>
      <c r="R89" s="512"/>
      <c r="S89" s="513"/>
      <c r="T89" s="67"/>
    </row>
    <row r="90" spans="1:20" s="69" customFormat="1" ht="23.1" customHeight="1" x14ac:dyDescent="0.2">
      <c r="A90" s="66"/>
      <c r="B90" s="65"/>
      <c r="C90" s="1354"/>
      <c r="D90" s="1021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403"/>
      <c r="R90" s="512"/>
      <c r="S90" s="513"/>
      <c r="T90" s="67"/>
    </row>
    <row r="91" spans="1:20" s="69" customFormat="1" ht="23.1" customHeight="1" x14ac:dyDescent="0.2">
      <c r="A91" s="66"/>
      <c r="B91" s="65"/>
      <c r="C91" s="1354"/>
      <c r="D91" s="1021"/>
      <c r="E91" s="1021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403"/>
      <c r="R91" s="512"/>
      <c r="S91" s="513"/>
      <c r="T91" s="67"/>
    </row>
    <row r="92" spans="1:20" s="69" customFormat="1" ht="23.1" customHeight="1" x14ac:dyDescent="0.2">
      <c r="A92" s="75"/>
      <c r="B92" s="76"/>
      <c r="C92" s="1323"/>
      <c r="D92" s="1321"/>
      <c r="E92" s="1321"/>
      <c r="F92" s="1321"/>
      <c r="G92" s="1321"/>
      <c r="H92" s="1321"/>
      <c r="I92" s="1321"/>
      <c r="J92" s="1321"/>
      <c r="K92" s="1321"/>
      <c r="L92" s="1321"/>
      <c r="M92" s="1321"/>
      <c r="N92" s="1321"/>
      <c r="O92" s="1321"/>
      <c r="P92" s="1321"/>
      <c r="Q92" s="405"/>
      <c r="R92" s="515"/>
      <c r="S92" s="516"/>
      <c r="T92" s="77"/>
    </row>
    <row r="93" spans="1:20" s="69" customFormat="1" ht="23.1" customHeight="1" x14ac:dyDescent="0.2">
      <c r="A93" s="70"/>
      <c r="B93" s="65"/>
      <c r="C93" s="1357"/>
      <c r="D93" s="1322"/>
      <c r="E93" s="1322"/>
      <c r="F93" s="1322"/>
      <c r="G93" s="1322"/>
      <c r="H93" s="1322"/>
      <c r="I93" s="1322"/>
      <c r="J93" s="1322"/>
      <c r="K93" s="1322"/>
      <c r="L93" s="1322"/>
      <c r="M93" s="1322"/>
      <c r="N93" s="1322"/>
      <c r="O93" s="1322"/>
      <c r="P93" s="1322"/>
      <c r="Q93" s="402"/>
      <c r="R93" s="511"/>
      <c r="S93" s="514"/>
      <c r="T93" s="71"/>
    </row>
    <row r="94" spans="1:20" s="69" customFormat="1" ht="23.1" customHeight="1" x14ac:dyDescent="0.2">
      <c r="A94" s="66"/>
      <c r="B94" s="65"/>
      <c r="C94" s="1354"/>
      <c r="D94" s="1021"/>
      <c r="E94" s="1021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403"/>
      <c r="R94" s="512"/>
      <c r="S94" s="513"/>
      <c r="T94" s="67"/>
    </row>
    <row r="95" spans="1:20" s="69" customFormat="1" ht="23.1" customHeight="1" x14ac:dyDescent="0.2">
      <c r="A95" s="66"/>
      <c r="B95" s="65"/>
      <c r="C95" s="1354"/>
      <c r="D95" s="1021"/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403"/>
      <c r="R95" s="512"/>
      <c r="S95" s="513"/>
      <c r="T95" s="67"/>
    </row>
    <row r="96" spans="1:20" s="69" customFormat="1" ht="23.1" customHeight="1" x14ac:dyDescent="0.2">
      <c r="A96" s="66"/>
      <c r="B96" s="65"/>
      <c r="C96" s="1354"/>
      <c r="D96" s="1021"/>
      <c r="E96" s="1021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403"/>
      <c r="R96" s="512"/>
      <c r="S96" s="513"/>
      <c r="T96" s="67"/>
    </row>
    <row r="97" spans="1:20" s="69" customFormat="1" ht="23.1" customHeight="1" x14ac:dyDescent="0.2">
      <c r="A97" s="75"/>
      <c r="B97" s="76"/>
      <c r="C97" s="1323"/>
      <c r="D97" s="1321"/>
      <c r="E97" s="1321"/>
      <c r="F97" s="1321"/>
      <c r="G97" s="1321"/>
      <c r="H97" s="1321"/>
      <c r="I97" s="1321"/>
      <c r="J97" s="1321"/>
      <c r="K97" s="1321"/>
      <c r="L97" s="1321"/>
      <c r="M97" s="1321"/>
      <c r="N97" s="1321"/>
      <c r="O97" s="1321"/>
      <c r="P97" s="1321"/>
      <c r="Q97" s="405"/>
      <c r="R97" s="515"/>
      <c r="S97" s="516"/>
      <c r="T97" s="77"/>
    </row>
    <row r="98" spans="1:20" s="69" customFormat="1" ht="23.1" customHeight="1" x14ac:dyDescent="0.2">
      <c r="A98" s="70"/>
      <c r="B98" s="65"/>
      <c r="C98" s="1357"/>
      <c r="D98" s="1322"/>
      <c r="E98" s="1322"/>
      <c r="F98" s="1322"/>
      <c r="G98" s="1322"/>
      <c r="H98" s="1322"/>
      <c r="I98" s="1322"/>
      <c r="J98" s="1322"/>
      <c r="K98" s="1322"/>
      <c r="L98" s="1322"/>
      <c r="M98" s="1322"/>
      <c r="N98" s="1322"/>
      <c r="O98" s="1322"/>
      <c r="P98" s="1322"/>
      <c r="Q98" s="402"/>
      <c r="R98" s="511"/>
      <c r="S98" s="514"/>
      <c r="T98" s="71"/>
    </row>
    <row r="99" spans="1:20" s="69" customFormat="1" ht="23.1" customHeight="1" x14ac:dyDescent="0.2">
      <c r="A99" s="66"/>
      <c r="B99" s="65"/>
      <c r="C99" s="1354"/>
      <c r="D99" s="1021"/>
      <c r="E99" s="1021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403"/>
      <c r="R99" s="512"/>
      <c r="S99" s="513"/>
      <c r="T99" s="67"/>
    </row>
    <row r="100" spans="1:20" s="69" customFormat="1" ht="23.1" customHeight="1" x14ac:dyDescent="0.2">
      <c r="A100" s="66"/>
      <c r="B100" s="65"/>
      <c r="C100" s="1354"/>
      <c r="D100" s="1021"/>
      <c r="E100" s="1021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403"/>
      <c r="R100" s="512"/>
      <c r="S100" s="513"/>
      <c r="T100" s="67"/>
    </row>
    <row r="101" spans="1:20" s="69" customFormat="1" ht="23.1" customHeight="1" x14ac:dyDescent="0.2">
      <c r="A101" s="66"/>
      <c r="B101" s="65"/>
      <c r="C101" s="1354"/>
      <c r="D101" s="1021"/>
      <c r="E101" s="1021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403"/>
      <c r="R101" s="512"/>
      <c r="S101" s="513"/>
      <c r="T101" s="67"/>
    </row>
    <row r="102" spans="1:20" s="69" customFormat="1" ht="23.1" customHeight="1" x14ac:dyDescent="0.2">
      <c r="A102" s="75"/>
      <c r="B102" s="76"/>
      <c r="C102" s="1323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  <c r="P102" s="1321"/>
      <c r="Q102" s="405"/>
      <c r="R102" s="515"/>
      <c r="S102" s="516"/>
      <c r="T102" s="77"/>
    </row>
    <row r="103" spans="1:20" s="69" customFormat="1" ht="23.1" customHeight="1" x14ac:dyDescent="0.2">
      <c r="A103" s="78"/>
      <c r="B103" s="65"/>
      <c r="C103" s="1354"/>
      <c r="D103" s="1021"/>
      <c r="E103" s="1021"/>
      <c r="F103" s="1021"/>
      <c r="G103" s="1021"/>
      <c r="H103" s="1021"/>
      <c r="I103" s="1021"/>
      <c r="J103" s="1021"/>
      <c r="K103" s="1021"/>
      <c r="L103" s="1021"/>
      <c r="M103" s="1021"/>
      <c r="N103" s="1021"/>
      <c r="O103" s="1021"/>
      <c r="P103" s="1021"/>
      <c r="Q103" s="403"/>
      <c r="R103" s="512"/>
      <c r="S103" s="513"/>
      <c r="T103" s="79"/>
    </row>
    <row r="104" spans="1:20" s="69" customFormat="1" ht="23.1" customHeight="1" x14ac:dyDescent="0.2">
      <c r="A104" s="66"/>
      <c r="B104" s="65"/>
      <c r="C104" s="1354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403"/>
      <c r="R104" s="512"/>
      <c r="S104" s="513"/>
      <c r="T104" s="67"/>
    </row>
    <row r="105" spans="1:20" s="69" customFormat="1" ht="23.1" customHeight="1" x14ac:dyDescent="0.2">
      <c r="A105" s="66"/>
      <c r="B105" s="65"/>
      <c r="C105" s="1354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403"/>
      <c r="R105" s="512"/>
      <c r="S105" s="513"/>
      <c r="T105" s="67"/>
    </row>
    <row r="106" spans="1:20" s="69" customFormat="1" ht="23.1" customHeight="1" x14ac:dyDescent="0.2">
      <c r="A106" s="66"/>
      <c r="B106" s="65"/>
      <c r="C106" s="1354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403"/>
      <c r="R106" s="512"/>
      <c r="S106" s="513"/>
      <c r="T106" s="67"/>
    </row>
    <row r="107" spans="1:20" s="69" customFormat="1" ht="23.1" customHeight="1" thickBot="1" x14ac:dyDescent="0.25">
      <c r="A107" s="81"/>
      <c r="B107" s="82"/>
      <c r="C107" s="1325"/>
      <c r="D107" s="1326"/>
      <c r="E107" s="1326"/>
      <c r="F107" s="1326"/>
      <c r="G107" s="1326"/>
      <c r="H107" s="1326"/>
      <c r="I107" s="1326"/>
      <c r="J107" s="1326"/>
      <c r="K107" s="1326"/>
      <c r="L107" s="1326"/>
      <c r="M107" s="1326"/>
      <c r="N107" s="1326"/>
      <c r="O107" s="1326"/>
      <c r="P107" s="1326"/>
      <c r="Q107" s="406"/>
      <c r="R107" s="517"/>
      <c r="S107" s="518"/>
      <c r="T107" s="83"/>
    </row>
  </sheetData>
  <mergeCells count="4">
    <mergeCell ref="C4:I4"/>
    <mergeCell ref="J4:P4"/>
    <mergeCell ref="R3:S4"/>
    <mergeCell ref="R5:R7"/>
  </mergeCells>
  <phoneticPr fontId="2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2"/>
  <sheetViews>
    <sheetView view="pageBreakPreview" zoomScale="55" zoomScaleNormal="70" zoomScaleSheetLayoutView="55" workbookViewId="0">
      <pane ySplit="12" topLeftCell="A13" activePane="bottomLeft" state="frozen"/>
      <selection pane="bottomLeft" activeCell="O15" sqref="O15"/>
    </sheetView>
  </sheetViews>
  <sheetFormatPr defaultColWidth="5" defaultRowHeight="14.25" x14ac:dyDescent="0.15"/>
  <cols>
    <col min="1" max="1" width="5" style="2666"/>
    <col min="2" max="2" width="20.75" style="2667" customWidth="1"/>
    <col min="3" max="3" width="15.125" style="2666" bestFit="1" customWidth="1"/>
    <col min="4" max="4" width="13.75" style="2667" customWidth="1"/>
    <col min="5" max="6" width="18.125" style="2667" bestFit="1" customWidth="1"/>
    <col min="7" max="7" width="15.125" style="2666" bestFit="1" customWidth="1"/>
    <col min="8" max="8" width="15.125" style="2667" bestFit="1" customWidth="1"/>
    <col min="9" max="9" width="18.875" style="2666" customWidth="1"/>
    <col min="10" max="10" width="17.25" style="2667" customWidth="1"/>
    <col min="11" max="11" width="14.125" style="2666" customWidth="1"/>
    <col min="12" max="12" width="13.25" style="2667" bestFit="1" customWidth="1"/>
    <col min="13" max="13" width="11.75" style="2666" bestFit="1" customWidth="1"/>
    <col min="14" max="14" width="15.125" style="2667" bestFit="1" customWidth="1"/>
    <col min="15" max="15" width="6" style="2666" bestFit="1" customWidth="1"/>
    <col min="16" max="16" width="8.5" style="2666" bestFit="1" customWidth="1"/>
    <col min="17" max="252" width="5" style="2666" customWidth="1"/>
    <col min="253" max="16384" width="5" style="2666"/>
  </cols>
  <sheetData>
    <row r="1" spans="1:15" ht="27" customHeight="1" x14ac:dyDescent="0.15">
      <c r="A1" s="2781" t="s">
        <v>1187</v>
      </c>
      <c r="O1" s="2780"/>
    </row>
    <row r="2" spans="1:15" ht="18" thickBot="1" x14ac:dyDescent="0.2">
      <c r="M2" s="2779"/>
      <c r="N2" s="2778" t="s">
        <v>1186</v>
      </c>
    </row>
    <row r="3" spans="1:15" s="2668" customFormat="1" ht="24" customHeight="1" x14ac:dyDescent="0.15">
      <c r="A3" s="2777" t="s">
        <v>1181</v>
      </c>
      <c r="B3" s="2776" t="s">
        <v>1154</v>
      </c>
      <c r="C3" s="2775" t="s">
        <v>1185</v>
      </c>
      <c r="D3" s="2773"/>
      <c r="E3" s="2773"/>
      <c r="F3" s="2772"/>
      <c r="G3" s="2774" t="s">
        <v>1184</v>
      </c>
      <c r="H3" s="2773"/>
      <c r="I3" s="2773"/>
      <c r="J3" s="2773"/>
      <c r="K3" s="2773"/>
      <c r="L3" s="2772"/>
      <c r="M3" s="2771" t="s">
        <v>1183</v>
      </c>
      <c r="N3" s="2770" t="s">
        <v>1182</v>
      </c>
      <c r="O3" s="2769" t="s">
        <v>1181</v>
      </c>
    </row>
    <row r="4" spans="1:15" s="2668" customFormat="1" ht="24" customHeight="1" x14ac:dyDescent="0.15">
      <c r="A4" s="2757"/>
      <c r="B4" s="2689" t="s">
        <v>1154</v>
      </c>
      <c r="C4" s="2768"/>
      <c r="D4" s="2766"/>
      <c r="E4" s="2766"/>
      <c r="F4" s="2765"/>
      <c r="G4" s="2767"/>
      <c r="H4" s="2766"/>
      <c r="I4" s="2766"/>
      <c r="J4" s="2766"/>
      <c r="K4" s="2766"/>
      <c r="L4" s="2765"/>
      <c r="M4" s="2752"/>
      <c r="N4" s="2751"/>
      <c r="O4" s="2750"/>
    </row>
    <row r="5" spans="1:15" s="2668" customFormat="1" ht="24" customHeight="1" x14ac:dyDescent="0.15">
      <c r="A5" s="2757"/>
      <c r="B5" s="2689" t="s">
        <v>1154</v>
      </c>
      <c r="C5" s="2764"/>
      <c r="D5" s="2762"/>
      <c r="E5" s="2762"/>
      <c r="F5" s="2761"/>
      <c r="G5" s="2763"/>
      <c r="H5" s="2762"/>
      <c r="I5" s="2762"/>
      <c r="J5" s="2762"/>
      <c r="K5" s="2762"/>
      <c r="L5" s="2761"/>
      <c r="M5" s="2752"/>
      <c r="N5" s="2751"/>
      <c r="O5" s="2750"/>
    </row>
    <row r="6" spans="1:15" s="2668" customFormat="1" ht="24" customHeight="1" x14ac:dyDescent="0.15">
      <c r="A6" s="2757"/>
      <c r="B6" s="2760" t="s">
        <v>1180</v>
      </c>
      <c r="C6" s="2756" t="s">
        <v>1179</v>
      </c>
      <c r="D6" s="2753" t="s">
        <v>1178</v>
      </c>
      <c r="E6" s="2753" t="s">
        <v>1177</v>
      </c>
      <c r="F6" s="2753" t="s">
        <v>1176</v>
      </c>
      <c r="G6" s="2753" t="s">
        <v>1175</v>
      </c>
      <c r="H6" s="2755" t="s">
        <v>1174</v>
      </c>
      <c r="I6" s="2759" t="s">
        <v>1173</v>
      </c>
      <c r="J6" s="2758" t="s">
        <v>1173</v>
      </c>
      <c r="K6" s="2753" t="s">
        <v>1172</v>
      </c>
      <c r="L6" s="2753" t="s">
        <v>1171</v>
      </c>
      <c r="M6" s="2752"/>
      <c r="N6" s="2751"/>
      <c r="O6" s="2750"/>
    </row>
    <row r="7" spans="1:15" s="2668" customFormat="1" ht="24" customHeight="1" x14ac:dyDescent="0.15">
      <c r="A7" s="2757"/>
      <c r="B7" s="2689" t="s">
        <v>1154</v>
      </c>
      <c r="C7" s="2756" t="s">
        <v>1170</v>
      </c>
      <c r="D7" s="2753" t="s">
        <v>1169</v>
      </c>
      <c r="E7" s="2753" t="s">
        <v>1168</v>
      </c>
      <c r="F7" s="2753" t="s">
        <v>1167</v>
      </c>
      <c r="G7" s="2753" t="s">
        <v>1166</v>
      </c>
      <c r="H7" s="2753" t="s">
        <v>1165</v>
      </c>
      <c r="I7" s="2754" t="s">
        <v>1164</v>
      </c>
      <c r="J7" s="2754" t="s">
        <v>1164</v>
      </c>
      <c r="K7" s="2753" t="s">
        <v>1163</v>
      </c>
      <c r="L7" s="2753" t="s">
        <v>1162</v>
      </c>
      <c r="M7" s="2752"/>
      <c r="N7" s="2751"/>
      <c r="O7" s="2750"/>
    </row>
    <row r="8" spans="1:15" s="2668" customFormat="1" ht="24" customHeight="1" x14ac:dyDescent="0.15">
      <c r="A8" s="2757"/>
      <c r="B8" s="2689" t="s">
        <v>1154</v>
      </c>
      <c r="C8" s="2756"/>
      <c r="D8" s="2753"/>
      <c r="E8" s="2753" t="s">
        <v>1161</v>
      </c>
      <c r="F8" s="2753" t="s">
        <v>1161</v>
      </c>
      <c r="G8" s="2753" t="s">
        <v>1160</v>
      </c>
      <c r="H8" s="2753"/>
      <c r="I8" s="2755" t="s">
        <v>1159</v>
      </c>
      <c r="J8" s="2754" t="s">
        <v>1158</v>
      </c>
      <c r="K8" s="2753" t="s">
        <v>1157</v>
      </c>
      <c r="L8" s="2753"/>
      <c r="M8" s="2752"/>
      <c r="N8" s="2751"/>
      <c r="O8" s="2750"/>
    </row>
    <row r="9" spans="1:15" s="2668" customFormat="1" ht="24" customHeight="1" thickBot="1" x14ac:dyDescent="0.2">
      <c r="A9" s="2749"/>
      <c r="B9" s="2681" t="s">
        <v>1154</v>
      </c>
      <c r="C9" s="2748"/>
      <c r="D9" s="2747" t="s">
        <v>1154</v>
      </c>
      <c r="E9" s="2745"/>
      <c r="F9" s="2746"/>
      <c r="G9" s="2745"/>
      <c r="H9" s="2746" t="s">
        <v>1154</v>
      </c>
      <c r="I9" s="2746" t="s">
        <v>1156</v>
      </c>
      <c r="J9" s="2746" t="s">
        <v>1155</v>
      </c>
      <c r="K9" s="2746" t="s">
        <v>1154</v>
      </c>
      <c r="L9" s="2745" t="s">
        <v>1154</v>
      </c>
      <c r="M9" s="2744"/>
      <c r="N9" s="2743"/>
      <c r="O9" s="2742"/>
    </row>
    <row r="10" spans="1:15" s="2668" customFormat="1" ht="24" customHeight="1" x14ac:dyDescent="0.15">
      <c r="A10" s="2736"/>
      <c r="B10" s="2741" t="s">
        <v>1153</v>
      </c>
      <c r="C10" s="2734">
        <f>SUM(C13:C67)</f>
        <v>3626005</v>
      </c>
      <c r="D10" s="2740">
        <f>SUM(D13:D67)</f>
        <v>151520</v>
      </c>
      <c r="E10" s="2740">
        <f>SUM(E13:E67)</f>
        <v>20864</v>
      </c>
      <c r="F10" s="2740">
        <f>SUM(F13:F67)</f>
        <v>1722</v>
      </c>
      <c r="G10" s="2740">
        <f>SUM(G13:G67)</f>
        <v>581766</v>
      </c>
      <c r="H10" s="2740">
        <f>SUM(H13:H67)</f>
        <v>16168</v>
      </c>
      <c r="I10" s="2740">
        <f>SUM(I13:I67)</f>
        <v>33787</v>
      </c>
      <c r="J10" s="2740">
        <f>SUM(J13:J67)</f>
        <v>401</v>
      </c>
      <c r="K10" s="2740">
        <f>SUM(K13:K67)</f>
        <v>29716</v>
      </c>
      <c r="L10" s="2740">
        <f>SUM(L13:L67)</f>
        <v>0</v>
      </c>
      <c r="M10" s="2739">
        <f>SUM(M13:M67)</f>
        <v>368250</v>
      </c>
      <c r="N10" s="2732">
        <f>SUM(N13:N67)</f>
        <v>4830199</v>
      </c>
      <c r="O10" s="2731"/>
    </row>
    <row r="11" spans="1:15" s="2668" customFormat="1" ht="20.25" customHeight="1" x14ac:dyDescent="0.15">
      <c r="A11" s="2736"/>
      <c r="B11" s="2735"/>
      <c r="C11" s="2738"/>
      <c r="D11" s="2733"/>
      <c r="E11" s="2733"/>
      <c r="F11" s="2733"/>
      <c r="G11" s="2737"/>
      <c r="H11" s="2737"/>
      <c r="I11" s="2737"/>
      <c r="J11" s="2737"/>
      <c r="K11" s="2737"/>
      <c r="L11" s="2733"/>
      <c r="M11" s="2733"/>
      <c r="N11" s="2732"/>
      <c r="O11" s="2731"/>
    </row>
    <row r="12" spans="1:15" s="2668" customFormat="1" ht="24" customHeight="1" x14ac:dyDescent="0.15">
      <c r="A12" s="2736"/>
      <c r="B12" s="2735" t="s">
        <v>1152</v>
      </c>
      <c r="C12" s="2734">
        <f>SUM(C13:C67)</f>
        <v>3626005</v>
      </c>
      <c r="D12" s="2733">
        <f>SUM(D13:D67)</f>
        <v>151520</v>
      </c>
      <c r="E12" s="2733">
        <f>SUM(E13:E67)</f>
        <v>20864</v>
      </c>
      <c r="F12" s="2733">
        <f>SUM(F13:F67)</f>
        <v>1722</v>
      </c>
      <c r="G12" s="2733">
        <f>SUM(G13:G67)</f>
        <v>581766</v>
      </c>
      <c r="H12" s="2733">
        <f>SUM(H13:H67)</f>
        <v>16168</v>
      </c>
      <c r="I12" s="2733">
        <f>SUM(I13:I67)</f>
        <v>33787</v>
      </c>
      <c r="J12" s="2733">
        <f>SUM(J13:J67)</f>
        <v>401</v>
      </c>
      <c r="K12" s="2733">
        <f>SUM(K13:K67)</f>
        <v>29716</v>
      </c>
      <c r="L12" s="2733">
        <f>SUM(L13:L67)</f>
        <v>0</v>
      </c>
      <c r="M12" s="2733">
        <f>SUM(M13:M67)</f>
        <v>368250</v>
      </c>
      <c r="N12" s="2732">
        <f>SUM(N13:N67)</f>
        <v>4830199</v>
      </c>
      <c r="O12" s="2731"/>
    </row>
    <row r="13" spans="1:15" s="2668" customFormat="1" ht="24" customHeight="1" x14ac:dyDescent="0.15">
      <c r="A13" s="2716">
        <v>1</v>
      </c>
      <c r="B13" s="2715" t="s">
        <v>1151</v>
      </c>
      <c r="C13" s="2704">
        <v>437920</v>
      </c>
      <c r="D13" s="2730">
        <v>11172</v>
      </c>
      <c r="E13" s="2729">
        <v>1817</v>
      </c>
      <c r="F13" s="2693" t="s">
        <v>1099</v>
      </c>
      <c r="G13" s="2729">
        <v>72690</v>
      </c>
      <c r="H13" s="2693" t="s">
        <v>1099</v>
      </c>
      <c r="I13" s="2693" t="s">
        <v>1099</v>
      </c>
      <c r="J13" s="2729">
        <v>401</v>
      </c>
      <c r="K13" s="2693" t="s">
        <v>180</v>
      </c>
      <c r="L13" s="2693" t="s">
        <v>1099</v>
      </c>
      <c r="M13" s="2693" t="s">
        <v>1099</v>
      </c>
      <c r="N13" s="2710">
        <f>SUM(C13:L13,M13:M13)</f>
        <v>524000</v>
      </c>
      <c r="O13" s="2713">
        <v>1</v>
      </c>
    </row>
    <row r="14" spans="1:15" s="2668" customFormat="1" ht="24" customHeight="1" x14ac:dyDescent="0.15">
      <c r="A14" s="2690">
        <v>2</v>
      </c>
      <c r="B14" s="2689" t="s">
        <v>1150</v>
      </c>
      <c r="C14" s="2707">
        <v>36814</v>
      </c>
      <c r="D14" s="2706">
        <v>372</v>
      </c>
      <c r="E14" s="2685" t="s">
        <v>180</v>
      </c>
      <c r="F14" s="2685" t="s">
        <v>1099</v>
      </c>
      <c r="G14" s="2685" t="s">
        <v>180</v>
      </c>
      <c r="H14" s="2685" t="s">
        <v>1099</v>
      </c>
      <c r="I14" s="2685" t="s">
        <v>1099</v>
      </c>
      <c r="J14" s="2685" t="s">
        <v>180</v>
      </c>
      <c r="K14" s="2702">
        <v>50</v>
      </c>
      <c r="L14" s="2685" t="s">
        <v>693</v>
      </c>
      <c r="M14" s="2691">
        <v>12282</v>
      </c>
      <c r="N14" s="2684">
        <f>SUM(C14:L14,M14:M14)</f>
        <v>49518</v>
      </c>
      <c r="O14" s="2683">
        <v>2</v>
      </c>
    </row>
    <row r="15" spans="1:15" s="2668" customFormat="1" ht="24" customHeight="1" x14ac:dyDescent="0.15">
      <c r="A15" s="2690">
        <v>3</v>
      </c>
      <c r="B15" s="2689" t="s">
        <v>1149</v>
      </c>
      <c r="C15" s="2719">
        <v>377737</v>
      </c>
      <c r="D15" s="2718">
        <v>18744</v>
      </c>
      <c r="E15" s="2718">
        <v>597</v>
      </c>
      <c r="F15" s="2718">
        <v>154</v>
      </c>
      <c r="G15" s="2718">
        <v>1052</v>
      </c>
      <c r="H15" s="2685" t="s">
        <v>1099</v>
      </c>
      <c r="I15" s="2685" t="s">
        <v>1099</v>
      </c>
      <c r="J15" s="2685" t="s">
        <v>180</v>
      </c>
      <c r="K15" s="2718">
        <v>688</v>
      </c>
      <c r="L15" s="2685" t="s">
        <v>693</v>
      </c>
      <c r="M15" s="2718">
        <v>10706</v>
      </c>
      <c r="N15" s="2684">
        <f>SUM(C15:L15,M15:M15)</f>
        <v>409678</v>
      </c>
      <c r="O15" s="2683">
        <v>3</v>
      </c>
    </row>
    <row r="16" spans="1:15" s="2668" customFormat="1" ht="24" customHeight="1" x14ac:dyDescent="0.15">
      <c r="A16" s="2690">
        <v>4</v>
      </c>
      <c r="B16" s="2689" t="s">
        <v>1148</v>
      </c>
      <c r="C16" s="2719">
        <v>454566</v>
      </c>
      <c r="D16" s="2718">
        <v>9405</v>
      </c>
      <c r="E16" s="2685" t="s">
        <v>1099</v>
      </c>
      <c r="F16" s="2685" t="s">
        <v>1099</v>
      </c>
      <c r="G16" s="2691">
        <v>269817</v>
      </c>
      <c r="H16" s="2685" t="s">
        <v>1099</v>
      </c>
      <c r="I16" s="2685" t="s">
        <v>1099</v>
      </c>
      <c r="J16" s="2685" t="s">
        <v>180</v>
      </c>
      <c r="K16" s="2685" t="s">
        <v>180</v>
      </c>
      <c r="L16" s="2685" t="s">
        <v>693</v>
      </c>
      <c r="M16" s="2691">
        <v>17408</v>
      </c>
      <c r="N16" s="2684">
        <f>SUM(C16:L16,M16:M16)</f>
        <v>751196</v>
      </c>
      <c r="O16" s="2683">
        <v>4</v>
      </c>
    </row>
    <row r="17" spans="1:22" s="2668" customFormat="1" ht="24" customHeight="1" x14ac:dyDescent="0.15">
      <c r="A17" s="2690">
        <v>5</v>
      </c>
      <c r="B17" s="2689" t="s">
        <v>1147</v>
      </c>
      <c r="C17" s="2721">
        <v>22916</v>
      </c>
      <c r="D17" s="2705">
        <v>204</v>
      </c>
      <c r="E17" s="2698" t="s">
        <v>1099</v>
      </c>
      <c r="F17" s="2698" t="s">
        <v>1099</v>
      </c>
      <c r="G17" s="2705">
        <v>4154</v>
      </c>
      <c r="H17" s="2698" t="s">
        <v>1099</v>
      </c>
      <c r="I17" s="2698" t="s">
        <v>1099</v>
      </c>
      <c r="J17" s="2698" t="s">
        <v>180</v>
      </c>
      <c r="K17" s="2698" t="s">
        <v>180</v>
      </c>
      <c r="L17" s="2698" t="s">
        <v>693</v>
      </c>
      <c r="M17" s="2705">
        <v>2438</v>
      </c>
      <c r="N17" s="2696">
        <f>SUM(C17:L17,M17:M17)</f>
        <v>29712</v>
      </c>
      <c r="O17" s="2683">
        <v>5</v>
      </c>
      <c r="P17" s="2672"/>
      <c r="Q17" s="2672"/>
      <c r="R17" s="2672"/>
    </row>
    <row r="18" spans="1:22" s="2668" customFormat="1" ht="24" customHeight="1" x14ac:dyDescent="0.15">
      <c r="A18" s="2716">
        <v>6</v>
      </c>
      <c r="B18" s="2715" t="s">
        <v>1146</v>
      </c>
      <c r="C18" s="2720">
        <v>80972</v>
      </c>
      <c r="D18" s="2718">
        <v>2810</v>
      </c>
      <c r="E18" s="2718">
        <v>1199</v>
      </c>
      <c r="F18" s="2693" t="s">
        <v>1099</v>
      </c>
      <c r="G18" s="2693" t="s">
        <v>180</v>
      </c>
      <c r="H18" s="2693" t="s">
        <v>1099</v>
      </c>
      <c r="I18" s="2718">
        <v>10</v>
      </c>
      <c r="J18" s="2693" t="s">
        <v>693</v>
      </c>
      <c r="K18" s="2692">
        <v>3294</v>
      </c>
      <c r="L18" s="2693" t="s">
        <v>693</v>
      </c>
      <c r="M18" s="2693" t="s">
        <v>180</v>
      </c>
      <c r="N18" s="2710">
        <f>SUM(C18:L18,M18:M18)</f>
        <v>88285</v>
      </c>
      <c r="O18" s="2713">
        <v>6</v>
      </c>
      <c r="P18" s="2672"/>
      <c r="Q18" s="2672"/>
      <c r="R18" s="2672"/>
      <c r="S18" s="2672"/>
      <c r="T18" s="2672"/>
      <c r="U18" s="2672"/>
      <c r="V18" s="2672"/>
    </row>
    <row r="19" spans="1:22" s="2668" customFormat="1" ht="24" customHeight="1" x14ac:dyDescent="0.15">
      <c r="A19" s="2690">
        <v>7</v>
      </c>
      <c r="B19" s="2689" t="s">
        <v>1145</v>
      </c>
      <c r="C19" s="2719">
        <v>277065</v>
      </c>
      <c r="D19" s="2718">
        <v>936</v>
      </c>
      <c r="E19" s="2722" t="s">
        <v>1099</v>
      </c>
      <c r="F19" s="2685" t="s">
        <v>1099</v>
      </c>
      <c r="G19" s="2685" t="s">
        <v>180</v>
      </c>
      <c r="H19" s="2685" t="s">
        <v>1099</v>
      </c>
      <c r="I19" s="2685" t="s">
        <v>1099</v>
      </c>
      <c r="J19" s="2685" t="s">
        <v>693</v>
      </c>
      <c r="K19" s="2685" t="s">
        <v>180</v>
      </c>
      <c r="L19" s="2685" t="s">
        <v>693</v>
      </c>
      <c r="M19" s="2718">
        <v>12677</v>
      </c>
      <c r="N19" s="2684">
        <f>SUM(C19:L19,M19:M19)</f>
        <v>290678</v>
      </c>
      <c r="O19" s="2683">
        <v>7</v>
      </c>
      <c r="P19" s="2672"/>
      <c r="Q19" s="2672"/>
      <c r="R19" s="2672"/>
      <c r="S19" s="2672"/>
      <c r="T19" s="2672"/>
      <c r="U19" s="2672"/>
      <c r="V19" s="2672"/>
    </row>
    <row r="20" spans="1:22" s="2668" customFormat="1" ht="24" customHeight="1" x14ac:dyDescent="0.15">
      <c r="A20" s="2690">
        <v>8</v>
      </c>
      <c r="B20" s="2689" t="s">
        <v>1144</v>
      </c>
      <c r="C20" s="2719">
        <v>105442</v>
      </c>
      <c r="D20" s="2718">
        <v>1380</v>
      </c>
      <c r="E20" s="2685" t="s">
        <v>1099</v>
      </c>
      <c r="F20" s="2723" t="s">
        <v>1099</v>
      </c>
      <c r="G20" s="2685" t="s">
        <v>180</v>
      </c>
      <c r="H20" s="2685" t="s">
        <v>1099</v>
      </c>
      <c r="I20" s="2685" t="s">
        <v>1099</v>
      </c>
      <c r="J20" s="2685" t="s">
        <v>693</v>
      </c>
      <c r="K20" s="2685" t="s">
        <v>180</v>
      </c>
      <c r="L20" s="2685" t="s">
        <v>693</v>
      </c>
      <c r="M20" s="2691">
        <v>21231</v>
      </c>
      <c r="N20" s="2684">
        <f>SUM(C20:L20,M20:M20)</f>
        <v>128053</v>
      </c>
      <c r="O20" s="2683">
        <v>8</v>
      </c>
      <c r="P20" s="2672"/>
      <c r="Q20" s="2672"/>
      <c r="R20" s="2672"/>
      <c r="S20" s="2672"/>
      <c r="T20" s="2672"/>
      <c r="U20" s="2672"/>
      <c r="V20" s="2672"/>
    </row>
    <row r="21" spans="1:22" s="2668" customFormat="1" ht="24" customHeight="1" x14ac:dyDescent="0.15">
      <c r="A21" s="2690">
        <v>9</v>
      </c>
      <c r="B21" s="2689" t="s">
        <v>1143</v>
      </c>
      <c r="C21" s="2719">
        <v>48903</v>
      </c>
      <c r="D21" s="2718">
        <v>1015</v>
      </c>
      <c r="E21" s="2685" t="s">
        <v>1099</v>
      </c>
      <c r="F21" s="2685" t="s">
        <v>1099</v>
      </c>
      <c r="G21" s="2723" t="s">
        <v>180</v>
      </c>
      <c r="H21" s="2685" t="s">
        <v>1099</v>
      </c>
      <c r="I21" s="2685" t="s">
        <v>1099</v>
      </c>
      <c r="J21" s="2685" t="s">
        <v>693</v>
      </c>
      <c r="K21" s="2723" t="s">
        <v>180</v>
      </c>
      <c r="L21" s="2685" t="s">
        <v>693</v>
      </c>
      <c r="M21" s="2691">
        <v>12821</v>
      </c>
      <c r="N21" s="2684">
        <f>SUM(C21:L21,M21:M21)</f>
        <v>62739</v>
      </c>
      <c r="O21" s="2683">
        <v>9</v>
      </c>
      <c r="P21" s="2672"/>
      <c r="Q21" s="2672"/>
      <c r="R21" s="2672"/>
      <c r="S21" s="2672"/>
      <c r="T21" s="2672"/>
      <c r="U21" s="2672"/>
      <c r="V21" s="2672"/>
    </row>
    <row r="22" spans="1:22" s="2668" customFormat="1" ht="24" customHeight="1" x14ac:dyDescent="0.15">
      <c r="A22" s="2690">
        <v>10</v>
      </c>
      <c r="B22" s="2689" t="s">
        <v>1142</v>
      </c>
      <c r="C22" s="2721">
        <v>40752</v>
      </c>
      <c r="D22" s="2705">
        <v>5250</v>
      </c>
      <c r="E22" s="2705">
        <v>2807</v>
      </c>
      <c r="F22" s="2698" t="s">
        <v>1099</v>
      </c>
      <c r="G22" s="2698" t="s">
        <v>180</v>
      </c>
      <c r="H22" s="2698" t="s">
        <v>1099</v>
      </c>
      <c r="I22" s="2705">
        <v>39</v>
      </c>
      <c r="J22" s="2698" t="s">
        <v>180</v>
      </c>
      <c r="K22" s="2705">
        <v>231</v>
      </c>
      <c r="L22" s="2698" t="s">
        <v>693</v>
      </c>
      <c r="M22" s="2698" t="s">
        <v>1099</v>
      </c>
      <c r="N22" s="2696">
        <f>SUM(C22:L22,M22:M22)</f>
        <v>49079</v>
      </c>
      <c r="O22" s="2683">
        <v>10</v>
      </c>
      <c r="P22" s="2672"/>
      <c r="Q22" s="2672"/>
      <c r="R22" s="2672"/>
      <c r="S22" s="2672"/>
      <c r="T22" s="2672"/>
      <c r="U22" s="2672"/>
      <c r="V22" s="2672"/>
    </row>
    <row r="23" spans="1:22" s="2668" customFormat="1" ht="24" customHeight="1" x14ac:dyDescent="0.15">
      <c r="A23" s="2716">
        <v>11</v>
      </c>
      <c r="B23" s="2715" t="s">
        <v>1141</v>
      </c>
      <c r="C23" s="2720">
        <v>74714</v>
      </c>
      <c r="D23" s="2718">
        <v>1979</v>
      </c>
      <c r="E23" s="2693" t="s">
        <v>1099</v>
      </c>
      <c r="F23" s="2693" t="s">
        <v>1099</v>
      </c>
      <c r="G23" s="2693" t="s">
        <v>180</v>
      </c>
      <c r="H23" s="2718">
        <v>1617</v>
      </c>
      <c r="I23" s="2693" t="s">
        <v>1099</v>
      </c>
      <c r="J23" s="2693" t="s">
        <v>693</v>
      </c>
      <c r="K23" s="2693" t="s">
        <v>180</v>
      </c>
      <c r="L23" s="2693" t="s">
        <v>693</v>
      </c>
      <c r="M23" s="2718">
        <v>2677</v>
      </c>
      <c r="N23" s="2710">
        <f>SUM(C23:L23,M23:M23)</f>
        <v>80987</v>
      </c>
      <c r="O23" s="2713">
        <v>11</v>
      </c>
      <c r="P23" s="2672"/>
      <c r="Q23" s="2672"/>
      <c r="R23" s="2672"/>
      <c r="S23" s="2672"/>
      <c r="T23" s="2672"/>
      <c r="U23" s="2672"/>
      <c r="V23" s="2672"/>
    </row>
    <row r="24" spans="1:22" s="2668" customFormat="1" ht="24" customHeight="1" x14ac:dyDescent="0.15">
      <c r="A24" s="2690">
        <v>12</v>
      </c>
      <c r="B24" s="2689" t="s">
        <v>1140</v>
      </c>
      <c r="C24" s="2719">
        <v>68329</v>
      </c>
      <c r="D24" s="2718">
        <v>4510</v>
      </c>
      <c r="E24" s="2718">
        <v>930</v>
      </c>
      <c r="F24" s="2718">
        <v>94</v>
      </c>
      <c r="G24" s="2685" t="s">
        <v>180</v>
      </c>
      <c r="H24" s="2685" t="s">
        <v>1099</v>
      </c>
      <c r="I24" s="2702">
        <v>205</v>
      </c>
      <c r="J24" s="2685" t="s">
        <v>693</v>
      </c>
      <c r="K24" s="2702">
        <v>333</v>
      </c>
      <c r="L24" s="2685" t="s">
        <v>693</v>
      </c>
      <c r="M24" s="2691">
        <v>3469</v>
      </c>
      <c r="N24" s="2684">
        <f>SUM(C24:L24,M24:M24)</f>
        <v>77870</v>
      </c>
      <c r="O24" s="2683">
        <v>12</v>
      </c>
    </row>
    <row r="25" spans="1:22" s="2668" customFormat="1" ht="24" customHeight="1" x14ac:dyDescent="0.15">
      <c r="A25" s="2690">
        <v>13</v>
      </c>
      <c r="B25" s="2689" t="s">
        <v>1139</v>
      </c>
      <c r="C25" s="2728">
        <v>38867</v>
      </c>
      <c r="D25" s="2727">
        <v>2151</v>
      </c>
      <c r="E25" s="2727">
        <v>84</v>
      </c>
      <c r="F25" s="2685" t="s">
        <v>1099</v>
      </c>
      <c r="G25" s="2691">
        <v>20397</v>
      </c>
      <c r="H25" s="2727">
        <v>1260</v>
      </c>
      <c r="I25" s="2727">
        <v>4196</v>
      </c>
      <c r="J25" s="2685" t="s">
        <v>693</v>
      </c>
      <c r="K25" s="2702">
        <v>80</v>
      </c>
      <c r="L25" s="2685" t="s">
        <v>693</v>
      </c>
      <c r="M25" s="2685" t="s">
        <v>1099</v>
      </c>
      <c r="N25" s="2684">
        <f>SUM(C25:L25,M25:M25)</f>
        <v>67035</v>
      </c>
      <c r="O25" s="2683">
        <v>13</v>
      </c>
    </row>
    <row r="26" spans="1:22" s="2668" customFormat="1" ht="24" customHeight="1" x14ac:dyDescent="0.15">
      <c r="A26" s="2690">
        <v>14</v>
      </c>
      <c r="B26" s="2689" t="s">
        <v>1138</v>
      </c>
      <c r="C26" s="2719">
        <v>24958</v>
      </c>
      <c r="D26" s="2718">
        <v>4117</v>
      </c>
      <c r="E26" s="2702">
        <v>165</v>
      </c>
      <c r="F26" s="2685" t="s">
        <v>1099</v>
      </c>
      <c r="G26" s="2685" t="s">
        <v>180</v>
      </c>
      <c r="H26" s="2685" t="s">
        <v>1099</v>
      </c>
      <c r="I26" s="2685" t="s">
        <v>1099</v>
      </c>
      <c r="J26" s="2685" t="s">
        <v>693</v>
      </c>
      <c r="K26" s="2685" t="s">
        <v>180</v>
      </c>
      <c r="L26" s="2685" t="s">
        <v>693</v>
      </c>
      <c r="M26" s="2685" t="s">
        <v>1099</v>
      </c>
      <c r="N26" s="2684">
        <f>SUM(C26:L26,M26:M26)</f>
        <v>29240</v>
      </c>
      <c r="O26" s="2683">
        <v>14</v>
      </c>
    </row>
    <row r="27" spans="1:22" s="2668" customFormat="1" ht="24" customHeight="1" x14ac:dyDescent="0.15">
      <c r="A27" s="2690">
        <v>15</v>
      </c>
      <c r="B27" s="2689" t="s">
        <v>1137</v>
      </c>
      <c r="C27" s="2721">
        <v>70802</v>
      </c>
      <c r="D27" s="2705">
        <v>361</v>
      </c>
      <c r="E27" s="2705">
        <v>136</v>
      </c>
      <c r="F27" s="2705">
        <v>188</v>
      </c>
      <c r="G27" s="2698" t="s">
        <v>180</v>
      </c>
      <c r="H27" s="2698" t="s">
        <v>1099</v>
      </c>
      <c r="I27" s="2705">
        <v>534</v>
      </c>
      <c r="J27" s="2698" t="s">
        <v>693</v>
      </c>
      <c r="K27" s="2705">
        <v>730</v>
      </c>
      <c r="L27" s="2698" t="s">
        <v>693</v>
      </c>
      <c r="M27" s="2698" t="s">
        <v>1099</v>
      </c>
      <c r="N27" s="2696">
        <f>SUM(C27:L27,M27:M27)</f>
        <v>72751</v>
      </c>
      <c r="O27" s="2683">
        <v>15</v>
      </c>
      <c r="P27" s="2672"/>
      <c r="Q27" s="2672"/>
      <c r="R27" s="2672"/>
      <c r="S27" s="2672"/>
      <c r="T27" s="2672"/>
    </row>
    <row r="28" spans="1:22" s="2668" customFormat="1" ht="24" customHeight="1" x14ac:dyDescent="0.15">
      <c r="A28" s="2726">
        <v>16</v>
      </c>
      <c r="B28" s="2715" t="s">
        <v>1136</v>
      </c>
      <c r="C28" s="2720">
        <v>85935</v>
      </c>
      <c r="D28" s="2718">
        <v>812</v>
      </c>
      <c r="E28" s="2718">
        <v>967</v>
      </c>
      <c r="F28" s="2693" t="s">
        <v>1099</v>
      </c>
      <c r="G28" s="2718">
        <v>23571</v>
      </c>
      <c r="H28" s="2725" t="s">
        <v>1099</v>
      </c>
      <c r="I28" s="2693" t="s">
        <v>1099</v>
      </c>
      <c r="J28" s="2693" t="s">
        <v>693</v>
      </c>
      <c r="K28" s="2693" t="s">
        <v>180</v>
      </c>
      <c r="L28" s="2693" t="s">
        <v>693</v>
      </c>
      <c r="M28" s="2693" t="s">
        <v>1099</v>
      </c>
      <c r="N28" s="2710">
        <f>SUM(C28:L28,M28:M28)</f>
        <v>111285</v>
      </c>
      <c r="O28" s="2724">
        <v>16</v>
      </c>
      <c r="P28" s="2672"/>
      <c r="Q28" s="2672"/>
      <c r="R28" s="2672"/>
      <c r="S28" s="2672"/>
      <c r="T28" s="2672"/>
      <c r="U28" s="2672"/>
    </row>
    <row r="29" spans="1:22" s="2668" customFormat="1" ht="24" customHeight="1" x14ac:dyDescent="0.15">
      <c r="A29" s="2690">
        <v>17</v>
      </c>
      <c r="B29" s="2689" t="s">
        <v>1135</v>
      </c>
      <c r="C29" s="2719">
        <v>282569</v>
      </c>
      <c r="D29" s="2718">
        <v>4599</v>
      </c>
      <c r="E29" s="2691">
        <v>2682</v>
      </c>
      <c r="F29" s="2685" t="s">
        <v>1099</v>
      </c>
      <c r="G29" s="2691">
        <v>34136</v>
      </c>
      <c r="H29" s="2685" t="s">
        <v>1099</v>
      </c>
      <c r="I29" s="2702">
        <v>1</v>
      </c>
      <c r="J29" s="2685" t="s">
        <v>693</v>
      </c>
      <c r="K29" s="2685" t="s">
        <v>180</v>
      </c>
      <c r="L29" s="2685" t="s">
        <v>693</v>
      </c>
      <c r="M29" s="2691">
        <v>26455</v>
      </c>
      <c r="N29" s="2684">
        <f>SUM(C29:L29,M29:M29)</f>
        <v>350442</v>
      </c>
      <c r="O29" s="2683">
        <v>17</v>
      </c>
      <c r="P29" s="2672"/>
      <c r="Q29" s="2672"/>
      <c r="R29" s="2672"/>
      <c r="S29" s="2672"/>
      <c r="T29" s="2672"/>
      <c r="U29" s="2672"/>
    </row>
    <row r="30" spans="1:22" s="2668" customFormat="1" ht="24" customHeight="1" x14ac:dyDescent="0.15">
      <c r="A30" s="2690">
        <v>18</v>
      </c>
      <c r="B30" s="2689" t="s">
        <v>1134</v>
      </c>
      <c r="C30" s="2719">
        <v>10962</v>
      </c>
      <c r="D30" s="2718">
        <v>854</v>
      </c>
      <c r="E30" s="2685" t="s">
        <v>1099</v>
      </c>
      <c r="F30" s="2685" t="s">
        <v>1099</v>
      </c>
      <c r="G30" s="2685" t="s">
        <v>180</v>
      </c>
      <c r="H30" s="2685" t="s">
        <v>1099</v>
      </c>
      <c r="I30" s="2685" t="s">
        <v>1099</v>
      </c>
      <c r="J30" s="2685" t="s">
        <v>693</v>
      </c>
      <c r="K30" s="2685" t="s">
        <v>180</v>
      </c>
      <c r="L30" s="2685" t="s">
        <v>693</v>
      </c>
      <c r="M30" s="2685" t="s">
        <v>1099</v>
      </c>
      <c r="N30" s="2684">
        <f>SUM(C30:L30,M30:M30)</f>
        <v>11816</v>
      </c>
      <c r="O30" s="2683">
        <v>18</v>
      </c>
      <c r="P30" s="2672"/>
      <c r="Q30" s="2672"/>
      <c r="R30" s="2672"/>
      <c r="S30" s="2672"/>
      <c r="T30" s="2672"/>
      <c r="U30" s="2672"/>
    </row>
    <row r="31" spans="1:22" s="2668" customFormat="1" ht="24" customHeight="1" x14ac:dyDescent="0.15">
      <c r="A31" s="2690">
        <v>19</v>
      </c>
      <c r="B31" s="2689" t="s">
        <v>1133</v>
      </c>
      <c r="C31" s="2719">
        <v>120854</v>
      </c>
      <c r="D31" s="2718">
        <v>14994</v>
      </c>
      <c r="E31" s="2718">
        <v>787</v>
      </c>
      <c r="F31" s="2723" t="s">
        <v>1099</v>
      </c>
      <c r="G31" s="2718">
        <v>57946</v>
      </c>
      <c r="H31" s="2685" t="s">
        <v>1099</v>
      </c>
      <c r="I31" s="2685" t="s">
        <v>1099</v>
      </c>
      <c r="J31" s="2685" t="s">
        <v>693</v>
      </c>
      <c r="K31" s="2685" t="s">
        <v>180</v>
      </c>
      <c r="L31" s="2685" t="s">
        <v>693</v>
      </c>
      <c r="M31" s="2722" t="s">
        <v>1099</v>
      </c>
      <c r="N31" s="2684">
        <f>SUM(C31:L31,M31:M31)</f>
        <v>194581</v>
      </c>
      <c r="O31" s="2683">
        <v>19</v>
      </c>
      <c r="P31" s="2672"/>
      <c r="Q31" s="2672"/>
      <c r="R31" s="2672"/>
      <c r="S31" s="2672"/>
      <c r="T31" s="2672"/>
      <c r="U31" s="2672"/>
    </row>
    <row r="32" spans="1:22" s="2668" customFormat="1" ht="24" customHeight="1" x14ac:dyDescent="0.15">
      <c r="A32" s="2690">
        <v>20</v>
      </c>
      <c r="B32" s="2689" t="s">
        <v>1132</v>
      </c>
      <c r="C32" s="2721">
        <v>79623</v>
      </c>
      <c r="D32" s="2705">
        <v>2314</v>
      </c>
      <c r="E32" s="2698" t="s">
        <v>1099</v>
      </c>
      <c r="F32" s="2698" t="s">
        <v>1099</v>
      </c>
      <c r="G32" s="2705">
        <v>32210</v>
      </c>
      <c r="H32" s="2705">
        <v>5835</v>
      </c>
      <c r="I32" s="2698" t="s">
        <v>1099</v>
      </c>
      <c r="J32" s="2698" t="s">
        <v>693</v>
      </c>
      <c r="K32" s="2698" t="s">
        <v>180</v>
      </c>
      <c r="L32" s="2698" t="s">
        <v>693</v>
      </c>
      <c r="M32" s="2698" t="s">
        <v>1099</v>
      </c>
      <c r="N32" s="2696">
        <f>SUM(C32:L32,M32:M32)</f>
        <v>119982</v>
      </c>
      <c r="O32" s="2683">
        <v>20</v>
      </c>
      <c r="P32" s="2672"/>
      <c r="Q32" s="2672"/>
      <c r="R32" s="2672"/>
      <c r="S32" s="2672"/>
      <c r="T32" s="2672"/>
      <c r="U32" s="2672"/>
    </row>
    <row r="33" spans="1:21" s="2668" customFormat="1" ht="24" customHeight="1" x14ac:dyDescent="0.15">
      <c r="A33" s="2716">
        <v>21</v>
      </c>
      <c r="B33" s="2715" t="s">
        <v>1131</v>
      </c>
      <c r="C33" s="2720">
        <v>58461</v>
      </c>
      <c r="D33" s="2718">
        <v>2359</v>
      </c>
      <c r="E33" s="2693" t="s">
        <v>1099</v>
      </c>
      <c r="F33" s="2693" t="s">
        <v>1099</v>
      </c>
      <c r="G33" s="2693" t="s">
        <v>180</v>
      </c>
      <c r="H33" s="2693" t="s">
        <v>1099</v>
      </c>
      <c r="I33" s="2693" t="s">
        <v>1099</v>
      </c>
      <c r="J33" s="2693" t="s">
        <v>693</v>
      </c>
      <c r="K33" s="2718">
        <v>265</v>
      </c>
      <c r="L33" s="2693" t="s">
        <v>693</v>
      </c>
      <c r="M33" s="2692">
        <v>47342</v>
      </c>
      <c r="N33" s="2710">
        <f>SUM(C33:L33,M33:M33)</f>
        <v>108427</v>
      </c>
      <c r="O33" s="2713">
        <v>21</v>
      </c>
      <c r="P33" s="2672"/>
      <c r="Q33" s="2672"/>
      <c r="R33" s="2672"/>
      <c r="S33" s="2672"/>
      <c r="T33" s="2672"/>
      <c r="U33" s="2672"/>
    </row>
    <row r="34" spans="1:21" s="2668" customFormat="1" ht="24" customHeight="1" x14ac:dyDescent="0.15">
      <c r="A34" s="2690">
        <v>22</v>
      </c>
      <c r="B34" s="2689" t="s">
        <v>1130</v>
      </c>
      <c r="C34" s="2719">
        <v>55959</v>
      </c>
      <c r="D34" s="2718">
        <v>1562</v>
      </c>
      <c r="E34" s="2718">
        <v>1340</v>
      </c>
      <c r="F34" s="2685" t="s">
        <v>1099</v>
      </c>
      <c r="G34" s="2718">
        <v>7248</v>
      </c>
      <c r="H34" s="2685" t="s">
        <v>1099</v>
      </c>
      <c r="I34" s="2685" t="s">
        <v>1099</v>
      </c>
      <c r="J34" s="2685" t="s">
        <v>693</v>
      </c>
      <c r="K34" s="2685" t="s">
        <v>180</v>
      </c>
      <c r="L34" s="2685" t="s">
        <v>693</v>
      </c>
      <c r="M34" s="2685" t="s">
        <v>1099</v>
      </c>
      <c r="N34" s="2684">
        <f>SUM(C34:L34,M34:M34)</f>
        <v>66109</v>
      </c>
      <c r="O34" s="2683">
        <v>22</v>
      </c>
      <c r="P34" s="2672"/>
      <c r="Q34" s="2672"/>
      <c r="R34" s="2672"/>
      <c r="S34" s="2672"/>
      <c r="T34" s="2672"/>
      <c r="U34" s="2672"/>
    </row>
    <row r="35" spans="1:21" s="2668" customFormat="1" ht="24" customHeight="1" x14ac:dyDescent="0.15">
      <c r="A35" s="2690">
        <v>23</v>
      </c>
      <c r="B35" s="2689" t="s">
        <v>1129</v>
      </c>
      <c r="C35" s="2688">
        <v>19751</v>
      </c>
      <c r="D35" s="2687">
        <v>1310</v>
      </c>
      <c r="E35" s="2687">
        <v>137</v>
      </c>
      <c r="F35" s="2685" t="s">
        <v>1099</v>
      </c>
      <c r="G35" s="2686" t="s">
        <v>180</v>
      </c>
      <c r="H35" s="2685" t="s">
        <v>1099</v>
      </c>
      <c r="I35" s="2685" t="s">
        <v>1099</v>
      </c>
      <c r="J35" s="2685" t="s">
        <v>693</v>
      </c>
      <c r="K35" s="2686" t="s">
        <v>180</v>
      </c>
      <c r="L35" s="2685" t="s">
        <v>693</v>
      </c>
      <c r="M35" s="2691">
        <v>288</v>
      </c>
      <c r="N35" s="2684">
        <f>SUM(C35:L35,M35:M35)</f>
        <v>21486</v>
      </c>
      <c r="O35" s="2683">
        <v>23</v>
      </c>
      <c r="P35" s="2672"/>
      <c r="Q35" s="2672"/>
      <c r="R35" s="2672"/>
      <c r="S35" s="2672"/>
      <c r="T35" s="2672"/>
      <c r="U35" s="2672"/>
    </row>
    <row r="36" spans="1:21" s="2668" customFormat="1" ht="24" customHeight="1" x14ac:dyDescent="0.15">
      <c r="A36" s="2690">
        <v>24</v>
      </c>
      <c r="B36" s="2689" t="s">
        <v>1128</v>
      </c>
      <c r="C36" s="2688">
        <v>58042</v>
      </c>
      <c r="D36" s="2687">
        <v>5850</v>
      </c>
      <c r="E36" s="2687">
        <v>330</v>
      </c>
      <c r="F36" s="2687">
        <v>1269</v>
      </c>
      <c r="G36" s="2685" t="s">
        <v>180</v>
      </c>
      <c r="H36" s="2687">
        <v>3226</v>
      </c>
      <c r="I36" s="2687">
        <v>806</v>
      </c>
      <c r="J36" s="2685" t="s">
        <v>693</v>
      </c>
      <c r="K36" s="2687">
        <v>1660</v>
      </c>
      <c r="L36" s="2685" t="s">
        <v>693</v>
      </c>
      <c r="M36" s="2687">
        <v>2042</v>
      </c>
      <c r="N36" s="2684">
        <f>SUM(C36:L36,M36:M36)</f>
        <v>73225</v>
      </c>
      <c r="O36" s="2683">
        <v>24</v>
      </c>
      <c r="P36" s="2672"/>
      <c r="Q36" s="2672"/>
      <c r="R36" s="2672"/>
      <c r="S36" s="2672"/>
      <c r="T36" s="2672"/>
      <c r="U36" s="2672"/>
    </row>
    <row r="37" spans="1:21" s="2668" customFormat="1" ht="24" customHeight="1" x14ac:dyDescent="0.15">
      <c r="A37" s="2690">
        <v>25</v>
      </c>
      <c r="B37" s="2689" t="s">
        <v>1127</v>
      </c>
      <c r="C37" s="2699">
        <v>56041</v>
      </c>
      <c r="D37" s="2697">
        <v>3043</v>
      </c>
      <c r="E37" s="2697">
        <v>72</v>
      </c>
      <c r="F37" s="2717" t="s">
        <v>1099</v>
      </c>
      <c r="G37" s="2698" t="s">
        <v>180</v>
      </c>
      <c r="H37" s="2698" t="s">
        <v>1099</v>
      </c>
      <c r="I37" s="2698" t="s">
        <v>1099</v>
      </c>
      <c r="J37" s="2698" t="s">
        <v>693</v>
      </c>
      <c r="K37" s="2698" t="s">
        <v>180</v>
      </c>
      <c r="L37" s="2698" t="s">
        <v>693</v>
      </c>
      <c r="M37" s="2697">
        <v>26163</v>
      </c>
      <c r="N37" s="2696">
        <f>SUM(C37:L37,M37:M37)</f>
        <v>85319</v>
      </c>
      <c r="O37" s="2683">
        <v>25</v>
      </c>
      <c r="P37" s="2672"/>
      <c r="Q37" s="2672"/>
      <c r="R37" s="2672"/>
      <c r="S37" s="2672"/>
      <c r="T37" s="2672"/>
      <c r="U37" s="2672"/>
    </row>
    <row r="38" spans="1:21" s="2668" customFormat="1" ht="24" customHeight="1" x14ac:dyDescent="0.15">
      <c r="A38" s="2716">
        <v>26</v>
      </c>
      <c r="B38" s="2715" t="s">
        <v>1126</v>
      </c>
      <c r="C38" s="2694">
        <v>32415</v>
      </c>
      <c r="D38" s="2687">
        <v>1266</v>
      </c>
      <c r="E38" s="2687">
        <v>118</v>
      </c>
      <c r="F38" s="2693" t="s">
        <v>1099</v>
      </c>
      <c r="G38" s="2714">
        <v>17445</v>
      </c>
      <c r="H38" s="2693" t="s">
        <v>1099</v>
      </c>
      <c r="I38" s="2692">
        <v>3000</v>
      </c>
      <c r="J38" s="2693" t="s">
        <v>693</v>
      </c>
      <c r="K38" s="2686" t="s">
        <v>180</v>
      </c>
      <c r="L38" s="2693" t="s">
        <v>693</v>
      </c>
      <c r="M38" s="2692">
        <v>34144</v>
      </c>
      <c r="N38" s="2710">
        <f>SUM(C38:L38,M38:M38)</f>
        <v>88388</v>
      </c>
      <c r="O38" s="2713">
        <v>26</v>
      </c>
      <c r="P38" s="2672"/>
      <c r="Q38" s="2672"/>
      <c r="R38" s="2672"/>
      <c r="S38" s="2672"/>
      <c r="T38" s="2672"/>
      <c r="U38" s="2672"/>
    </row>
    <row r="39" spans="1:21" s="2668" customFormat="1" ht="24" customHeight="1" x14ac:dyDescent="0.15">
      <c r="A39" s="2690">
        <v>27</v>
      </c>
      <c r="B39" s="2689" t="s">
        <v>1125</v>
      </c>
      <c r="C39" s="2688">
        <v>98448</v>
      </c>
      <c r="D39" s="2687">
        <v>3287</v>
      </c>
      <c r="E39" s="2687">
        <v>1360</v>
      </c>
      <c r="F39" s="2702">
        <v>17</v>
      </c>
      <c r="G39" s="2685" t="s">
        <v>180</v>
      </c>
      <c r="H39" s="2685" t="s">
        <v>1099</v>
      </c>
      <c r="I39" s="2685" t="s">
        <v>1099</v>
      </c>
      <c r="J39" s="2685" t="s">
        <v>693</v>
      </c>
      <c r="K39" s="2685" t="s">
        <v>180</v>
      </c>
      <c r="L39" s="2685" t="s">
        <v>693</v>
      </c>
      <c r="M39" s="2691">
        <v>2421</v>
      </c>
      <c r="N39" s="2684">
        <f>SUM(C39:L39,M39:M39)</f>
        <v>105533</v>
      </c>
      <c r="O39" s="2683">
        <v>27</v>
      </c>
      <c r="P39" s="2672"/>
      <c r="Q39" s="2672"/>
      <c r="R39" s="2672"/>
      <c r="S39" s="2672"/>
      <c r="T39" s="2672"/>
      <c r="U39" s="2672"/>
    </row>
    <row r="40" spans="1:21" s="2668" customFormat="1" ht="24" customHeight="1" x14ac:dyDescent="0.15">
      <c r="A40" s="2690">
        <v>30</v>
      </c>
      <c r="B40" s="2689" t="s">
        <v>1124</v>
      </c>
      <c r="C40" s="2688">
        <v>53305</v>
      </c>
      <c r="D40" s="2687">
        <v>3946</v>
      </c>
      <c r="E40" s="2685" t="s">
        <v>1099</v>
      </c>
      <c r="F40" s="2685" t="s">
        <v>1099</v>
      </c>
      <c r="G40" s="2685" t="s">
        <v>180</v>
      </c>
      <c r="H40" s="2685" t="s">
        <v>1099</v>
      </c>
      <c r="I40" s="2685" t="s">
        <v>1099</v>
      </c>
      <c r="J40" s="2685" t="s">
        <v>693</v>
      </c>
      <c r="K40" s="2685" t="s">
        <v>180</v>
      </c>
      <c r="L40" s="2685" t="s">
        <v>693</v>
      </c>
      <c r="M40" s="2687">
        <v>18156</v>
      </c>
      <c r="N40" s="2684">
        <f>SUM(C40:L40,M40:M40)</f>
        <v>75407</v>
      </c>
      <c r="O40" s="2683">
        <v>30</v>
      </c>
      <c r="P40" s="2672"/>
      <c r="Q40" s="2672"/>
      <c r="R40" s="2672"/>
      <c r="S40" s="2672"/>
      <c r="T40" s="2672"/>
      <c r="U40" s="2672"/>
    </row>
    <row r="41" spans="1:21" s="2668" customFormat="1" ht="24" customHeight="1" x14ac:dyDescent="0.15">
      <c r="A41" s="2690">
        <v>31</v>
      </c>
      <c r="B41" s="2712" t="s">
        <v>1123</v>
      </c>
      <c r="C41" s="2688">
        <v>8114</v>
      </c>
      <c r="D41" s="2686" t="s">
        <v>1099</v>
      </c>
      <c r="E41" s="2685" t="s">
        <v>1099</v>
      </c>
      <c r="F41" s="2685" t="s">
        <v>1099</v>
      </c>
      <c r="G41" s="2685" t="s">
        <v>180</v>
      </c>
      <c r="H41" s="2685" t="s">
        <v>1099</v>
      </c>
      <c r="I41" s="2685" t="s">
        <v>1099</v>
      </c>
      <c r="J41" s="2685" t="s">
        <v>693</v>
      </c>
      <c r="K41" s="2685" t="s">
        <v>180</v>
      </c>
      <c r="L41" s="2685" t="s">
        <v>693</v>
      </c>
      <c r="M41" s="2691">
        <v>5776</v>
      </c>
      <c r="N41" s="2684">
        <f>SUM(C41:L41,M41:M41)</f>
        <v>13890</v>
      </c>
      <c r="O41" s="2683">
        <v>31</v>
      </c>
      <c r="P41" s="2711"/>
      <c r="Q41" s="2672"/>
      <c r="R41" s="2672"/>
      <c r="S41" s="2672"/>
      <c r="T41" s="2672"/>
      <c r="U41" s="2672"/>
    </row>
    <row r="42" spans="1:21" s="2668" customFormat="1" ht="24" customHeight="1" x14ac:dyDescent="0.15">
      <c r="A42" s="2701">
        <v>32</v>
      </c>
      <c r="B42" s="2700" t="s">
        <v>1122</v>
      </c>
      <c r="C42" s="2699">
        <v>26150</v>
      </c>
      <c r="D42" s="2697">
        <v>3101</v>
      </c>
      <c r="E42" s="2698" t="s">
        <v>1099</v>
      </c>
      <c r="F42" s="2698" t="s">
        <v>1099</v>
      </c>
      <c r="G42" s="2698" t="s">
        <v>180</v>
      </c>
      <c r="H42" s="2698" t="s">
        <v>1099</v>
      </c>
      <c r="I42" s="2698" t="s">
        <v>1099</v>
      </c>
      <c r="J42" s="2698" t="s">
        <v>693</v>
      </c>
      <c r="K42" s="2698" t="s">
        <v>180</v>
      </c>
      <c r="L42" s="2698" t="s">
        <v>693</v>
      </c>
      <c r="M42" s="2697">
        <v>1658</v>
      </c>
      <c r="N42" s="2696">
        <f>SUM(C42:L42,M42:M42)</f>
        <v>30909</v>
      </c>
      <c r="O42" s="2695">
        <v>32</v>
      </c>
      <c r="P42" s="2672"/>
      <c r="Q42" s="2672"/>
      <c r="R42" s="2672"/>
      <c r="S42" s="2672"/>
      <c r="T42" s="2672"/>
      <c r="U42" s="2672"/>
    </row>
    <row r="43" spans="1:21" s="2668" customFormat="1" ht="24" customHeight="1" x14ac:dyDescent="0.15">
      <c r="A43" s="2690">
        <v>33</v>
      </c>
      <c r="B43" s="2689" t="s">
        <v>1121</v>
      </c>
      <c r="C43" s="2694">
        <v>20969</v>
      </c>
      <c r="D43" s="2687">
        <v>4447</v>
      </c>
      <c r="E43" s="2693" t="s">
        <v>1099</v>
      </c>
      <c r="F43" s="2693" t="s">
        <v>1099</v>
      </c>
      <c r="G43" s="2693" t="s">
        <v>180</v>
      </c>
      <c r="H43" s="2693" t="s">
        <v>1099</v>
      </c>
      <c r="I43" s="2693" t="s">
        <v>1099</v>
      </c>
      <c r="J43" s="2693" t="s">
        <v>693</v>
      </c>
      <c r="K43" s="2693" t="s">
        <v>180</v>
      </c>
      <c r="L43" s="2693" t="s">
        <v>693</v>
      </c>
      <c r="M43" s="2687">
        <v>971</v>
      </c>
      <c r="N43" s="2710">
        <f>SUM(C43:L43,M43:M43)</f>
        <v>26387</v>
      </c>
      <c r="O43" s="2683">
        <v>33</v>
      </c>
      <c r="P43" s="2672"/>
      <c r="Q43" s="2672"/>
      <c r="R43" s="2672"/>
      <c r="S43" s="2672"/>
      <c r="T43" s="2672"/>
      <c r="U43" s="2672"/>
    </row>
    <row r="44" spans="1:21" s="2668" customFormat="1" ht="24" customHeight="1" x14ac:dyDescent="0.15">
      <c r="A44" s="2690">
        <v>35</v>
      </c>
      <c r="B44" s="2689" t="s">
        <v>1120</v>
      </c>
      <c r="C44" s="2688">
        <v>25325</v>
      </c>
      <c r="D44" s="2687">
        <v>985</v>
      </c>
      <c r="E44" s="2685" t="s">
        <v>1099</v>
      </c>
      <c r="F44" s="2685" t="s">
        <v>1099</v>
      </c>
      <c r="G44" s="2685" t="s">
        <v>180</v>
      </c>
      <c r="H44" s="2685" t="s">
        <v>1099</v>
      </c>
      <c r="I44" s="2685" t="s">
        <v>1099</v>
      </c>
      <c r="J44" s="2685" t="s">
        <v>693</v>
      </c>
      <c r="K44" s="2685" t="s">
        <v>180</v>
      </c>
      <c r="L44" s="2685" t="s">
        <v>693</v>
      </c>
      <c r="M44" s="2685" t="s">
        <v>1099</v>
      </c>
      <c r="N44" s="2684">
        <f>SUM(C44:L44,M44:M44)</f>
        <v>26310</v>
      </c>
      <c r="O44" s="2683">
        <v>35</v>
      </c>
      <c r="P44" s="2672"/>
      <c r="Q44" s="2672"/>
      <c r="R44" s="2672"/>
      <c r="S44" s="2672"/>
      <c r="T44" s="2672"/>
      <c r="U44" s="2672"/>
    </row>
    <row r="45" spans="1:21" s="2668" customFormat="1" ht="24" customHeight="1" x14ac:dyDescent="0.15">
      <c r="A45" s="2709">
        <v>36</v>
      </c>
      <c r="B45" s="2689" t="s">
        <v>1119</v>
      </c>
      <c r="C45" s="2688">
        <v>28887</v>
      </c>
      <c r="D45" s="2687">
        <v>2877</v>
      </c>
      <c r="E45" s="2685" t="s">
        <v>1099</v>
      </c>
      <c r="F45" s="2685" t="s">
        <v>1099</v>
      </c>
      <c r="G45" s="2685" t="s">
        <v>180</v>
      </c>
      <c r="H45" s="2687">
        <v>1293</v>
      </c>
      <c r="I45" s="2685" t="s">
        <v>1099</v>
      </c>
      <c r="J45" s="2685" t="s">
        <v>693</v>
      </c>
      <c r="K45" s="2685" t="s">
        <v>180</v>
      </c>
      <c r="L45" s="2685" t="s">
        <v>693</v>
      </c>
      <c r="M45" s="2687">
        <v>11075</v>
      </c>
      <c r="N45" s="2684">
        <f>SUM(C45:L45,M45:M45)</f>
        <v>44132</v>
      </c>
      <c r="O45" s="2708">
        <v>36</v>
      </c>
      <c r="P45" s="2672"/>
      <c r="Q45" s="2672"/>
      <c r="R45" s="2672"/>
      <c r="S45" s="2672"/>
      <c r="T45" s="2672"/>
      <c r="U45" s="2672"/>
    </row>
    <row r="46" spans="1:21" s="2668" customFormat="1" ht="24" customHeight="1" x14ac:dyDescent="0.15">
      <c r="A46" s="2690">
        <v>38</v>
      </c>
      <c r="B46" s="2689" t="s">
        <v>1118</v>
      </c>
      <c r="C46" s="2688">
        <v>17554</v>
      </c>
      <c r="D46" s="2687">
        <v>7984</v>
      </c>
      <c r="E46" s="2685" t="s">
        <v>1099</v>
      </c>
      <c r="F46" s="2685" t="s">
        <v>1099</v>
      </c>
      <c r="G46" s="2686" t="s">
        <v>180</v>
      </c>
      <c r="H46" s="2685" t="s">
        <v>1099</v>
      </c>
      <c r="I46" s="2685" t="s">
        <v>1099</v>
      </c>
      <c r="J46" s="2685" t="s">
        <v>693</v>
      </c>
      <c r="K46" s="2686" t="s">
        <v>180</v>
      </c>
      <c r="L46" s="2686" t="s">
        <v>693</v>
      </c>
      <c r="M46" s="2687">
        <v>4470</v>
      </c>
      <c r="N46" s="2684">
        <f>SUM(C46:L46,M46:M46)</f>
        <v>30008</v>
      </c>
      <c r="O46" s="2683">
        <v>38</v>
      </c>
      <c r="P46" s="2672"/>
      <c r="Q46" s="2672"/>
      <c r="R46" s="2672"/>
      <c r="S46" s="2672"/>
      <c r="T46" s="2672"/>
      <c r="U46" s="2672"/>
    </row>
    <row r="47" spans="1:21" s="2668" customFormat="1" ht="24" customHeight="1" x14ac:dyDescent="0.15">
      <c r="A47" s="2701">
        <v>39</v>
      </c>
      <c r="B47" s="2700" t="s">
        <v>1117</v>
      </c>
      <c r="C47" s="2699">
        <v>9410</v>
      </c>
      <c r="D47" s="2697">
        <v>1033</v>
      </c>
      <c r="E47" s="2698" t="s">
        <v>1099</v>
      </c>
      <c r="F47" s="2698" t="s">
        <v>1099</v>
      </c>
      <c r="G47" s="2698" t="s">
        <v>180</v>
      </c>
      <c r="H47" s="2698" t="s">
        <v>1099</v>
      </c>
      <c r="I47" s="2698" t="s">
        <v>1099</v>
      </c>
      <c r="J47" s="2698" t="s">
        <v>693</v>
      </c>
      <c r="K47" s="2698" t="s">
        <v>180</v>
      </c>
      <c r="L47" s="2698" t="s">
        <v>693</v>
      </c>
      <c r="M47" s="2697">
        <v>3306</v>
      </c>
      <c r="N47" s="2696">
        <f>SUM(C47:L47,M47:M47)</f>
        <v>13749</v>
      </c>
      <c r="O47" s="2695">
        <v>39</v>
      </c>
      <c r="P47" s="2672"/>
      <c r="Q47" s="2672"/>
      <c r="R47" s="2672"/>
      <c r="S47" s="2672"/>
      <c r="T47" s="2672"/>
      <c r="U47" s="2672"/>
    </row>
    <row r="48" spans="1:21" s="2668" customFormat="1" ht="24" customHeight="1" x14ac:dyDescent="0.15">
      <c r="A48" s="2690">
        <v>40</v>
      </c>
      <c r="B48" s="2689" t="s">
        <v>1116</v>
      </c>
      <c r="C48" s="2694">
        <v>6797</v>
      </c>
      <c r="D48" s="2687">
        <v>182</v>
      </c>
      <c r="E48" s="2693" t="s">
        <v>1099</v>
      </c>
      <c r="F48" s="2693" t="s">
        <v>1099</v>
      </c>
      <c r="G48" s="2693" t="s">
        <v>180</v>
      </c>
      <c r="H48" s="2693" t="s">
        <v>1099</v>
      </c>
      <c r="I48" s="2687">
        <v>129</v>
      </c>
      <c r="J48" s="2693" t="s">
        <v>693</v>
      </c>
      <c r="K48" s="2687">
        <v>862</v>
      </c>
      <c r="L48" s="2693" t="s">
        <v>693</v>
      </c>
      <c r="M48" s="2693" t="s">
        <v>1099</v>
      </c>
      <c r="N48" s="2684">
        <f>SUM(C48:L48,M48:M48)</f>
        <v>7970</v>
      </c>
      <c r="O48" s="2683">
        <v>40</v>
      </c>
      <c r="P48" s="2672"/>
      <c r="Q48" s="2672"/>
      <c r="R48" s="2672"/>
      <c r="S48" s="2672"/>
      <c r="T48" s="2672"/>
      <c r="U48" s="2672"/>
    </row>
    <row r="49" spans="1:21" s="2668" customFormat="1" ht="24" customHeight="1" x14ac:dyDescent="0.15">
      <c r="A49" s="2690">
        <v>41</v>
      </c>
      <c r="B49" s="2689" t="s">
        <v>1115</v>
      </c>
      <c r="C49" s="2688">
        <v>12277</v>
      </c>
      <c r="D49" s="2687">
        <v>2436</v>
      </c>
      <c r="E49" s="2687">
        <v>62</v>
      </c>
      <c r="F49" s="2685" t="s">
        <v>1099</v>
      </c>
      <c r="G49" s="2687">
        <v>2415</v>
      </c>
      <c r="H49" s="2685" t="s">
        <v>1099</v>
      </c>
      <c r="I49" s="2685" t="s">
        <v>1099</v>
      </c>
      <c r="J49" s="2685" t="s">
        <v>693</v>
      </c>
      <c r="K49" s="2685" t="s">
        <v>180</v>
      </c>
      <c r="L49" s="2685" t="s">
        <v>693</v>
      </c>
      <c r="M49" s="2687">
        <v>405</v>
      </c>
      <c r="N49" s="2684">
        <f>SUM(C49:L49,M49:M49)</f>
        <v>17595</v>
      </c>
      <c r="O49" s="2683">
        <v>41</v>
      </c>
      <c r="P49" s="2672"/>
      <c r="Q49" s="2672"/>
      <c r="R49" s="2672"/>
      <c r="S49" s="2672"/>
      <c r="T49" s="2672"/>
      <c r="U49" s="2672"/>
    </row>
    <row r="50" spans="1:21" s="2668" customFormat="1" ht="24" customHeight="1" x14ac:dyDescent="0.15">
      <c r="A50" s="2690">
        <v>42</v>
      </c>
      <c r="B50" s="2689" t="s">
        <v>1114</v>
      </c>
      <c r="C50" s="2688">
        <v>8776</v>
      </c>
      <c r="D50" s="2687">
        <v>1060</v>
      </c>
      <c r="E50" s="2685" t="s">
        <v>1099</v>
      </c>
      <c r="F50" s="2685" t="s">
        <v>1099</v>
      </c>
      <c r="G50" s="2685" t="s">
        <v>180</v>
      </c>
      <c r="H50" s="2685" t="s">
        <v>1099</v>
      </c>
      <c r="I50" s="2685" t="s">
        <v>1099</v>
      </c>
      <c r="J50" s="2685" t="s">
        <v>693</v>
      </c>
      <c r="K50" s="2685" t="s">
        <v>180</v>
      </c>
      <c r="L50" s="2685" t="s">
        <v>693</v>
      </c>
      <c r="M50" s="2685" t="s">
        <v>1099</v>
      </c>
      <c r="N50" s="2684">
        <f>SUM(C50:L50,M50:M50)</f>
        <v>9836</v>
      </c>
      <c r="O50" s="2683">
        <v>42</v>
      </c>
      <c r="P50" s="2672"/>
      <c r="Q50" s="2672"/>
      <c r="R50" s="2672"/>
      <c r="S50" s="2672"/>
      <c r="T50" s="2672"/>
      <c r="U50" s="2672"/>
    </row>
    <row r="51" spans="1:21" s="2668" customFormat="1" ht="24" customHeight="1" x14ac:dyDescent="0.15">
      <c r="A51" s="2690">
        <v>43</v>
      </c>
      <c r="B51" s="2689" t="s">
        <v>1113</v>
      </c>
      <c r="C51" s="2688">
        <v>6783</v>
      </c>
      <c r="D51" s="2687">
        <v>993</v>
      </c>
      <c r="E51" s="2685" t="s">
        <v>1099</v>
      </c>
      <c r="F51" s="2685" t="s">
        <v>1099</v>
      </c>
      <c r="G51" s="2687">
        <v>1976</v>
      </c>
      <c r="H51" s="2687">
        <v>2937</v>
      </c>
      <c r="I51" s="2687">
        <v>150</v>
      </c>
      <c r="J51" s="2685" t="s">
        <v>693</v>
      </c>
      <c r="K51" s="2685" t="s">
        <v>180</v>
      </c>
      <c r="L51" s="2685" t="s">
        <v>693</v>
      </c>
      <c r="M51" s="2685" t="s">
        <v>1099</v>
      </c>
      <c r="N51" s="2684">
        <f>SUM(C51:L51,M51:M51)</f>
        <v>12839</v>
      </c>
      <c r="O51" s="2683">
        <v>43</v>
      </c>
      <c r="P51" s="2672"/>
      <c r="Q51" s="2672"/>
      <c r="R51" s="2672"/>
      <c r="S51" s="2672"/>
      <c r="T51" s="2672"/>
      <c r="U51" s="2672"/>
    </row>
    <row r="52" spans="1:21" s="2668" customFormat="1" ht="24" customHeight="1" x14ac:dyDescent="0.15">
      <c r="A52" s="2701">
        <v>44</v>
      </c>
      <c r="B52" s="2700" t="s">
        <v>1112</v>
      </c>
      <c r="C52" s="2699">
        <v>6404</v>
      </c>
      <c r="D52" s="2697">
        <v>719</v>
      </c>
      <c r="E52" s="2698" t="s">
        <v>1099</v>
      </c>
      <c r="F52" s="2698" t="s">
        <v>1099</v>
      </c>
      <c r="G52" s="2697">
        <v>4912</v>
      </c>
      <c r="H52" s="2698" t="s">
        <v>1099</v>
      </c>
      <c r="I52" s="2697">
        <v>7</v>
      </c>
      <c r="J52" s="2698" t="s">
        <v>693</v>
      </c>
      <c r="K52" s="2698" t="s">
        <v>180</v>
      </c>
      <c r="L52" s="2698" t="s">
        <v>693</v>
      </c>
      <c r="M52" s="2698" t="s">
        <v>1099</v>
      </c>
      <c r="N52" s="2696">
        <f>SUM(C52:L52,M52:M52)</f>
        <v>12042</v>
      </c>
      <c r="O52" s="2695">
        <v>44</v>
      </c>
      <c r="P52" s="2672"/>
      <c r="Q52" s="2672"/>
      <c r="R52" s="2672"/>
      <c r="S52" s="2672"/>
      <c r="T52" s="2672"/>
      <c r="U52" s="2672"/>
    </row>
    <row r="53" spans="1:21" s="2668" customFormat="1" ht="24" customHeight="1" x14ac:dyDescent="0.15">
      <c r="A53" s="2690">
        <v>45</v>
      </c>
      <c r="B53" s="2689" t="s">
        <v>1111</v>
      </c>
      <c r="C53" s="2694">
        <v>25385</v>
      </c>
      <c r="D53" s="2687">
        <v>1198</v>
      </c>
      <c r="E53" s="2693" t="s">
        <v>1099</v>
      </c>
      <c r="F53" s="2693" t="s">
        <v>1099</v>
      </c>
      <c r="G53" s="2693" t="s">
        <v>180</v>
      </c>
      <c r="H53" s="2693" t="s">
        <v>1099</v>
      </c>
      <c r="I53" s="2693" t="s">
        <v>1099</v>
      </c>
      <c r="J53" s="2693" t="s">
        <v>693</v>
      </c>
      <c r="K53" s="2687">
        <v>479</v>
      </c>
      <c r="L53" s="2693" t="s">
        <v>693</v>
      </c>
      <c r="M53" s="2692">
        <v>13546</v>
      </c>
      <c r="N53" s="2684">
        <f>SUM(C53:L53,M53:M53)</f>
        <v>40608</v>
      </c>
      <c r="O53" s="2683">
        <v>45</v>
      </c>
      <c r="P53" s="2672"/>
      <c r="Q53" s="2672"/>
      <c r="R53" s="2672"/>
      <c r="S53" s="2672"/>
      <c r="T53" s="2672"/>
      <c r="U53" s="2672"/>
    </row>
    <row r="54" spans="1:21" s="2668" customFormat="1" ht="24" customHeight="1" x14ac:dyDescent="0.15">
      <c r="A54" s="2690">
        <v>46</v>
      </c>
      <c r="B54" s="2689" t="s">
        <v>1110</v>
      </c>
      <c r="C54" s="2707">
        <v>8199</v>
      </c>
      <c r="D54" s="2706">
        <v>476</v>
      </c>
      <c r="E54" s="2685" t="s">
        <v>1099</v>
      </c>
      <c r="F54" s="2685" t="s">
        <v>1099</v>
      </c>
      <c r="G54" s="2691">
        <v>4950</v>
      </c>
      <c r="H54" s="2685" t="s">
        <v>1099</v>
      </c>
      <c r="I54" s="2685" t="s">
        <v>1099</v>
      </c>
      <c r="J54" s="2685" t="s">
        <v>693</v>
      </c>
      <c r="K54" s="2685" t="s">
        <v>180</v>
      </c>
      <c r="L54" s="2685" t="s">
        <v>693</v>
      </c>
      <c r="M54" s="2691">
        <v>3203</v>
      </c>
      <c r="N54" s="2684">
        <f>SUM(C54:L54,M54:M54)</f>
        <v>16828</v>
      </c>
      <c r="O54" s="2683">
        <v>46</v>
      </c>
      <c r="P54" s="2672"/>
      <c r="Q54" s="2672"/>
      <c r="R54" s="2672"/>
      <c r="S54" s="2672"/>
      <c r="T54" s="2672"/>
      <c r="U54" s="2672"/>
    </row>
    <row r="55" spans="1:21" s="2668" customFormat="1" ht="24" customHeight="1" x14ac:dyDescent="0.15">
      <c r="A55" s="2690">
        <v>52</v>
      </c>
      <c r="B55" s="2689" t="s">
        <v>1109</v>
      </c>
      <c r="C55" s="2688">
        <v>4224</v>
      </c>
      <c r="D55" s="2687">
        <v>2616</v>
      </c>
      <c r="E55" s="2686" t="s">
        <v>1099</v>
      </c>
      <c r="F55" s="2685" t="s">
        <v>1099</v>
      </c>
      <c r="G55" s="2685" t="s">
        <v>180</v>
      </c>
      <c r="H55" s="2685" t="s">
        <v>1099</v>
      </c>
      <c r="I55" s="2685" t="s">
        <v>1099</v>
      </c>
      <c r="J55" s="2685" t="s">
        <v>693</v>
      </c>
      <c r="K55" s="2685" t="s">
        <v>180</v>
      </c>
      <c r="L55" s="2685" t="s">
        <v>693</v>
      </c>
      <c r="M55" s="2685" t="s">
        <v>1099</v>
      </c>
      <c r="N55" s="2684">
        <f>SUM(C55:L55,M55:M55)</f>
        <v>6840</v>
      </c>
      <c r="O55" s="2683">
        <v>52</v>
      </c>
      <c r="P55" s="2672"/>
      <c r="Q55" s="2672"/>
      <c r="R55" s="2672"/>
      <c r="S55" s="2672"/>
      <c r="T55" s="2672"/>
      <c r="U55" s="2672"/>
    </row>
    <row r="56" spans="1:21" s="2668" customFormat="1" ht="24" customHeight="1" x14ac:dyDescent="0.15">
      <c r="A56" s="2690">
        <v>54</v>
      </c>
      <c r="B56" s="2689" t="s">
        <v>1108</v>
      </c>
      <c r="C56" s="2688">
        <v>4107</v>
      </c>
      <c r="D56" s="2687">
        <v>726</v>
      </c>
      <c r="E56" s="2686" t="s">
        <v>1099</v>
      </c>
      <c r="F56" s="2685" t="s">
        <v>1099</v>
      </c>
      <c r="G56" s="2685" t="s">
        <v>180</v>
      </c>
      <c r="H56" s="2685" t="s">
        <v>1099</v>
      </c>
      <c r="I56" s="2685" t="s">
        <v>1099</v>
      </c>
      <c r="J56" s="2685" t="s">
        <v>693</v>
      </c>
      <c r="K56" s="2685" t="s">
        <v>180</v>
      </c>
      <c r="L56" s="2685" t="s">
        <v>693</v>
      </c>
      <c r="M56" s="2685" t="s">
        <v>1099</v>
      </c>
      <c r="N56" s="2684">
        <f>SUM(C56:L56,M56:M56)</f>
        <v>4833</v>
      </c>
      <c r="O56" s="2683">
        <v>54</v>
      </c>
      <c r="P56" s="2672"/>
      <c r="Q56" s="2672"/>
      <c r="R56" s="2672"/>
      <c r="S56" s="2672"/>
      <c r="T56" s="2672"/>
      <c r="U56" s="2672"/>
    </row>
    <row r="57" spans="1:21" s="2668" customFormat="1" ht="24" customHeight="1" x14ac:dyDescent="0.15">
      <c r="A57" s="2701">
        <v>59</v>
      </c>
      <c r="B57" s="2700" t="s">
        <v>1107</v>
      </c>
      <c r="C57" s="2699">
        <v>14130</v>
      </c>
      <c r="D57" s="2697">
        <v>79</v>
      </c>
      <c r="E57" s="2697">
        <v>595</v>
      </c>
      <c r="F57" s="2698" t="s">
        <v>1099</v>
      </c>
      <c r="G57" s="2698" t="s">
        <v>180</v>
      </c>
      <c r="H57" s="2698" t="s">
        <v>1099</v>
      </c>
      <c r="I57" s="2698" t="s">
        <v>1099</v>
      </c>
      <c r="J57" s="2698" t="s">
        <v>693</v>
      </c>
      <c r="K57" s="2698" t="s">
        <v>180</v>
      </c>
      <c r="L57" s="2698" t="s">
        <v>693</v>
      </c>
      <c r="M57" s="2705">
        <v>13428</v>
      </c>
      <c r="N57" s="2696">
        <f>SUM(C57:L57,M57:M57)</f>
        <v>28232</v>
      </c>
      <c r="O57" s="2695">
        <v>59</v>
      </c>
      <c r="P57" s="2672"/>
      <c r="Q57" s="2672"/>
      <c r="R57" s="2672"/>
      <c r="S57" s="2672"/>
      <c r="T57" s="2672"/>
      <c r="U57" s="2672"/>
    </row>
    <row r="58" spans="1:21" s="2668" customFormat="1" ht="24" customHeight="1" x14ac:dyDescent="0.15">
      <c r="A58" s="2690">
        <v>61</v>
      </c>
      <c r="B58" s="2689" t="s">
        <v>1106</v>
      </c>
      <c r="C58" s="2704">
        <v>21256</v>
      </c>
      <c r="D58" s="2703">
        <v>2485</v>
      </c>
      <c r="E58" s="2693" t="s">
        <v>1099</v>
      </c>
      <c r="F58" s="2693" t="s">
        <v>1099</v>
      </c>
      <c r="G58" s="2691">
        <v>1260</v>
      </c>
      <c r="H58" s="2693" t="s">
        <v>1099</v>
      </c>
      <c r="I58" s="2693" t="s">
        <v>1099</v>
      </c>
      <c r="J58" s="2693" t="s">
        <v>693</v>
      </c>
      <c r="K58" s="2691">
        <v>14658</v>
      </c>
      <c r="L58" s="2693" t="s">
        <v>693</v>
      </c>
      <c r="M58" s="2691">
        <v>2577</v>
      </c>
      <c r="N58" s="2684">
        <f>SUM(C58:L58,M58:M58)</f>
        <v>42236</v>
      </c>
      <c r="O58" s="2683">
        <v>61</v>
      </c>
      <c r="P58" s="2672"/>
      <c r="Q58" s="2672"/>
      <c r="R58" s="2672"/>
      <c r="S58" s="2672"/>
      <c r="T58" s="2672"/>
      <c r="U58" s="2672"/>
    </row>
    <row r="59" spans="1:21" s="2668" customFormat="1" ht="24" customHeight="1" x14ac:dyDescent="0.15">
      <c r="A59" s="2690">
        <v>66</v>
      </c>
      <c r="B59" s="2689" t="s">
        <v>1105</v>
      </c>
      <c r="C59" s="2688">
        <v>47013</v>
      </c>
      <c r="D59" s="2687">
        <v>707</v>
      </c>
      <c r="E59" s="2685" t="s">
        <v>1099</v>
      </c>
      <c r="F59" s="2685" t="s">
        <v>1099</v>
      </c>
      <c r="G59" s="2691">
        <v>14510</v>
      </c>
      <c r="H59" s="2685" t="s">
        <v>1099</v>
      </c>
      <c r="I59" s="2685" t="s">
        <v>1099</v>
      </c>
      <c r="J59" s="2685" t="s">
        <v>693</v>
      </c>
      <c r="K59" s="2685" t="s">
        <v>180</v>
      </c>
      <c r="L59" s="2685" t="s">
        <v>693</v>
      </c>
      <c r="M59" s="2691">
        <v>2422</v>
      </c>
      <c r="N59" s="2684">
        <f>SUM(C59:L59,M59:M59)</f>
        <v>64652</v>
      </c>
      <c r="O59" s="2683">
        <v>66</v>
      </c>
      <c r="P59" s="2672"/>
      <c r="Q59" s="2672"/>
      <c r="R59" s="2672"/>
      <c r="S59" s="2672"/>
      <c r="T59" s="2672"/>
      <c r="U59" s="2672"/>
    </row>
    <row r="60" spans="1:21" s="2668" customFormat="1" ht="24" customHeight="1" x14ac:dyDescent="0.15">
      <c r="A60" s="2690">
        <v>67</v>
      </c>
      <c r="B60" s="2689" t="s">
        <v>1104</v>
      </c>
      <c r="C60" s="2688">
        <v>7477</v>
      </c>
      <c r="D60" s="2687">
        <v>655</v>
      </c>
      <c r="E60" s="2686" t="s">
        <v>1099</v>
      </c>
      <c r="F60" s="2686" t="s">
        <v>1099</v>
      </c>
      <c r="G60" s="2702">
        <v>620</v>
      </c>
      <c r="H60" s="2685" t="s">
        <v>1099</v>
      </c>
      <c r="I60" s="2686" t="s">
        <v>1099</v>
      </c>
      <c r="J60" s="2685" t="s">
        <v>693</v>
      </c>
      <c r="K60" s="2686" t="s">
        <v>180</v>
      </c>
      <c r="L60" s="2685" t="s">
        <v>693</v>
      </c>
      <c r="M60" s="2685" t="s">
        <v>1099</v>
      </c>
      <c r="N60" s="2684">
        <f>SUM(C60:L60,M60:M60)</f>
        <v>8752</v>
      </c>
      <c r="O60" s="2683">
        <v>67</v>
      </c>
      <c r="P60" s="2672"/>
      <c r="Q60" s="2672"/>
      <c r="R60" s="2672"/>
      <c r="S60" s="2672"/>
      <c r="T60" s="2672"/>
      <c r="U60" s="2672"/>
    </row>
    <row r="61" spans="1:21" s="2668" customFormat="1" ht="24" customHeight="1" x14ac:dyDescent="0.15">
      <c r="A61" s="2690">
        <v>70</v>
      </c>
      <c r="B61" s="2689" t="s">
        <v>1103</v>
      </c>
      <c r="C61" s="2688">
        <v>7114</v>
      </c>
      <c r="D61" s="2687">
        <v>215</v>
      </c>
      <c r="E61" s="2685" t="s">
        <v>1099</v>
      </c>
      <c r="F61" s="2685" t="s">
        <v>1099</v>
      </c>
      <c r="G61" s="2685" t="s">
        <v>180</v>
      </c>
      <c r="H61" s="2685" t="s">
        <v>1099</v>
      </c>
      <c r="I61" s="2685" t="s">
        <v>1099</v>
      </c>
      <c r="J61" s="2685" t="s">
        <v>693</v>
      </c>
      <c r="K61" s="2685" t="s">
        <v>180</v>
      </c>
      <c r="L61" s="2685" t="s">
        <v>693</v>
      </c>
      <c r="M61" s="2691">
        <v>1729</v>
      </c>
      <c r="N61" s="2684">
        <f>SUM(C61:L61,M61:M61)</f>
        <v>9058</v>
      </c>
      <c r="O61" s="2683">
        <v>70</v>
      </c>
      <c r="P61" s="2672"/>
      <c r="Q61" s="2672"/>
      <c r="R61" s="2672"/>
      <c r="S61" s="2672"/>
      <c r="T61" s="2672"/>
      <c r="U61" s="2672"/>
    </row>
    <row r="62" spans="1:21" s="2668" customFormat="1" ht="24" customHeight="1" x14ac:dyDescent="0.15">
      <c r="A62" s="2701">
        <v>72</v>
      </c>
      <c r="B62" s="2700" t="s">
        <v>1022</v>
      </c>
      <c r="C62" s="2699">
        <v>31161</v>
      </c>
      <c r="D62" s="2697">
        <v>385</v>
      </c>
      <c r="E62" s="2697">
        <v>698</v>
      </c>
      <c r="F62" s="2698" t="s">
        <v>1099</v>
      </c>
      <c r="G62" s="2697">
        <v>10457</v>
      </c>
      <c r="H62" s="2698" t="s">
        <v>1099</v>
      </c>
      <c r="I62" s="2697">
        <v>22735</v>
      </c>
      <c r="J62" s="2698" t="s">
        <v>693</v>
      </c>
      <c r="K62" s="2697">
        <v>6386</v>
      </c>
      <c r="L62" s="2698" t="s">
        <v>693</v>
      </c>
      <c r="M62" s="2697">
        <v>1603</v>
      </c>
      <c r="N62" s="2696">
        <f>SUM(C62:L62,M62:M62)</f>
        <v>73425</v>
      </c>
      <c r="O62" s="2695">
        <v>72</v>
      </c>
      <c r="P62" s="2672"/>
      <c r="Q62" s="2672"/>
      <c r="R62" s="2672"/>
      <c r="S62" s="2672"/>
      <c r="T62" s="2672"/>
      <c r="U62" s="2672"/>
    </row>
    <row r="63" spans="1:21" s="2668" customFormat="1" ht="24" customHeight="1" x14ac:dyDescent="0.15">
      <c r="A63" s="2690">
        <v>74</v>
      </c>
      <c r="B63" s="2689" t="s">
        <v>1102</v>
      </c>
      <c r="C63" s="2694">
        <v>5593</v>
      </c>
      <c r="D63" s="2687">
        <v>302</v>
      </c>
      <c r="E63" s="2692">
        <v>3981</v>
      </c>
      <c r="F63" s="2693" t="s">
        <v>1099</v>
      </c>
      <c r="G63" s="2693" t="s">
        <v>180</v>
      </c>
      <c r="H63" s="2693" t="s">
        <v>1099</v>
      </c>
      <c r="I63" s="2687">
        <v>1975</v>
      </c>
      <c r="J63" s="2693" t="s">
        <v>693</v>
      </c>
      <c r="K63" s="2693" t="s">
        <v>180</v>
      </c>
      <c r="L63" s="2693" t="s">
        <v>693</v>
      </c>
      <c r="M63" s="2692">
        <v>18568</v>
      </c>
      <c r="N63" s="2684">
        <f>SUM(C63:L63,M63:M63)</f>
        <v>30419</v>
      </c>
      <c r="O63" s="2683">
        <v>74</v>
      </c>
      <c r="P63" s="2672"/>
      <c r="Q63" s="2672"/>
      <c r="R63" s="2672"/>
      <c r="S63" s="2672"/>
      <c r="T63" s="2672"/>
      <c r="U63" s="2672"/>
    </row>
    <row r="64" spans="1:21" s="2668" customFormat="1" ht="24" customHeight="1" x14ac:dyDescent="0.15">
      <c r="A64" s="2690">
        <v>81</v>
      </c>
      <c r="B64" s="2689" t="s">
        <v>1020</v>
      </c>
      <c r="C64" s="2688">
        <v>40247</v>
      </c>
      <c r="D64" s="2687">
        <v>2008</v>
      </c>
      <c r="E64" s="2685" t="s">
        <v>1099</v>
      </c>
      <c r="F64" s="2685" t="s">
        <v>1099</v>
      </c>
      <c r="G64" s="2685" t="s">
        <v>180</v>
      </c>
      <c r="H64" s="2685" t="s">
        <v>1099</v>
      </c>
      <c r="I64" s="2685" t="s">
        <v>1099</v>
      </c>
      <c r="J64" s="2685" t="s">
        <v>693</v>
      </c>
      <c r="K64" s="2685" t="s">
        <v>180</v>
      </c>
      <c r="L64" s="2685" t="s">
        <v>693</v>
      </c>
      <c r="M64" s="2687">
        <v>7435</v>
      </c>
      <c r="N64" s="2684">
        <f>SUM(C64:L64,M64:M64)</f>
        <v>49690</v>
      </c>
      <c r="O64" s="2683">
        <v>81</v>
      </c>
      <c r="P64" s="2672"/>
      <c r="Q64" s="2672"/>
      <c r="R64" s="2672"/>
      <c r="S64" s="2672"/>
      <c r="T64" s="2672"/>
      <c r="U64" s="2672"/>
    </row>
    <row r="65" spans="1:21" s="2668" customFormat="1" ht="24" customHeight="1" x14ac:dyDescent="0.15">
      <c r="A65" s="2690">
        <v>82</v>
      </c>
      <c r="B65" s="2689" t="s">
        <v>1101</v>
      </c>
      <c r="C65" s="2688">
        <v>41644</v>
      </c>
      <c r="D65" s="2687">
        <v>324</v>
      </c>
      <c r="E65" s="2686" t="s">
        <v>1099</v>
      </c>
      <c r="F65" s="2685" t="s">
        <v>1099</v>
      </c>
      <c r="G65" s="2685" t="s">
        <v>180</v>
      </c>
      <c r="H65" s="2685" t="s">
        <v>1099</v>
      </c>
      <c r="I65" s="2685" t="s">
        <v>1099</v>
      </c>
      <c r="J65" s="2685" t="s">
        <v>693</v>
      </c>
      <c r="K65" s="2685" t="s">
        <v>180</v>
      </c>
      <c r="L65" s="2685" t="s">
        <v>693</v>
      </c>
      <c r="M65" s="2691">
        <v>23358</v>
      </c>
      <c r="N65" s="2684">
        <f>SUM(C65:L65,M65:M65)</f>
        <v>65326</v>
      </c>
      <c r="O65" s="2683">
        <v>82</v>
      </c>
      <c r="P65" s="2672"/>
      <c r="Q65" s="2672"/>
      <c r="R65" s="2672"/>
      <c r="S65" s="2672"/>
      <c r="T65" s="2672"/>
      <c r="U65" s="2672"/>
    </row>
    <row r="66" spans="1:21" s="2668" customFormat="1" ht="24" customHeight="1" x14ac:dyDescent="0.15">
      <c r="A66" s="2690">
        <v>83</v>
      </c>
      <c r="B66" s="2689" t="s">
        <v>1100</v>
      </c>
      <c r="C66" s="2688">
        <v>17887</v>
      </c>
      <c r="D66" s="2687">
        <v>2925</v>
      </c>
      <c r="E66" s="2686" t="s">
        <v>1099</v>
      </c>
      <c r="F66" s="2685" t="s">
        <v>1099</v>
      </c>
      <c r="G66" s="2685" t="s">
        <v>180</v>
      </c>
      <c r="H66" s="2685" t="s">
        <v>1099</v>
      </c>
      <c r="I66" s="2685" t="s">
        <v>1099</v>
      </c>
      <c r="J66" s="2685" t="s">
        <v>693</v>
      </c>
      <c r="K66" s="2685" t="s">
        <v>180</v>
      </c>
      <c r="L66" s="2685" t="s">
        <v>693</v>
      </c>
      <c r="M66" s="2685" t="s">
        <v>1099</v>
      </c>
      <c r="N66" s="2684">
        <f>SUM(C66:L66,M66:M66)</f>
        <v>20812</v>
      </c>
      <c r="O66" s="2683">
        <v>83</v>
      </c>
      <c r="P66" s="2672"/>
      <c r="Q66" s="2672"/>
      <c r="R66" s="2672"/>
      <c r="S66" s="2672"/>
      <c r="T66" s="2672"/>
      <c r="U66" s="2672"/>
    </row>
    <row r="67" spans="1:21" s="2668" customFormat="1" ht="24" customHeight="1" thickBot="1" x14ac:dyDescent="0.2">
      <c r="A67" s="2682"/>
      <c r="B67" s="2681"/>
      <c r="C67" s="2680"/>
      <c r="D67" s="2679"/>
      <c r="E67" s="2679"/>
      <c r="F67" s="2679"/>
      <c r="G67" s="2679"/>
      <c r="H67" s="2679"/>
      <c r="I67" s="2679"/>
      <c r="J67" s="2679"/>
      <c r="K67" s="2679"/>
      <c r="L67" s="2679"/>
      <c r="M67" s="2679"/>
      <c r="N67" s="2678"/>
      <c r="O67" s="2677"/>
      <c r="P67" s="2672"/>
      <c r="Q67" s="2672"/>
      <c r="R67" s="2672"/>
      <c r="S67" s="2672"/>
      <c r="T67" s="2672"/>
      <c r="U67" s="2672"/>
    </row>
    <row r="68" spans="1:21" s="2668" customFormat="1" x14ac:dyDescent="0.15">
      <c r="B68" s="2676"/>
      <c r="C68" s="2675"/>
      <c r="D68" s="2675"/>
      <c r="E68" s="2675"/>
      <c r="F68" s="2675"/>
      <c r="G68" s="2675"/>
      <c r="H68" s="2675"/>
      <c r="I68" s="2675"/>
      <c r="J68" s="2675"/>
      <c r="K68" s="2675"/>
      <c r="L68" s="2675"/>
      <c r="M68" s="2675"/>
      <c r="N68" s="2675"/>
      <c r="P68" s="2672"/>
      <c r="Q68" s="2672"/>
      <c r="R68" s="2672"/>
      <c r="S68" s="2672"/>
      <c r="T68" s="2672"/>
      <c r="U68" s="2672"/>
    </row>
    <row r="69" spans="1:21" s="2668" customFormat="1" ht="16.5" customHeight="1" x14ac:dyDescent="0.15">
      <c r="B69" s="2669"/>
      <c r="C69" s="2671"/>
      <c r="D69" s="2670"/>
      <c r="E69" s="2670"/>
      <c r="F69" s="2670"/>
      <c r="G69" s="2671"/>
      <c r="H69" s="2670"/>
      <c r="I69" s="2671"/>
      <c r="J69" s="2670"/>
      <c r="K69" s="2671"/>
      <c r="L69" s="2670"/>
      <c r="M69" s="2671"/>
      <c r="N69" s="2670"/>
      <c r="P69" s="2672"/>
      <c r="Q69" s="2672"/>
      <c r="R69" s="2672"/>
      <c r="S69" s="2672"/>
      <c r="T69" s="2672"/>
      <c r="U69" s="2672"/>
    </row>
    <row r="70" spans="1:21" s="2668" customFormat="1" ht="20.100000000000001" customHeight="1" x14ac:dyDescent="0.15">
      <c r="B70" s="2674" t="s">
        <v>751</v>
      </c>
      <c r="C70" s="2673">
        <f>COUNTIF(C13:C67,"&gt;0")</f>
        <v>54</v>
      </c>
      <c r="D70" s="2673">
        <f>COUNTIF(D13:D67,"&gt;0")</f>
        <v>53</v>
      </c>
      <c r="E70" s="2673">
        <f>COUNTIF(E13:E67,"&gt;0")</f>
        <v>21</v>
      </c>
      <c r="F70" s="2673">
        <f>COUNTIF(F13:F67,"&gt;0")</f>
        <v>5</v>
      </c>
      <c r="G70" s="2673">
        <f>COUNTIF(G13:G67,"&gt;0")</f>
        <v>19</v>
      </c>
      <c r="H70" s="2673">
        <f>COUNTIF(H13:H67,"&gt;0")</f>
        <v>6</v>
      </c>
      <c r="I70" s="2673">
        <f>COUNTIF(I13:I67,"&gt;0")</f>
        <v>13</v>
      </c>
      <c r="J70" s="2673">
        <f>COUNTIF(J13:J67,"&gt;0")</f>
        <v>1</v>
      </c>
      <c r="K70" s="2673">
        <f>COUNTIF(K13:K67,"&gt;0")</f>
        <v>13</v>
      </c>
      <c r="L70" s="2673">
        <f>COUNTIF(L13:L67,"&gt;0")</f>
        <v>0</v>
      </c>
      <c r="M70" s="2673">
        <f>COUNTIF(M13:M67,"&gt;0")</f>
        <v>34</v>
      </c>
      <c r="N70" s="2673">
        <f>COUNTIF(N13:N67,"&gt;0")</f>
        <v>54</v>
      </c>
      <c r="P70" s="2672"/>
      <c r="Q70" s="2672"/>
      <c r="R70" s="2672"/>
      <c r="S70" s="2672"/>
      <c r="T70" s="2672"/>
      <c r="U70" s="2672"/>
    </row>
    <row r="71" spans="1:21" s="2668" customFormat="1" ht="20.100000000000001" customHeight="1" x14ac:dyDescent="0.15">
      <c r="B71" s="2674" t="s">
        <v>1098</v>
      </c>
      <c r="C71" s="2673" t="e">
        <f>COUNTIF(#REF!,"&gt;0")</f>
        <v>#REF!</v>
      </c>
      <c r="D71" s="2673" t="e">
        <f>COUNTIF(#REF!,"&gt;0")</f>
        <v>#REF!</v>
      </c>
      <c r="E71" s="2673" t="e">
        <f>COUNTIF(#REF!,"&gt;0")</f>
        <v>#REF!</v>
      </c>
      <c r="F71" s="2673" t="e">
        <f>COUNTIF(#REF!,"&gt;0")</f>
        <v>#REF!</v>
      </c>
      <c r="G71" s="2673" t="e">
        <f>COUNTIF(#REF!,"&gt;0")</f>
        <v>#REF!</v>
      </c>
      <c r="H71" s="2673" t="e">
        <f>COUNTIF(#REF!,"&gt;0")</f>
        <v>#REF!</v>
      </c>
      <c r="I71" s="2673" t="e">
        <f>COUNTIF(#REF!,"&gt;0")</f>
        <v>#REF!</v>
      </c>
      <c r="J71" s="2673" t="e">
        <f>COUNTIF(#REF!,"&gt;0")</f>
        <v>#REF!</v>
      </c>
      <c r="K71" s="2673" t="e">
        <f>COUNTIF(#REF!,"&gt;0")</f>
        <v>#REF!</v>
      </c>
      <c r="L71" s="2673" t="e">
        <f>COUNTIF(#REF!,"&gt;0")</f>
        <v>#REF!</v>
      </c>
      <c r="M71" s="2673" t="e">
        <f>COUNTIF(#REF!,"&gt;0")</f>
        <v>#REF!</v>
      </c>
      <c r="N71" s="2673" t="e">
        <f>COUNTIF(#REF!,"&gt;0")</f>
        <v>#REF!</v>
      </c>
      <c r="P71" s="2672"/>
      <c r="Q71" s="2672"/>
      <c r="R71" s="2672"/>
      <c r="S71" s="2672"/>
      <c r="T71" s="2672"/>
      <c r="U71" s="2672"/>
    </row>
    <row r="72" spans="1:21" s="2668" customFormat="1" ht="20.100000000000001" customHeight="1" x14ac:dyDescent="0.15">
      <c r="B72" s="2674" t="s">
        <v>753</v>
      </c>
      <c r="C72" s="2673" t="e">
        <f>C70+C71</f>
        <v>#REF!</v>
      </c>
      <c r="D72" s="2673" t="e">
        <f>D70+D71</f>
        <v>#REF!</v>
      </c>
      <c r="E72" s="2673" t="e">
        <f>E70+E71</f>
        <v>#REF!</v>
      </c>
      <c r="F72" s="2673" t="e">
        <f>F70+F71</f>
        <v>#REF!</v>
      </c>
      <c r="G72" s="2673" t="e">
        <f>G70+G71</f>
        <v>#REF!</v>
      </c>
      <c r="H72" s="2673" t="e">
        <f>H70+H71</f>
        <v>#REF!</v>
      </c>
      <c r="I72" s="2673" t="e">
        <f>I70+I71</f>
        <v>#REF!</v>
      </c>
      <c r="J72" s="2673" t="e">
        <f>J70+J71</f>
        <v>#REF!</v>
      </c>
      <c r="K72" s="2673" t="e">
        <f>K70+K71</f>
        <v>#REF!</v>
      </c>
      <c r="L72" s="2673" t="e">
        <f>L70+L71</f>
        <v>#REF!</v>
      </c>
      <c r="M72" s="2673" t="e">
        <f>M70+M71</f>
        <v>#REF!</v>
      </c>
      <c r="N72" s="2673" t="e">
        <f>N70+N71</f>
        <v>#REF!</v>
      </c>
      <c r="P72" s="2672"/>
      <c r="Q72" s="2672"/>
      <c r="R72" s="2672"/>
      <c r="S72" s="2672"/>
      <c r="T72" s="2672"/>
      <c r="U72" s="2672"/>
    </row>
    <row r="73" spans="1:21" s="2668" customFormat="1" ht="20.100000000000001" customHeight="1" x14ac:dyDescent="0.15">
      <c r="B73" s="2669"/>
      <c r="C73" s="2671"/>
      <c r="D73" s="2670"/>
      <c r="E73" s="2670"/>
      <c r="F73" s="2670"/>
      <c r="G73" s="2671"/>
      <c r="H73" s="2670"/>
      <c r="I73" s="2671"/>
      <c r="J73" s="2670"/>
      <c r="K73" s="2671"/>
      <c r="L73" s="2670"/>
      <c r="M73" s="2671"/>
      <c r="N73" s="2670"/>
      <c r="P73" s="2672"/>
      <c r="Q73" s="2672"/>
      <c r="R73" s="2672"/>
      <c r="S73" s="2672"/>
      <c r="T73" s="2672"/>
      <c r="U73" s="2672"/>
    </row>
    <row r="74" spans="1:21" s="2668" customFormat="1" ht="20.100000000000001" customHeight="1" x14ac:dyDescent="0.15">
      <c r="B74" s="2669"/>
      <c r="C74" s="2671"/>
      <c r="D74" s="2670"/>
      <c r="E74" s="2670"/>
      <c r="F74" s="2670"/>
      <c r="G74" s="2671"/>
      <c r="H74" s="2670"/>
      <c r="I74" s="2671"/>
      <c r="J74" s="2670"/>
      <c r="K74" s="2671"/>
      <c r="L74" s="2670"/>
      <c r="M74" s="2671"/>
      <c r="N74" s="2670"/>
      <c r="P74" s="2672"/>
      <c r="Q74" s="2672"/>
      <c r="R74" s="2672"/>
      <c r="S74" s="2672"/>
      <c r="T74" s="2672"/>
      <c r="U74" s="2672"/>
    </row>
    <row r="75" spans="1:21" s="2668" customFormat="1" ht="20.100000000000001" customHeight="1" x14ac:dyDescent="0.15">
      <c r="B75" s="2669"/>
      <c r="C75" s="2671"/>
      <c r="D75" s="2670"/>
      <c r="E75" s="2670"/>
      <c r="F75" s="2670"/>
      <c r="G75" s="2671"/>
      <c r="H75" s="2670"/>
      <c r="I75" s="2671"/>
      <c r="J75" s="2670"/>
      <c r="K75" s="2671"/>
      <c r="L75" s="2670"/>
      <c r="M75" s="2671"/>
      <c r="N75" s="2670"/>
      <c r="P75" s="2672"/>
      <c r="Q75" s="2672"/>
      <c r="R75" s="2672"/>
      <c r="S75" s="2672"/>
      <c r="T75" s="2672"/>
      <c r="U75" s="2672"/>
    </row>
    <row r="76" spans="1:21" s="2668" customFormat="1" ht="20.100000000000001" customHeight="1" x14ac:dyDescent="0.15">
      <c r="B76" s="2669"/>
      <c r="C76" s="2671"/>
      <c r="D76" s="2670"/>
      <c r="E76" s="2670"/>
      <c r="F76" s="2670"/>
      <c r="G76" s="2671"/>
      <c r="H76" s="2670"/>
      <c r="I76" s="2671"/>
      <c r="J76" s="2670"/>
      <c r="K76" s="2671"/>
      <c r="L76" s="2670"/>
      <c r="M76" s="2671"/>
      <c r="N76" s="2670"/>
      <c r="P76" s="2672"/>
      <c r="Q76" s="2672"/>
      <c r="R76" s="2672"/>
      <c r="S76" s="2672"/>
      <c r="T76" s="2672"/>
      <c r="U76" s="2672"/>
    </row>
    <row r="77" spans="1:21" s="2668" customFormat="1" ht="20.100000000000001" customHeight="1" x14ac:dyDescent="0.15">
      <c r="B77" s="2669"/>
      <c r="C77" s="2671"/>
      <c r="D77" s="2670"/>
      <c r="E77" s="2670"/>
      <c r="F77" s="2670"/>
      <c r="G77" s="2671"/>
      <c r="H77" s="2670"/>
      <c r="I77" s="2671"/>
      <c r="J77" s="2670"/>
      <c r="K77" s="2671"/>
      <c r="L77" s="2670"/>
      <c r="M77" s="2671"/>
      <c r="N77" s="2670"/>
      <c r="P77" s="2672"/>
      <c r="Q77" s="2672"/>
      <c r="R77" s="2672"/>
      <c r="S77" s="2672"/>
      <c r="T77" s="2672"/>
      <c r="U77" s="2672"/>
    </row>
    <row r="78" spans="1:21" s="2668" customFormat="1" ht="20.100000000000001" customHeight="1" x14ac:dyDescent="0.15">
      <c r="B78" s="2669"/>
      <c r="C78" s="2671"/>
      <c r="D78" s="2670"/>
      <c r="E78" s="2670"/>
      <c r="F78" s="2670"/>
      <c r="G78" s="2671"/>
      <c r="H78" s="2670"/>
      <c r="I78" s="2671"/>
      <c r="J78" s="2670"/>
      <c r="K78" s="2671"/>
      <c r="L78" s="2670"/>
      <c r="M78" s="2671"/>
      <c r="N78" s="2670"/>
      <c r="P78" s="2672"/>
      <c r="Q78" s="2672"/>
      <c r="R78" s="2672"/>
      <c r="S78" s="2672"/>
      <c r="T78" s="2672"/>
      <c r="U78" s="2672"/>
    </row>
    <row r="79" spans="1:21" s="2668" customFormat="1" x14ac:dyDescent="0.15">
      <c r="B79" s="2669"/>
      <c r="C79" s="2671"/>
      <c r="D79" s="2670"/>
      <c r="E79" s="2670"/>
      <c r="F79" s="2670"/>
      <c r="G79" s="2671"/>
      <c r="H79" s="2670"/>
      <c r="I79" s="2671"/>
      <c r="J79" s="2670"/>
      <c r="K79" s="2671"/>
      <c r="L79" s="2670"/>
      <c r="M79" s="2671"/>
      <c r="N79" s="2670"/>
      <c r="P79" s="2672"/>
      <c r="Q79" s="2672"/>
      <c r="R79" s="2672"/>
      <c r="S79" s="2672"/>
      <c r="T79" s="2672"/>
      <c r="U79" s="2672"/>
    </row>
    <row r="80" spans="1:21" s="2668" customFormat="1" x14ac:dyDescent="0.15">
      <c r="B80" s="2669"/>
      <c r="C80" s="2671"/>
      <c r="D80" s="2670"/>
      <c r="E80" s="2670"/>
      <c r="F80" s="2670"/>
      <c r="G80" s="2671"/>
      <c r="H80" s="2670"/>
      <c r="I80" s="2671"/>
      <c r="J80" s="2670"/>
      <c r="K80" s="2671"/>
      <c r="L80" s="2670"/>
      <c r="M80" s="2671"/>
      <c r="N80" s="2670"/>
      <c r="P80" s="2672"/>
      <c r="Q80" s="2672"/>
      <c r="R80" s="2672"/>
      <c r="S80" s="2672"/>
      <c r="T80" s="2672"/>
      <c r="U80" s="2672"/>
    </row>
    <row r="81" spans="2:21" s="2668" customFormat="1" x14ac:dyDescent="0.15">
      <c r="B81" s="2669"/>
      <c r="C81" s="2671"/>
      <c r="D81" s="2670"/>
      <c r="E81" s="2670"/>
      <c r="F81" s="2670"/>
      <c r="G81" s="2671"/>
      <c r="H81" s="2670"/>
      <c r="I81" s="2671"/>
      <c r="J81" s="2670"/>
      <c r="K81" s="2671"/>
      <c r="L81" s="2670"/>
      <c r="M81" s="2671"/>
      <c r="N81" s="2670"/>
      <c r="P81" s="2672"/>
      <c r="Q81" s="2672"/>
      <c r="R81" s="2672"/>
      <c r="S81" s="2672"/>
      <c r="T81" s="2672"/>
      <c r="U81" s="2672"/>
    </row>
    <row r="82" spans="2:21" s="2668" customFormat="1" x14ac:dyDescent="0.15">
      <c r="B82" s="2669"/>
      <c r="C82" s="2671"/>
      <c r="D82" s="2670"/>
      <c r="E82" s="2670"/>
      <c r="F82" s="2670"/>
      <c r="G82" s="2671"/>
      <c r="H82" s="2670"/>
      <c r="I82" s="2671"/>
      <c r="J82" s="2670"/>
      <c r="K82" s="2671"/>
      <c r="L82" s="2670"/>
      <c r="M82" s="2671"/>
      <c r="N82" s="2670"/>
      <c r="P82" s="2672"/>
      <c r="Q82" s="2672"/>
      <c r="R82" s="2672"/>
      <c r="S82" s="2672"/>
      <c r="T82" s="2672"/>
      <c r="U82" s="2672"/>
    </row>
    <row r="83" spans="2:21" s="2668" customFormat="1" x14ac:dyDescent="0.15">
      <c r="B83" s="2669"/>
      <c r="C83" s="2671"/>
      <c r="D83" s="2670"/>
      <c r="E83" s="2670"/>
      <c r="F83" s="2670"/>
      <c r="G83" s="2671"/>
      <c r="H83" s="2670"/>
      <c r="I83" s="2671"/>
      <c r="J83" s="2670"/>
      <c r="K83" s="2671"/>
      <c r="L83" s="2670"/>
      <c r="M83" s="2671"/>
      <c r="N83" s="2670"/>
    </row>
    <row r="84" spans="2:21" s="2668" customFormat="1" x14ac:dyDescent="0.15">
      <c r="B84" s="2669"/>
      <c r="C84" s="2671"/>
      <c r="D84" s="2670"/>
      <c r="E84" s="2670"/>
      <c r="F84" s="2670"/>
      <c r="G84" s="2671"/>
      <c r="H84" s="2670"/>
      <c r="I84" s="2671"/>
      <c r="J84" s="2670"/>
      <c r="K84" s="2671"/>
      <c r="L84" s="2670"/>
      <c r="M84" s="2671"/>
      <c r="N84" s="2670"/>
    </row>
    <row r="85" spans="2:21" s="2668" customFormat="1" x14ac:dyDescent="0.15">
      <c r="B85" s="2669"/>
      <c r="D85" s="2669"/>
      <c r="E85" s="2669"/>
      <c r="F85" s="2669"/>
      <c r="H85" s="2669"/>
      <c r="J85" s="2669"/>
      <c r="L85" s="2669"/>
      <c r="N85" s="2669"/>
    </row>
    <row r="86" spans="2:21" s="2668" customFormat="1" x14ac:dyDescent="0.15">
      <c r="B86" s="2669"/>
      <c r="D86" s="2669"/>
      <c r="E86" s="2669"/>
      <c r="F86" s="2669"/>
      <c r="H86" s="2669"/>
      <c r="J86" s="2669"/>
      <c r="L86" s="2669"/>
      <c r="N86" s="2669"/>
    </row>
    <row r="87" spans="2:21" s="2668" customFormat="1" x14ac:dyDescent="0.15">
      <c r="B87" s="2669"/>
      <c r="D87" s="2669"/>
      <c r="E87" s="2669"/>
      <c r="F87" s="2669"/>
      <c r="H87" s="2669"/>
      <c r="J87" s="2669"/>
      <c r="L87" s="2669"/>
      <c r="N87" s="2669"/>
    </row>
    <row r="88" spans="2:21" s="2668" customFormat="1" x14ac:dyDescent="0.15">
      <c r="B88" s="2669"/>
      <c r="D88" s="2669"/>
      <c r="E88" s="2669"/>
      <c r="F88" s="2669"/>
      <c r="H88" s="2669"/>
      <c r="J88" s="2669"/>
      <c r="L88" s="2669"/>
      <c r="N88" s="2669"/>
    </row>
    <row r="89" spans="2:21" s="2668" customFormat="1" x14ac:dyDescent="0.15">
      <c r="B89" s="2669"/>
      <c r="D89" s="2669"/>
      <c r="E89" s="2669"/>
      <c r="F89" s="2669"/>
      <c r="H89" s="2669"/>
      <c r="J89" s="2669"/>
      <c r="L89" s="2669"/>
      <c r="N89" s="2669"/>
    </row>
    <row r="90" spans="2:21" s="2668" customFormat="1" x14ac:dyDescent="0.15">
      <c r="B90" s="2669"/>
      <c r="D90" s="2669"/>
      <c r="E90" s="2669"/>
      <c r="F90" s="2669"/>
      <c r="H90" s="2669"/>
      <c r="J90" s="2669"/>
      <c r="L90" s="2669"/>
      <c r="N90" s="2669"/>
    </row>
    <row r="91" spans="2:21" s="2668" customFormat="1" x14ac:dyDescent="0.15">
      <c r="B91" s="2669"/>
      <c r="D91" s="2669"/>
      <c r="E91" s="2669"/>
      <c r="F91" s="2669"/>
      <c r="H91" s="2669"/>
      <c r="J91" s="2669"/>
      <c r="L91" s="2669"/>
      <c r="N91" s="2669"/>
    </row>
    <row r="92" spans="2:21" s="2668" customFormat="1" x14ac:dyDescent="0.15">
      <c r="B92" s="2669"/>
      <c r="D92" s="2669"/>
      <c r="E92" s="2669"/>
      <c r="F92" s="2669"/>
      <c r="H92" s="2669"/>
      <c r="J92" s="2669"/>
      <c r="L92" s="2669"/>
      <c r="N92" s="2669"/>
    </row>
    <row r="93" spans="2:21" s="2668" customFormat="1" x14ac:dyDescent="0.15">
      <c r="B93" s="2669"/>
      <c r="D93" s="2669"/>
      <c r="E93" s="2669"/>
      <c r="F93" s="2669"/>
      <c r="H93" s="2669"/>
      <c r="J93" s="2669"/>
      <c r="L93" s="2669"/>
      <c r="N93" s="2669"/>
    </row>
    <row r="94" spans="2:21" s="2668" customFormat="1" x14ac:dyDescent="0.15">
      <c r="B94" s="2669"/>
      <c r="D94" s="2669"/>
      <c r="E94" s="2669"/>
      <c r="F94" s="2669"/>
      <c r="H94" s="2669"/>
      <c r="J94" s="2669"/>
      <c r="L94" s="2669"/>
      <c r="N94" s="2669"/>
    </row>
    <row r="95" spans="2:21" s="2668" customFormat="1" x14ac:dyDescent="0.15">
      <c r="B95" s="2669"/>
      <c r="D95" s="2669"/>
      <c r="E95" s="2669"/>
      <c r="F95" s="2669"/>
      <c r="H95" s="2669"/>
      <c r="J95" s="2669"/>
      <c r="L95" s="2669"/>
      <c r="N95" s="2669"/>
    </row>
    <row r="96" spans="2:21" s="2668" customFormat="1" x14ac:dyDescent="0.15">
      <c r="B96" s="2669"/>
      <c r="D96" s="2669"/>
      <c r="E96" s="2669"/>
      <c r="F96" s="2669"/>
      <c r="H96" s="2669"/>
      <c r="J96" s="2669"/>
      <c r="L96" s="2669"/>
      <c r="N96" s="2669"/>
    </row>
    <row r="97" spans="2:14" s="2668" customFormat="1" x14ac:dyDescent="0.15">
      <c r="B97" s="2669"/>
      <c r="D97" s="2669"/>
      <c r="E97" s="2669"/>
      <c r="F97" s="2669"/>
      <c r="H97" s="2669"/>
      <c r="J97" s="2669"/>
      <c r="L97" s="2669"/>
      <c r="N97" s="2669"/>
    </row>
    <row r="98" spans="2:14" s="2668" customFormat="1" x14ac:dyDescent="0.15">
      <c r="B98" s="2669"/>
      <c r="D98" s="2669"/>
      <c r="E98" s="2669"/>
      <c r="F98" s="2669"/>
      <c r="H98" s="2669"/>
      <c r="J98" s="2669"/>
      <c r="L98" s="2669"/>
      <c r="N98" s="2669"/>
    </row>
    <row r="99" spans="2:14" s="2668" customFormat="1" x14ac:dyDescent="0.15">
      <c r="B99" s="2669"/>
      <c r="D99" s="2669"/>
      <c r="E99" s="2669"/>
      <c r="F99" s="2669"/>
      <c r="H99" s="2669"/>
      <c r="J99" s="2669"/>
      <c r="L99" s="2669"/>
      <c r="N99" s="2669"/>
    </row>
    <row r="100" spans="2:14" s="2668" customFormat="1" x14ac:dyDescent="0.15">
      <c r="B100" s="2669"/>
      <c r="D100" s="2669"/>
      <c r="E100" s="2669"/>
      <c r="F100" s="2669"/>
      <c r="H100" s="2669"/>
      <c r="J100" s="2669"/>
      <c r="L100" s="2669"/>
      <c r="N100" s="2669"/>
    </row>
    <row r="101" spans="2:14" s="2668" customFormat="1" x14ac:dyDescent="0.15">
      <c r="B101" s="2669"/>
      <c r="D101" s="2669"/>
      <c r="E101" s="2669"/>
      <c r="F101" s="2669"/>
      <c r="H101" s="2669"/>
      <c r="J101" s="2669"/>
      <c r="L101" s="2669"/>
      <c r="N101" s="2669"/>
    </row>
    <row r="102" spans="2:14" s="2668" customFormat="1" x14ac:dyDescent="0.15">
      <c r="B102" s="2669"/>
      <c r="D102" s="2669"/>
      <c r="E102" s="2669"/>
      <c r="F102" s="2669"/>
      <c r="H102" s="2669"/>
      <c r="J102" s="2669"/>
      <c r="L102" s="2669"/>
      <c r="N102" s="2669"/>
    </row>
    <row r="103" spans="2:14" s="2668" customFormat="1" x14ac:dyDescent="0.15">
      <c r="B103" s="2669"/>
      <c r="D103" s="2669"/>
      <c r="E103" s="2669"/>
      <c r="F103" s="2669"/>
      <c r="H103" s="2669"/>
      <c r="J103" s="2669"/>
      <c r="L103" s="2669"/>
      <c r="N103" s="2669"/>
    </row>
    <row r="104" spans="2:14" s="2668" customFormat="1" x14ac:dyDescent="0.15">
      <c r="B104" s="2669"/>
      <c r="D104" s="2669"/>
      <c r="E104" s="2669"/>
      <c r="F104" s="2669"/>
      <c r="H104" s="2669"/>
      <c r="J104" s="2669"/>
      <c r="L104" s="2669"/>
      <c r="N104" s="2669"/>
    </row>
    <row r="105" spans="2:14" s="2668" customFormat="1" x14ac:dyDescent="0.15">
      <c r="B105" s="2669"/>
      <c r="D105" s="2669"/>
      <c r="E105" s="2669"/>
      <c r="F105" s="2669"/>
      <c r="H105" s="2669"/>
      <c r="J105" s="2669"/>
      <c r="L105" s="2669"/>
      <c r="N105" s="2669"/>
    </row>
    <row r="106" spans="2:14" s="2668" customFormat="1" x14ac:dyDescent="0.15">
      <c r="B106" s="2669"/>
      <c r="D106" s="2669"/>
      <c r="E106" s="2669"/>
      <c r="F106" s="2669"/>
      <c r="H106" s="2669"/>
      <c r="J106" s="2669"/>
      <c r="L106" s="2669"/>
      <c r="N106" s="2669"/>
    </row>
    <row r="107" spans="2:14" s="2668" customFormat="1" x14ac:dyDescent="0.15">
      <c r="B107" s="2669"/>
      <c r="D107" s="2669"/>
      <c r="E107" s="2669"/>
      <c r="F107" s="2669"/>
      <c r="H107" s="2669"/>
      <c r="J107" s="2669"/>
      <c r="L107" s="2669"/>
      <c r="N107" s="2669"/>
    </row>
    <row r="108" spans="2:14" s="2668" customFormat="1" x14ac:dyDescent="0.15">
      <c r="B108" s="2669"/>
      <c r="D108" s="2669"/>
      <c r="E108" s="2669"/>
      <c r="F108" s="2669"/>
      <c r="H108" s="2669"/>
      <c r="J108" s="2669"/>
      <c r="L108" s="2669"/>
      <c r="N108" s="2669"/>
    </row>
    <row r="109" spans="2:14" s="2668" customFormat="1" x14ac:dyDescent="0.15">
      <c r="B109" s="2669"/>
      <c r="D109" s="2669"/>
      <c r="E109" s="2669"/>
      <c r="F109" s="2669"/>
      <c r="H109" s="2669"/>
      <c r="J109" s="2669"/>
      <c r="L109" s="2669"/>
      <c r="N109" s="2669"/>
    </row>
    <row r="110" spans="2:14" s="2668" customFormat="1" x14ac:dyDescent="0.15">
      <c r="B110" s="2669"/>
      <c r="D110" s="2669"/>
      <c r="E110" s="2669"/>
      <c r="F110" s="2669"/>
      <c r="H110" s="2669"/>
      <c r="J110" s="2669"/>
      <c r="L110" s="2669"/>
      <c r="N110" s="2669"/>
    </row>
    <row r="111" spans="2:14" s="2668" customFormat="1" x14ac:dyDescent="0.15">
      <c r="B111" s="2669"/>
      <c r="D111" s="2669"/>
      <c r="E111" s="2669"/>
      <c r="F111" s="2669"/>
      <c r="H111" s="2669"/>
      <c r="J111" s="2669"/>
      <c r="L111" s="2669"/>
      <c r="N111" s="2669"/>
    </row>
    <row r="112" spans="2:14" s="2668" customFormat="1" x14ac:dyDescent="0.15">
      <c r="B112" s="2669"/>
      <c r="D112" s="2669"/>
      <c r="E112" s="2669"/>
      <c r="F112" s="2669"/>
      <c r="H112" s="2669"/>
      <c r="J112" s="2669"/>
      <c r="L112" s="2669"/>
      <c r="N112" s="2669"/>
    </row>
    <row r="113" spans="2:14" s="2668" customFormat="1" x14ac:dyDescent="0.15">
      <c r="B113" s="2669"/>
      <c r="D113" s="2669"/>
      <c r="E113" s="2669"/>
      <c r="F113" s="2669"/>
      <c r="H113" s="2669"/>
      <c r="J113" s="2669"/>
      <c r="L113" s="2669"/>
      <c r="N113" s="2669"/>
    </row>
    <row r="114" spans="2:14" s="2668" customFormat="1" x14ac:dyDescent="0.15">
      <c r="B114" s="2669"/>
      <c r="D114" s="2669"/>
      <c r="E114" s="2669"/>
      <c r="F114" s="2669"/>
      <c r="H114" s="2669"/>
      <c r="J114" s="2669"/>
      <c r="L114" s="2669"/>
      <c r="N114" s="2669"/>
    </row>
    <row r="115" spans="2:14" s="2668" customFormat="1" x14ac:dyDescent="0.15">
      <c r="B115" s="2669"/>
      <c r="D115" s="2669"/>
      <c r="E115" s="2669"/>
      <c r="F115" s="2669"/>
      <c r="H115" s="2669"/>
      <c r="J115" s="2669"/>
      <c r="L115" s="2669"/>
      <c r="N115" s="2669"/>
    </row>
    <row r="116" spans="2:14" s="2668" customFormat="1" x14ac:dyDescent="0.15">
      <c r="B116" s="2669"/>
      <c r="D116" s="2669"/>
      <c r="E116" s="2669"/>
      <c r="F116" s="2669"/>
      <c r="H116" s="2669"/>
      <c r="J116" s="2669"/>
      <c r="L116" s="2669"/>
      <c r="N116" s="2669"/>
    </row>
    <row r="117" spans="2:14" s="2668" customFormat="1" x14ac:dyDescent="0.15">
      <c r="B117" s="2669"/>
      <c r="D117" s="2669"/>
      <c r="E117" s="2669"/>
      <c r="F117" s="2669"/>
      <c r="H117" s="2669"/>
      <c r="J117" s="2669"/>
      <c r="L117" s="2669"/>
      <c r="N117" s="2669"/>
    </row>
    <row r="118" spans="2:14" s="2668" customFormat="1" x14ac:dyDescent="0.15">
      <c r="B118" s="2669"/>
      <c r="D118" s="2669"/>
      <c r="E118" s="2669"/>
      <c r="F118" s="2669"/>
      <c r="H118" s="2669"/>
      <c r="J118" s="2669"/>
      <c r="L118" s="2669"/>
      <c r="N118" s="2669"/>
    </row>
    <row r="119" spans="2:14" s="2668" customFormat="1" x14ac:dyDescent="0.15">
      <c r="B119" s="2669"/>
      <c r="D119" s="2669"/>
      <c r="E119" s="2669"/>
      <c r="F119" s="2669"/>
      <c r="H119" s="2669"/>
      <c r="J119" s="2669"/>
      <c r="L119" s="2669"/>
      <c r="N119" s="2669"/>
    </row>
    <row r="120" spans="2:14" s="2668" customFormat="1" x14ac:dyDescent="0.15">
      <c r="B120" s="2669"/>
      <c r="D120" s="2669"/>
      <c r="E120" s="2669"/>
      <c r="F120" s="2669"/>
      <c r="H120" s="2669"/>
      <c r="J120" s="2669"/>
      <c r="L120" s="2669"/>
      <c r="N120" s="2669"/>
    </row>
    <row r="121" spans="2:14" s="2668" customFormat="1" x14ac:dyDescent="0.15">
      <c r="B121" s="2669"/>
      <c r="D121" s="2669"/>
      <c r="E121" s="2669"/>
      <c r="F121" s="2669"/>
      <c r="H121" s="2669"/>
      <c r="J121" s="2669"/>
      <c r="L121" s="2669"/>
      <c r="N121" s="2669"/>
    </row>
    <row r="122" spans="2:14" s="2668" customFormat="1" x14ac:dyDescent="0.15">
      <c r="B122" s="2669"/>
      <c r="D122" s="2669"/>
      <c r="E122" s="2669"/>
      <c r="F122" s="2669"/>
      <c r="H122" s="2669"/>
      <c r="J122" s="2669"/>
      <c r="L122" s="2669"/>
      <c r="N122" s="2669"/>
    </row>
    <row r="123" spans="2:14" s="2668" customFormat="1" x14ac:dyDescent="0.15">
      <c r="B123" s="2669"/>
      <c r="D123" s="2669"/>
      <c r="E123" s="2669"/>
      <c r="F123" s="2669"/>
      <c r="H123" s="2669"/>
      <c r="J123" s="2669"/>
      <c r="L123" s="2669"/>
      <c r="N123" s="2669"/>
    </row>
    <row r="124" spans="2:14" s="2668" customFormat="1" x14ac:dyDescent="0.15">
      <c r="B124" s="2669"/>
      <c r="D124" s="2669"/>
      <c r="E124" s="2669"/>
      <c r="F124" s="2669"/>
      <c r="H124" s="2669"/>
      <c r="J124" s="2669"/>
      <c r="L124" s="2669"/>
      <c r="N124" s="2669"/>
    </row>
    <row r="125" spans="2:14" s="2668" customFormat="1" x14ac:dyDescent="0.15">
      <c r="B125" s="2669"/>
      <c r="D125" s="2669"/>
      <c r="E125" s="2669"/>
      <c r="F125" s="2669"/>
      <c r="H125" s="2669"/>
      <c r="J125" s="2669"/>
      <c r="L125" s="2669"/>
      <c r="N125" s="2669"/>
    </row>
    <row r="126" spans="2:14" s="2668" customFormat="1" x14ac:dyDescent="0.15">
      <c r="B126" s="2669"/>
      <c r="D126" s="2669"/>
      <c r="E126" s="2669"/>
      <c r="F126" s="2669"/>
      <c r="H126" s="2669"/>
      <c r="J126" s="2669"/>
      <c r="L126" s="2669"/>
      <c r="N126" s="2669"/>
    </row>
    <row r="127" spans="2:14" s="2668" customFormat="1" x14ac:dyDescent="0.15">
      <c r="B127" s="2669"/>
      <c r="D127" s="2669"/>
      <c r="E127" s="2669"/>
      <c r="F127" s="2669"/>
      <c r="H127" s="2669"/>
      <c r="J127" s="2669"/>
      <c r="L127" s="2669"/>
      <c r="N127" s="2669"/>
    </row>
    <row r="128" spans="2:14" s="2668" customFormat="1" x14ac:dyDescent="0.15">
      <c r="B128" s="2669"/>
      <c r="D128" s="2669"/>
      <c r="E128" s="2669"/>
      <c r="F128" s="2669"/>
      <c r="H128" s="2669"/>
      <c r="J128" s="2669"/>
      <c r="L128" s="2669"/>
      <c r="N128" s="2669"/>
    </row>
    <row r="129" spans="2:14" s="2668" customFormat="1" x14ac:dyDescent="0.15">
      <c r="B129" s="2669"/>
      <c r="D129" s="2669"/>
      <c r="E129" s="2669"/>
      <c r="F129" s="2669"/>
      <c r="H129" s="2669"/>
      <c r="J129" s="2669"/>
      <c r="L129" s="2669"/>
      <c r="N129" s="2669"/>
    </row>
    <row r="130" spans="2:14" s="2668" customFormat="1" x14ac:dyDescent="0.15">
      <c r="B130" s="2669"/>
      <c r="D130" s="2669"/>
      <c r="E130" s="2669"/>
      <c r="F130" s="2669"/>
      <c r="H130" s="2669"/>
      <c r="J130" s="2669"/>
      <c r="L130" s="2669"/>
      <c r="N130" s="2669"/>
    </row>
    <row r="131" spans="2:14" s="2668" customFormat="1" x14ac:dyDescent="0.15">
      <c r="B131" s="2669"/>
      <c r="D131" s="2669"/>
      <c r="E131" s="2669"/>
      <c r="F131" s="2669"/>
      <c r="H131" s="2669"/>
      <c r="J131" s="2669"/>
      <c r="L131" s="2669"/>
      <c r="N131" s="2669"/>
    </row>
    <row r="132" spans="2:14" s="2668" customFormat="1" x14ac:dyDescent="0.15">
      <c r="B132" s="2669"/>
      <c r="D132" s="2669"/>
      <c r="E132" s="2669"/>
      <c r="F132" s="2669"/>
      <c r="H132" s="2669"/>
      <c r="J132" s="2669"/>
      <c r="L132" s="2669"/>
      <c r="N132" s="2669"/>
    </row>
    <row r="133" spans="2:14" s="2668" customFormat="1" x14ac:dyDescent="0.15">
      <c r="B133" s="2669"/>
      <c r="D133" s="2669"/>
      <c r="E133" s="2669"/>
      <c r="F133" s="2669"/>
      <c r="H133" s="2669"/>
      <c r="J133" s="2669"/>
      <c r="L133" s="2669"/>
      <c r="N133" s="2669"/>
    </row>
    <row r="134" spans="2:14" s="2668" customFormat="1" x14ac:dyDescent="0.15">
      <c r="B134" s="2669"/>
      <c r="D134" s="2669"/>
      <c r="E134" s="2669"/>
      <c r="F134" s="2669"/>
      <c r="H134" s="2669"/>
      <c r="J134" s="2669"/>
      <c r="L134" s="2669"/>
      <c r="N134" s="2669"/>
    </row>
    <row r="135" spans="2:14" s="2668" customFormat="1" x14ac:dyDescent="0.15">
      <c r="B135" s="2669"/>
      <c r="D135" s="2669"/>
      <c r="E135" s="2669"/>
      <c r="F135" s="2669"/>
      <c r="H135" s="2669"/>
      <c r="J135" s="2669"/>
      <c r="L135" s="2669"/>
      <c r="N135" s="2669"/>
    </row>
    <row r="136" spans="2:14" s="2668" customFormat="1" x14ac:dyDescent="0.15">
      <c r="B136" s="2669"/>
      <c r="D136" s="2669"/>
      <c r="E136" s="2669"/>
      <c r="F136" s="2669"/>
      <c r="H136" s="2669"/>
      <c r="J136" s="2669"/>
      <c r="L136" s="2669"/>
      <c r="N136" s="2669"/>
    </row>
    <row r="137" spans="2:14" s="2668" customFormat="1" x14ac:dyDescent="0.15">
      <c r="B137" s="2669"/>
      <c r="D137" s="2669"/>
      <c r="E137" s="2669"/>
      <c r="F137" s="2669"/>
      <c r="H137" s="2669"/>
      <c r="J137" s="2669"/>
      <c r="L137" s="2669"/>
      <c r="N137" s="2669"/>
    </row>
    <row r="138" spans="2:14" s="2668" customFormat="1" x14ac:dyDescent="0.15">
      <c r="B138" s="2669"/>
      <c r="D138" s="2669"/>
      <c r="E138" s="2669"/>
      <c r="F138" s="2669"/>
      <c r="H138" s="2669"/>
      <c r="J138" s="2669"/>
      <c r="L138" s="2669"/>
      <c r="N138" s="2669"/>
    </row>
    <row r="139" spans="2:14" s="2668" customFormat="1" x14ac:dyDescent="0.15">
      <c r="B139" s="2669"/>
      <c r="D139" s="2669"/>
      <c r="E139" s="2669"/>
      <c r="F139" s="2669"/>
      <c r="H139" s="2669"/>
      <c r="J139" s="2669"/>
      <c r="L139" s="2669"/>
      <c r="N139" s="2669"/>
    </row>
    <row r="140" spans="2:14" s="2668" customFormat="1" x14ac:dyDescent="0.15">
      <c r="B140" s="2669"/>
      <c r="D140" s="2669"/>
      <c r="E140" s="2669"/>
      <c r="F140" s="2669"/>
      <c r="H140" s="2669"/>
      <c r="J140" s="2669"/>
      <c r="L140" s="2669"/>
      <c r="N140" s="2669"/>
    </row>
    <row r="141" spans="2:14" s="2668" customFormat="1" x14ac:dyDescent="0.15">
      <c r="B141" s="2669"/>
      <c r="D141" s="2669"/>
      <c r="E141" s="2669"/>
      <c r="F141" s="2669"/>
      <c r="H141" s="2669"/>
      <c r="J141" s="2669"/>
      <c r="L141" s="2669"/>
      <c r="N141" s="2669"/>
    </row>
    <row r="142" spans="2:14" s="2668" customFormat="1" x14ac:dyDescent="0.15">
      <c r="B142" s="2669"/>
      <c r="D142" s="2669"/>
      <c r="E142" s="2669"/>
      <c r="F142" s="2669"/>
      <c r="H142" s="2669"/>
      <c r="J142" s="2669"/>
      <c r="L142" s="2669"/>
      <c r="N142" s="2669"/>
    </row>
    <row r="143" spans="2:14" s="2668" customFormat="1" x14ac:dyDescent="0.15">
      <c r="B143" s="2669"/>
      <c r="D143" s="2669"/>
      <c r="E143" s="2669"/>
      <c r="F143" s="2669"/>
      <c r="H143" s="2669"/>
      <c r="J143" s="2669"/>
      <c r="L143" s="2669"/>
      <c r="N143" s="2669"/>
    </row>
    <row r="144" spans="2:14" s="2668" customFormat="1" x14ac:dyDescent="0.15">
      <c r="B144" s="2669"/>
      <c r="D144" s="2669"/>
      <c r="E144" s="2669"/>
      <c r="F144" s="2669"/>
      <c r="H144" s="2669"/>
      <c r="J144" s="2669"/>
      <c r="L144" s="2669"/>
      <c r="N144" s="2669"/>
    </row>
    <row r="145" spans="2:14" s="2668" customFormat="1" x14ac:dyDescent="0.15">
      <c r="B145" s="2669"/>
      <c r="D145" s="2669"/>
      <c r="E145" s="2669"/>
      <c r="F145" s="2669"/>
      <c r="H145" s="2669"/>
      <c r="J145" s="2669"/>
      <c r="L145" s="2669"/>
      <c r="N145" s="2669"/>
    </row>
    <row r="146" spans="2:14" s="2668" customFormat="1" x14ac:dyDescent="0.15">
      <c r="B146" s="2669"/>
      <c r="D146" s="2669"/>
      <c r="E146" s="2669"/>
      <c r="F146" s="2669"/>
      <c r="H146" s="2669"/>
      <c r="J146" s="2669"/>
      <c r="L146" s="2669"/>
      <c r="N146" s="2669"/>
    </row>
    <row r="147" spans="2:14" s="2668" customFormat="1" x14ac:dyDescent="0.15">
      <c r="B147" s="2669"/>
      <c r="D147" s="2669"/>
      <c r="E147" s="2669"/>
      <c r="F147" s="2669"/>
      <c r="H147" s="2669"/>
      <c r="J147" s="2669"/>
      <c r="L147" s="2669"/>
      <c r="N147" s="2669"/>
    </row>
    <row r="148" spans="2:14" s="2668" customFormat="1" x14ac:dyDescent="0.15">
      <c r="B148" s="2669"/>
      <c r="D148" s="2669"/>
      <c r="E148" s="2669"/>
      <c r="F148" s="2669"/>
      <c r="H148" s="2669"/>
      <c r="J148" s="2669"/>
      <c r="L148" s="2669"/>
      <c r="N148" s="2669"/>
    </row>
    <row r="149" spans="2:14" s="2668" customFormat="1" x14ac:dyDescent="0.15">
      <c r="B149" s="2669"/>
      <c r="D149" s="2669"/>
      <c r="E149" s="2669"/>
      <c r="F149" s="2669"/>
      <c r="H149" s="2669"/>
      <c r="J149" s="2669"/>
      <c r="L149" s="2669"/>
      <c r="N149" s="2669"/>
    </row>
    <row r="150" spans="2:14" s="2668" customFormat="1" x14ac:dyDescent="0.15">
      <c r="B150" s="2669"/>
      <c r="D150" s="2669"/>
      <c r="E150" s="2669"/>
      <c r="F150" s="2669"/>
      <c r="H150" s="2669"/>
      <c r="J150" s="2669"/>
      <c r="L150" s="2669"/>
      <c r="N150" s="2669"/>
    </row>
    <row r="151" spans="2:14" s="2668" customFormat="1" x14ac:dyDescent="0.15">
      <c r="B151" s="2669"/>
      <c r="D151" s="2669"/>
      <c r="E151" s="2669"/>
      <c r="F151" s="2669"/>
      <c r="H151" s="2669"/>
      <c r="J151" s="2669"/>
      <c r="L151" s="2669"/>
      <c r="N151" s="2669"/>
    </row>
    <row r="152" spans="2:14" s="2668" customFormat="1" x14ac:dyDescent="0.15">
      <c r="B152" s="2669"/>
      <c r="D152" s="2669"/>
      <c r="E152" s="2669"/>
      <c r="F152" s="2669"/>
      <c r="H152" s="2669"/>
      <c r="J152" s="2669"/>
      <c r="L152" s="2669"/>
      <c r="N152" s="2669"/>
    </row>
    <row r="153" spans="2:14" s="2668" customFormat="1" x14ac:dyDescent="0.15">
      <c r="B153" s="2669"/>
      <c r="D153" s="2669"/>
      <c r="E153" s="2669"/>
      <c r="F153" s="2669"/>
      <c r="H153" s="2669"/>
      <c r="J153" s="2669"/>
      <c r="L153" s="2669"/>
      <c r="N153" s="2669"/>
    </row>
    <row r="154" spans="2:14" s="2668" customFormat="1" x14ac:dyDescent="0.15">
      <c r="B154" s="2669"/>
      <c r="D154" s="2669"/>
      <c r="E154" s="2669"/>
      <c r="F154" s="2669"/>
      <c r="H154" s="2669"/>
      <c r="J154" s="2669"/>
      <c r="L154" s="2669"/>
      <c r="N154" s="2669"/>
    </row>
    <row r="155" spans="2:14" s="2668" customFormat="1" x14ac:dyDescent="0.15">
      <c r="B155" s="2669"/>
      <c r="D155" s="2669"/>
      <c r="E155" s="2669"/>
      <c r="F155" s="2669"/>
      <c r="H155" s="2669"/>
      <c r="J155" s="2669"/>
      <c r="L155" s="2669"/>
      <c r="N155" s="2669"/>
    </row>
    <row r="156" spans="2:14" s="2668" customFormat="1" x14ac:dyDescent="0.15">
      <c r="B156" s="2669"/>
      <c r="D156" s="2669"/>
      <c r="E156" s="2669"/>
      <c r="F156" s="2669"/>
      <c r="H156" s="2669"/>
      <c r="J156" s="2669"/>
      <c r="L156" s="2669"/>
      <c r="N156" s="2669"/>
    </row>
    <row r="157" spans="2:14" s="2668" customFormat="1" x14ac:dyDescent="0.15">
      <c r="B157" s="2669"/>
      <c r="D157" s="2669"/>
      <c r="E157" s="2669"/>
      <c r="F157" s="2669"/>
      <c r="H157" s="2669"/>
      <c r="J157" s="2669"/>
      <c r="L157" s="2669"/>
      <c r="N157" s="2669"/>
    </row>
    <row r="158" spans="2:14" s="2668" customFormat="1" x14ac:dyDescent="0.15">
      <c r="B158" s="2669"/>
      <c r="D158" s="2669"/>
      <c r="E158" s="2669"/>
      <c r="F158" s="2669"/>
      <c r="H158" s="2669"/>
      <c r="J158" s="2669"/>
      <c r="L158" s="2669"/>
      <c r="N158" s="2669"/>
    </row>
    <row r="159" spans="2:14" s="2668" customFormat="1" x14ac:dyDescent="0.15">
      <c r="B159" s="2669"/>
      <c r="D159" s="2669"/>
      <c r="E159" s="2669"/>
      <c r="F159" s="2669"/>
      <c r="H159" s="2669"/>
      <c r="J159" s="2669"/>
      <c r="L159" s="2669"/>
      <c r="N159" s="2669"/>
    </row>
    <row r="160" spans="2:14" s="2668" customFormat="1" x14ac:dyDescent="0.15">
      <c r="B160" s="2669"/>
      <c r="D160" s="2669"/>
      <c r="E160" s="2669"/>
      <c r="F160" s="2669"/>
      <c r="H160" s="2669"/>
      <c r="J160" s="2669"/>
      <c r="L160" s="2669"/>
      <c r="N160" s="2669"/>
    </row>
    <row r="161" spans="2:14" s="2668" customFormat="1" x14ac:dyDescent="0.15">
      <c r="B161" s="2669"/>
      <c r="D161" s="2669"/>
      <c r="E161" s="2669"/>
      <c r="F161" s="2669"/>
      <c r="H161" s="2669"/>
      <c r="J161" s="2669"/>
      <c r="L161" s="2669"/>
      <c r="N161" s="2669"/>
    </row>
    <row r="162" spans="2:14" s="2668" customFormat="1" x14ac:dyDescent="0.15">
      <c r="B162" s="2669"/>
      <c r="D162" s="2669"/>
      <c r="E162" s="2669"/>
      <c r="F162" s="2669"/>
      <c r="H162" s="2669"/>
      <c r="J162" s="2669"/>
      <c r="L162" s="2669"/>
      <c r="N162" s="2669"/>
    </row>
    <row r="163" spans="2:14" s="2668" customFormat="1" x14ac:dyDescent="0.15">
      <c r="B163" s="2669"/>
      <c r="D163" s="2669"/>
      <c r="E163" s="2669"/>
      <c r="F163" s="2669"/>
      <c r="H163" s="2669"/>
      <c r="J163" s="2669"/>
      <c r="L163" s="2669"/>
      <c r="N163" s="2669"/>
    </row>
    <row r="164" spans="2:14" s="2668" customFormat="1" x14ac:dyDescent="0.15">
      <c r="B164" s="2669"/>
      <c r="D164" s="2669"/>
      <c r="E164" s="2669"/>
      <c r="F164" s="2669"/>
      <c r="H164" s="2669"/>
      <c r="J164" s="2669"/>
      <c r="L164" s="2669"/>
      <c r="N164" s="2669"/>
    </row>
    <row r="165" spans="2:14" s="2668" customFormat="1" x14ac:dyDescent="0.15">
      <c r="B165" s="2669"/>
      <c r="D165" s="2669"/>
      <c r="E165" s="2669"/>
      <c r="F165" s="2669"/>
      <c r="H165" s="2669"/>
      <c r="J165" s="2669"/>
      <c r="L165" s="2669"/>
      <c r="N165" s="2669"/>
    </row>
    <row r="166" spans="2:14" s="2668" customFormat="1" x14ac:dyDescent="0.15">
      <c r="B166" s="2669"/>
      <c r="D166" s="2669"/>
      <c r="E166" s="2669"/>
      <c r="F166" s="2669"/>
      <c r="H166" s="2669"/>
      <c r="J166" s="2669"/>
      <c r="L166" s="2669"/>
      <c r="N166" s="2669"/>
    </row>
    <row r="167" spans="2:14" s="2668" customFormat="1" x14ac:dyDescent="0.15">
      <c r="B167" s="2669"/>
      <c r="D167" s="2669"/>
      <c r="E167" s="2669"/>
      <c r="F167" s="2669"/>
      <c r="H167" s="2669"/>
      <c r="J167" s="2669"/>
      <c r="L167" s="2669"/>
      <c r="N167" s="2669"/>
    </row>
    <row r="168" spans="2:14" s="2668" customFormat="1" x14ac:dyDescent="0.15">
      <c r="B168" s="2669"/>
      <c r="D168" s="2669"/>
      <c r="E168" s="2669"/>
      <c r="F168" s="2669"/>
      <c r="H168" s="2669"/>
      <c r="J168" s="2669"/>
      <c r="L168" s="2669"/>
      <c r="N168" s="2669"/>
    </row>
    <row r="169" spans="2:14" s="2668" customFormat="1" x14ac:dyDescent="0.15">
      <c r="B169" s="2669"/>
      <c r="D169" s="2669"/>
      <c r="E169" s="2669"/>
      <c r="F169" s="2669"/>
      <c r="H169" s="2669"/>
      <c r="J169" s="2669"/>
      <c r="L169" s="2669"/>
      <c r="N169" s="2669"/>
    </row>
    <row r="170" spans="2:14" s="2668" customFormat="1" x14ac:dyDescent="0.15">
      <c r="B170" s="2669"/>
      <c r="D170" s="2669"/>
      <c r="E170" s="2669"/>
      <c r="F170" s="2669"/>
      <c r="H170" s="2669"/>
      <c r="J170" s="2669"/>
      <c r="L170" s="2669"/>
      <c r="N170" s="2669"/>
    </row>
    <row r="171" spans="2:14" s="2668" customFormat="1" x14ac:dyDescent="0.15">
      <c r="B171" s="2669"/>
      <c r="D171" s="2669"/>
      <c r="E171" s="2669"/>
      <c r="F171" s="2669"/>
      <c r="H171" s="2669"/>
      <c r="J171" s="2669"/>
      <c r="L171" s="2669"/>
      <c r="N171" s="2669"/>
    </row>
    <row r="172" spans="2:14" s="2668" customFormat="1" x14ac:dyDescent="0.15">
      <c r="B172" s="2669"/>
      <c r="D172" s="2669"/>
      <c r="E172" s="2669"/>
      <c r="F172" s="2669"/>
      <c r="H172" s="2669"/>
      <c r="J172" s="2669"/>
      <c r="L172" s="2669"/>
      <c r="N172" s="2669"/>
    </row>
    <row r="173" spans="2:14" s="2668" customFormat="1" x14ac:dyDescent="0.15">
      <c r="B173" s="2669"/>
      <c r="D173" s="2669"/>
      <c r="E173" s="2669"/>
      <c r="F173" s="2669"/>
      <c r="H173" s="2669"/>
      <c r="J173" s="2669"/>
      <c r="L173" s="2669"/>
      <c r="N173" s="2669"/>
    </row>
    <row r="174" spans="2:14" s="2668" customFormat="1" x14ac:dyDescent="0.15">
      <c r="B174" s="2669"/>
      <c r="D174" s="2669"/>
      <c r="E174" s="2669"/>
      <c r="F174" s="2669"/>
      <c r="H174" s="2669"/>
      <c r="J174" s="2669"/>
      <c r="L174" s="2669"/>
      <c r="N174" s="2669"/>
    </row>
    <row r="175" spans="2:14" s="2668" customFormat="1" x14ac:dyDescent="0.15">
      <c r="B175" s="2669"/>
      <c r="D175" s="2669"/>
      <c r="E175" s="2669"/>
      <c r="F175" s="2669"/>
      <c r="H175" s="2669"/>
      <c r="J175" s="2669"/>
      <c r="L175" s="2669"/>
      <c r="N175" s="2669"/>
    </row>
    <row r="176" spans="2:14" s="2668" customFormat="1" x14ac:dyDescent="0.15">
      <c r="B176" s="2669"/>
      <c r="D176" s="2669"/>
      <c r="E176" s="2669"/>
      <c r="F176" s="2669"/>
      <c r="H176" s="2669"/>
      <c r="J176" s="2669"/>
      <c r="L176" s="2669"/>
      <c r="N176" s="2669"/>
    </row>
    <row r="177" spans="2:14" s="2668" customFormat="1" x14ac:dyDescent="0.15">
      <c r="B177" s="2669"/>
      <c r="D177" s="2669"/>
      <c r="E177" s="2669"/>
      <c r="F177" s="2669"/>
      <c r="H177" s="2669"/>
      <c r="J177" s="2669"/>
      <c r="L177" s="2669"/>
      <c r="N177" s="2669"/>
    </row>
    <row r="178" spans="2:14" s="2668" customFormat="1" x14ac:dyDescent="0.15">
      <c r="B178" s="2669"/>
      <c r="D178" s="2669"/>
      <c r="E178" s="2669"/>
      <c r="F178" s="2669"/>
      <c r="H178" s="2669"/>
      <c r="J178" s="2669"/>
      <c r="L178" s="2669"/>
      <c r="N178" s="2669"/>
    </row>
    <row r="179" spans="2:14" s="2668" customFormat="1" x14ac:dyDescent="0.15">
      <c r="B179" s="2669"/>
      <c r="D179" s="2669"/>
      <c r="E179" s="2669"/>
      <c r="F179" s="2669"/>
      <c r="H179" s="2669"/>
      <c r="J179" s="2669"/>
      <c r="L179" s="2669"/>
      <c r="N179" s="2669"/>
    </row>
    <row r="180" spans="2:14" s="2668" customFormat="1" x14ac:dyDescent="0.15">
      <c r="B180" s="2669"/>
      <c r="D180" s="2669"/>
      <c r="E180" s="2669"/>
      <c r="F180" s="2669"/>
      <c r="H180" s="2669"/>
      <c r="J180" s="2669"/>
      <c r="L180" s="2669"/>
      <c r="N180" s="2669"/>
    </row>
    <row r="181" spans="2:14" s="2668" customFormat="1" x14ac:dyDescent="0.15">
      <c r="B181" s="2669"/>
      <c r="D181" s="2669"/>
      <c r="E181" s="2669"/>
      <c r="F181" s="2669"/>
      <c r="H181" s="2669"/>
      <c r="J181" s="2669"/>
      <c r="L181" s="2669"/>
      <c r="N181" s="2669"/>
    </row>
    <row r="182" spans="2:14" s="2668" customFormat="1" x14ac:dyDescent="0.15">
      <c r="B182" s="2669"/>
      <c r="D182" s="2669"/>
      <c r="E182" s="2669"/>
      <c r="F182" s="2669"/>
      <c r="H182" s="2669"/>
      <c r="J182" s="2669"/>
      <c r="L182" s="2669"/>
      <c r="N182" s="2669"/>
    </row>
    <row r="183" spans="2:14" s="2668" customFormat="1" x14ac:dyDescent="0.15">
      <c r="B183" s="2669"/>
      <c r="D183" s="2669"/>
      <c r="E183" s="2669"/>
      <c r="F183" s="2669"/>
      <c r="H183" s="2669"/>
      <c r="J183" s="2669"/>
      <c r="L183" s="2669"/>
      <c r="N183" s="2669"/>
    </row>
    <row r="184" spans="2:14" s="2668" customFormat="1" x14ac:dyDescent="0.15">
      <c r="B184" s="2669"/>
      <c r="D184" s="2669"/>
      <c r="E184" s="2669"/>
      <c r="F184" s="2669"/>
      <c r="H184" s="2669"/>
      <c r="J184" s="2669"/>
      <c r="L184" s="2669"/>
      <c r="N184" s="2669"/>
    </row>
    <row r="185" spans="2:14" s="2668" customFormat="1" x14ac:dyDescent="0.15">
      <c r="B185" s="2669"/>
      <c r="D185" s="2669"/>
      <c r="E185" s="2669"/>
      <c r="F185" s="2669"/>
      <c r="H185" s="2669"/>
      <c r="J185" s="2669"/>
      <c r="L185" s="2669"/>
      <c r="N185" s="2669"/>
    </row>
    <row r="186" spans="2:14" s="2668" customFormat="1" x14ac:dyDescent="0.15">
      <c r="B186" s="2669"/>
      <c r="D186" s="2669"/>
      <c r="E186" s="2669"/>
      <c r="F186" s="2669"/>
      <c r="H186" s="2669"/>
      <c r="J186" s="2669"/>
      <c r="L186" s="2669"/>
      <c r="N186" s="2669"/>
    </row>
    <row r="187" spans="2:14" s="2668" customFormat="1" x14ac:dyDescent="0.15">
      <c r="B187" s="2669"/>
      <c r="D187" s="2669"/>
      <c r="E187" s="2669"/>
      <c r="F187" s="2669"/>
      <c r="H187" s="2669"/>
      <c r="J187" s="2669"/>
      <c r="L187" s="2669"/>
      <c r="N187" s="2669"/>
    </row>
    <row r="188" spans="2:14" s="2668" customFormat="1" x14ac:dyDescent="0.15">
      <c r="B188" s="2669"/>
      <c r="D188" s="2669"/>
      <c r="E188" s="2669"/>
      <c r="F188" s="2669"/>
      <c r="H188" s="2669"/>
      <c r="J188" s="2669"/>
      <c r="L188" s="2669"/>
      <c r="N188" s="2669"/>
    </row>
    <row r="189" spans="2:14" s="2668" customFormat="1" x14ac:dyDescent="0.15">
      <c r="B189" s="2669"/>
      <c r="D189" s="2669"/>
      <c r="E189" s="2669"/>
      <c r="F189" s="2669"/>
      <c r="H189" s="2669"/>
      <c r="J189" s="2669"/>
      <c r="L189" s="2669"/>
      <c r="N189" s="2669"/>
    </row>
    <row r="190" spans="2:14" s="2668" customFormat="1" x14ac:dyDescent="0.15">
      <c r="B190" s="2669"/>
      <c r="D190" s="2669"/>
      <c r="E190" s="2669"/>
      <c r="F190" s="2669"/>
      <c r="H190" s="2669"/>
      <c r="J190" s="2669"/>
      <c r="L190" s="2669"/>
      <c r="N190" s="2669"/>
    </row>
    <row r="191" spans="2:14" s="2668" customFormat="1" x14ac:dyDescent="0.15">
      <c r="B191" s="2669"/>
      <c r="D191" s="2669"/>
      <c r="E191" s="2669"/>
      <c r="F191" s="2669"/>
      <c r="H191" s="2669"/>
      <c r="J191" s="2669"/>
      <c r="L191" s="2669"/>
      <c r="N191" s="2669"/>
    </row>
    <row r="192" spans="2:14" s="2668" customFormat="1" x14ac:dyDescent="0.15">
      <c r="B192" s="2669"/>
      <c r="D192" s="2669"/>
      <c r="E192" s="2669"/>
      <c r="F192" s="2669"/>
      <c r="H192" s="2669"/>
      <c r="J192" s="2669"/>
      <c r="L192" s="2669"/>
      <c r="N192" s="2669"/>
    </row>
    <row r="193" spans="2:14" s="2668" customFormat="1" x14ac:dyDescent="0.15">
      <c r="B193" s="2669"/>
      <c r="D193" s="2669"/>
      <c r="E193" s="2669"/>
      <c r="F193" s="2669"/>
      <c r="H193" s="2669"/>
      <c r="J193" s="2669"/>
      <c r="L193" s="2669"/>
      <c r="N193" s="2669"/>
    </row>
    <row r="194" spans="2:14" s="2668" customFormat="1" x14ac:dyDescent="0.15">
      <c r="B194" s="2669"/>
      <c r="D194" s="2669"/>
      <c r="E194" s="2669"/>
      <c r="F194" s="2669"/>
      <c r="H194" s="2669"/>
      <c r="J194" s="2669"/>
      <c r="L194" s="2669"/>
      <c r="N194" s="2669"/>
    </row>
    <row r="195" spans="2:14" s="2668" customFormat="1" x14ac:dyDescent="0.15">
      <c r="B195" s="2669"/>
      <c r="D195" s="2669"/>
      <c r="E195" s="2669"/>
      <c r="F195" s="2669"/>
      <c r="H195" s="2669"/>
      <c r="J195" s="2669"/>
      <c r="L195" s="2669"/>
      <c r="N195" s="2669"/>
    </row>
    <row r="196" spans="2:14" s="2668" customFormat="1" x14ac:dyDescent="0.15">
      <c r="B196" s="2669"/>
      <c r="D196" s="2669"/>
      <c r="E196" s="2669"/>
      <c r="F196" s="2669"/>
      <c r="H196" s="2669"/>
      <c r="J196" s="2669"/>
      <c r="L196" s="2669"/>
      <c r="N196" s="2669"/>
    </row>
    <row r="197" spans="2:14" s="2668" customFormat="1" x14ac:dyDescent="0.15">
      <c r="B197" s="2669"/>
      <c r="D197" s="2669"/>
      <c r="E197" s="2669"/>
      <c r="F197" s="2669"/>
      <c r="H197" s="2669"/>
      <c r="J197" s="2669"/>
      <c r="L197" s="2669"/>
      <c r="N197" s="2669"/>
    </row>
    <row r="198" spans="2:14" s="2668" customFormat="1" x14ac:dyDescent="0.15">
      <c r="B198" s="2669"/>
      <c r="D198" s="2669"/>
      <c r="E198" s="2669"/>
      <c r="F198" s="2669"/>
      <c r="H198" s="2669"/>
      <c r="J198" s="2669"/>
      <c r="L198" s="2669"/>
      <c r="N198" s="2669"/>
    </row>
    <row r="199" spans="2:14" s="2668" customFormat="1" x14ac:dyDescent="0.15">
      <c r="B199" s="2669"/>
      <c r="D199" s="2669"/>
      <c r="E199" s="2669"/>
      <c r="F199" s="2669"/>
      <c r="H199" s="2669"/>
      <c r="J199" s="2669"/>
      <c r="L199" s="2669"/>
      <c r="N199" s="2669"/>
    </row>
    <row r="200" spans="2:14" s="2668" customFormat="1" x14ac:dyDescent="0.15">
      <c r="B200" s="2669"/>
      <c r="D200" s="2669"/>
      <c r="E200" s="2669"/>
      <c r="F200" s="2669"/>
      <c r="H200" s="2669"/>
      <c r="J200" s="2669"/>
      <c r="L200" s="2669"/>
      <c r="N200" s="2669"/>
    </row>
    <row r="201" spans="2:14" s="2668" customFormat="1" x14ac:dyDescent="0.15">
      <c r="B201" s="2669"/>
      <c r="D201" s="2669"/>
      <c r="E201" s="2669"/>
      <c r="F201" s="2669"/>
      <c r="H201" s="2669"/>
      <c r="J201" s="2669"/>
      <c r="L201" s="2669"/>
      <c r="N201" s="2669"/>
    </row>
    <row r="202" spans="2:14" s="2668" customFormat="1" x14ac:dyDescent="0.15">
      <c r="B202" s="2669"/>
      <c r="D202" s="2669"/>
      <c r="E202" s="2669"/>
      <c r="F202" s="2669"/>
      <c r="H202" s="2669"/>
      <c r="J202" s="2669"/>
      <c r="L202" s="2669"/>
      <c r="N202" s="2669"/>
    </row>
    <row r="203" spans="2:14" s="2668" customFormat="1" x14ac:dyDescent="0.15">
      <c r="B203" s="2669"/>
      <c r="D203" s="2669"/>
      <c r="E203" s="2669"/>
      <c r="F203" s="2669"/>
      <c r="H203" s="2669"/>
      <c r="J203" s="2669"/>
      <c r="L203" s="2669"/>
      <c r="N203" s="2669"/>
    </row>
    <row r="204" spans="2:14" s="2668" customFormat="1" x14ac:dyDescent="0.15">
      <c r="B204" s="2669"/>
      <c r="D204" s="2669"/>
      <c r="E204" s="2669"/>
      <c r="F204" s="2669"/>
      <c r="H204" s="2669"/>
      <c r="J204" s="2669"/>
      <c r="L204" s="2669"/>
      <c r="N204" s="2669"/>
    </row>
    <row r="205" spans="2:14" s="2668" customFormat="1" x14ac:dyDescent="0.15">
      <c r="B205" s="2669"/>
      <c r="D205" s="2669"/>
      <c r="E205" s="2669"/>
      <c r="F205" s="2669"/>
      <c r="H205" s="2669"/>
      <c r="J205" s="2669"/>
      <c r="L205" s="2669"/>
      <c r="N205" s="2669"/>
    </row>
    <row r="206" spans="2:14" s="2668" customFormat="1" x14ac:dyDescent="0.15">
      <c r="B206" s="2669"/>
      <c r="D206" s="2669"/>
      <c r="E206" s="2669"/>
      <c r="F206" s="2669"/>
      <c r="H206" s="2669"/>
      <c r="J206" s="2669"/>
      <c r="L206" s="2669"/>
      <c r="N206" s="2669"/>
    </row>
    <row r="207" spans="2:14" s="2668" customFormat="1" x14ac:dyDescent="0.15">
      <c r="B207" s="2669"/>
      <c r="D207" s="2669"/>
      <c r="E207" s="2669"/>
      <c r="F207" s="2669"/>
      <c r="H207" s="2669"/>
      <c r="J207" s="2669"/>
      <c r="L207" s="2669"/>
      <c r="N207" s="2669"/>
    </row>
    <row r="208" spans="2:14" s="2668" customFormat="1" x14ac:dyDescent="0.15">
      <c r="B208" s="2669"/>
      <c r="D208" s="2669"/>
      <c r="E208" s="2669"/>
      <c r="F208" s="2669"/>
      <c r="H208" s="2669"/>
      <c r="J208" s="2669"/>
      <c r="L208" s="2669"/>
      <c r="N208" s="2669"/>
    </row>
    <row r="209" spans="2:14" s="2668" customFormat="1" x14ac:dyDescent="0.15">
      <c r="B209" s="2669"/>
      <c r="D209" s="2669"/>
      <c r="E209" s="2669"/>
      <c r="F209" s="2669"/>
      <c r="H209" s="2669"/>
      <c r="J209" s="2669"/>
      <c r="L209" s="2669"/>
      <c r="N209" s="2669"/>
    </row>
    <row r="210" spans="2:14" s="2668" customFormat="1" x14ac:dyDescent="0.15">
      <c r="B210" s="2669"/>
      <c r="D210" s="2669"/>
      <c r="E210" s="2669"/>
      <c r="F210" s="2669"/>
      <c r="H210" s="2669"/>
      <c r="J210" s="2669"/>
      <c r="L210" s="2669"/>
      <c r="N210" s="2669"/>
    </row>
    <row r="211" spans="2:14" s="2668" customFormat="1" x14ac:dyDescent="0.15">
      <c r="B211" s="2669"/>
      <c r="D211" s="2669"/>
      <c r="E211" s="2669"/>
      <c r="F211" s="2669"/>
      <c r="H211" s="2669"/>
      <c r="J211" s="2669"/>
      <c r="L211" s="2669"/>
      <c r="N211" s="2669"/>
    </row>
    <row r="212" spans="2:14" s="2668" customFormat="1" x14ac:dyDescent="0.15">
      <c r="B212" s="2669"/>
      <c r="D212" s="2669"/>
      <c r="E212" s="2669"/>
      <c r="F212" s="2669"/>
      <c r="H212" s="2669"/>
      <c r="J212" s="2669"/>
      <c r="L212" s="2669"/>
      <c r="N212" s="2669"/>
    </row>
    <row r="213" spans="2:14" s="2668" customFormat="1" x14ac:dyDescent="0.15">
      <c r="B213" s="2669"/>
      <c r="D213" s="2669"/>
      <c r="E213" s="2669"/>
      <c r="F213" s="2669"/>
      <c r="H213" s="2669"/>
      <c r="J213" s="2669"/>
      <c r="L213" s="2669"/>
      <c r="N213" s="2669"/>
    </row>
    <row r="214" spans="2:14" s="2668" customFormat="1" x14ac:dyDescent="0.15">
      <c r="B214" s="2669"/>
      <c r="D214" s="2669"/>
      <c r="E214" s="2669"/>
      <c r="F214" s="2669"/>
      <c r="H214" s="2669"/>
      <c r="J214" s="2669"/>
      <c r="L214" s="2669"/>
      <c r="N214" s="2669"/>
    </row>
    <row r="215" spans="2:14" s="2668" customFormat="1" x14ac:dyDescent="0.15">
      <c r="B215" s="2669"/>
      <c r="D215" s="2669"/>
      <c r="E215" s="2669"/>
      <c r="F215" s="2669"/>
      <c r="H215" s="2669"/>
      <c r="J215" s="2669"/>
      <c r="L215" s="2669"/>
      <c r="N215" s="2669"/>
    </row>
    <row r="216" spans="2:14" s="2668" customFormat="1" x14ac:dyDescent="0.15">
      <c r="B216" s="2669"/>
      <c r="D216" s="2669"/>
      <c r="E216" s="2669"/>
      <c r="F216" s="2669"/>
      <c r="H216" s="2669"/>
      <c r="J216" s="2669"/>
      <c r="L216" s="2669"/>
      <c r="N216" s="2669"/>
    </row>
    <row r="217" spans="2:14" s="2668" customFormat="1" x14ac:dyDescent="0.15">
      <c r="B217" s="2669"/>
      <c r="D217" s="2669"/>
      <c r="E217" s="2669"/>
      <c r="F217" s="2669"/>
      <c r="H217" s="2669"/>
      <c r="J217" s="2669"/>
      <c r="L217" s="2669"/>
      <c r="N217" s="2669"/>
    </row>
    <row r="218" spans="2:14" s="2668" customFormat="1" x14ac:dyDescent="0.15">
      <c r="B218" s="2669"/>
      <c r="D218" s="2669"/>
      <c r="E218" s="2669"/>
      <c r="F218" s="2669"/>
      <c r="H218" s="2669"/>
      <c r="J218" s="2669"/>
      <c r="L218" s="2669"/>
      <c r="N218" s="2669"/>
    </row>
    <row r="219" spans="2:14" s="2668" customFormat="1" x14ac:dyDescent="0.15">
      <c r="B219" s="2669"/>
      <c r="D219" s="2669"/>
      <c r="E219" s="2669"/>
      <c r="F219" s="2669"/>
      <c r="H219" s="2669"/>
      <c r="J219" s="2669"/>
      <c r="L219" s="2669"/>
      <c r="N219" s="2669"/>
    </row>
    <row r="220" spans="2:14" s="2668" customFormat="1" x14ac:dyDescent="0.15">
      <c r="B220" s="2669"/>
      <c r="D220" s="2669"/>
      <c r="E220" s="2669"/>
      <c r="F220" s="2669"/>
      <c r="H220" s="2669"/>
      <c r="J220" s="2669"/>
      <c r="L220" s="2669"/>
      <c r="N220" s="2669"/>
    </row>
    <row r="221" spans="2:14" s="2668" customFormat="1" x14ac:dyDescent="0.15">
      <c r="B221" s="2669"/>
      <c r="D221" s="2669"/>
      <c r="E221" s="2669"/>
      <c r="F221" s="2669"/>
      <c r="H221" s="2669"/>
      <c r="J221" s="2669"/>
      <c r="L221" s="2669"/>
      <c r="N221" s="2669"/>
    </row>
    <row r="222" spans="2:14" s="2668" customFormat="1" x14ac:dyDescent="0.15">
      <c r="B222" s="2669"/>
      <c r="D222" s="2669"/>
      <c r="E222" s="2669"/>
      <c r="F222" s="2669"/>
      <c r="H222" s="2669"/>
      <c r="J222" s="2669"/>
      <c r="L222" s="2669"/>
      <c r="N222" s="2669"/>
    </row>
    <row r="223" spans="2:14" s="2668" customFormat="1" x14ac:dyDescent="0.15">
      <c r="B223" s="2669"/>
      <c r="D223" s="2669"/>
      <c r="E223" s="2669"/>
      <c r="F223" s="2669"/>
      <c r="H223" s="2669"/>
      <c r="J223" s="2669"/>
      <c r="L223" s="2669"/>
      <c r="N223" s="2669"/>
    </row>
    <row r="224" spans="2:14" s="2668" customFormat="1" x14ac:dyDescent="0.15">
      <c r="B224" s="2669"/>
      <c r="D224" s="2669"/>
      <c r="E224" s="2669"/>
      <c r="F224" s="2669"/>
      <c r="H224" s="2669"/>
      <c r="J224" s="2669"/>
      <c r="L224" s="2669"/>
      <c r="N224" s="2669"/>
    </row>
    <row r="225" spans="2:14" s="2668" customFormat="1" x14ac:dyDescent="0.15">
      <c r="B225" s="2669"/>
      <c r="D225" s="2669"/>
      <c r="E225" s="2669"/>
      <c r="F225" s="2669"/>
      <c r="H225" s="2669"/>
      <c r="J225" s="2669"/>
      <c r="L225" s="2669"/>
      <c r="N225" s="2669"/>
    </row>
    <row r="226" spans="2:14" s="2668" customFormat="1" x14ac:dyDescent="0.15">
      <c r="B226" s="2669"/>
      <c r="D226" s="2669"/>
      <c r="E226" s="2669"/>
      <c r="F226" s="2669"/>
      <c r="H226" s="2669"/>
      <c r="J226" s="2669"/>
      <c r="L226" s="2669"/>
      <c r="N226" s="2669"/>
    </row>
    <row r="227" spans="2:14" s="2668" customFormat="1" x14ac:dyDescent="0.15">
      <c r="B227" s="2669"/>
      <c r="D227" s="2669"/>
      <c r="E227" s="2669"/>
      <c r="F227" s="2669"/>
      <c r="H227" s="2669"/>
      <c r="J227" s="2669"/>
      <c r="L227" s="2669"/>
      <c r="N227" s="2669"/>
    </row>
    <row r="228" spans="2:14" s="2668" customFormat="1" x14ac:dyDescent="0.15">
      <c r="B228" s="2669"/>
      <c r="D228" s="2669"/>
      <c r="E228" s="2669"/>
      <c r="F228" s="2669"/>
      <c r="H228" s="2669"/>
      <c r="J228" s="2669"/>
      <c r="L228" s="2669"/>
      <c r="N228" s="2669"/>
    </row>
    <row r="229" spans="2:14" s="2668" customFormat="1" x14ac:dyDescent="0.15">
      <c r="B229" s="2669"/>
      <c r="D229" s="2669"/>
      <c r="E229" s="2669"/>
      <c r="F229" s="2669"/>
      <c r="H229" s="2669"/>
      <c r="J229" s="2669"/>
      <c r="L229" s="2669"/>
      <c r="N229" s="2669"/>
    </row>
    <row r="230" spans="2:14" s="2668" customFormat="1" x14ac:dyDescent="0.15">
      <c r="B230" s="2669"/>
      <c r="D230" s="2669"/>
      <c r="E230" s="2669"/>
      <c r="F230" s="2669"/>
      <c r="H230" s="2669"/>
      <c r="J230" s="2669"/>
      <c r="L230" s="2669"/>
      <c r="N230" s="2669"/>
    </row>
    <row r="231" spans="2:14" s="2668" customFormat="1" x14ac:dyDescent="0.15">
      <c r="B231" s="2669"/>
      <c r="D231" s="2669"/>
      <c r="E231" s="2669"/>
      <c r="F231" s="2669"/>
      <c r="H231" s="2669"/>
      <c r="J231" s="2669"/>
      <c r="L231" s="2669"/>
      <c r="N231" s="2669"/>
    </row>
    <row r="232" spans="2:14" s="2668" customFormat="1" x14ac:dyDescent="0.15">
      <c r="B232" s="2669"/>
      <c r="D232" s="2669"/>
      <c r="E232" s="2669"/>
      <c r="F232" s="2669"/>
      <c r="H232" s="2669"/>
      <c r="J232" s="2669"/>
      <c r="L232" s="2669"/>
      <c r="N232" s="2669"/>
    </row>
    <row r="233" spans="2:14" s="2668" customFormat="1" x14ac:dyDescent="0.15">
      <c r="B233" s="2669"/>
      <c r="D233" s="2669"/>
      <c r="E233" s="2669"/>
      <c r="F233" s="2669"/>
      <c r="H233" s="2669"/>
      <c r="J233" s="2669"/>
      <c r="L233" s="2669"/>
      <c r="N233" s="2669"/>
    </row>
    <row r="234" spans="2:14" s="2668" customFormat="1" x14ac:dyDescent="0.15">
      <c r="B234" s="2669"/>
      <c r="D234" s="2669"/>
      <c r="E234" s="2669"/>
      <c r="F234" s="2669"/>
      <c r="H234" s="2669"/>
      <c r="J234" s="2669"/>
      <c r="L234" s="2669"/>
      <c r="N234" s="2669"/>
    </row>
    <row r="235" spans="2:14" s="2668" customFormat="1" x14ac:dyDescent="0.15">
      <c r="B235" s="2669"/>
      <c r="D235" s="2669"/>
      <c r="E235" s="2669"/>
      <c r="F235" s="2669"/>
      <c r="H235" s="2669"/>
      <c r="J235" s="2669"/>
      <c r="L235" s="2669"/>
      <c r="N235" s="2669"/>
    </row>
    <row r="236" spans="2:14" s="2668" customFormat="1" x14ac:dyDescent="0.15">
      <c r="B236" s="2669"/>
      <c r="D236" s="2669"/>
      <c r="E236" s="2669"/>
      <c r="F236" s="2669"/>
      <c r="H236" s="2669"/>
      <c r="J236" s="2669"/>
      <c r="L236" s="2669"/>
      <c r="N236" s="2669"/>
    </row>
    <row r="237" spans="2:14" s="2668" customFormat="1" x14ac:dyDescent="0.15">
      <c r="B237" s="2669"/>
      <c r="D237" s="2669"/>
      <c r="E237" s="2669"/>
      <c r="F237" s="2669"/>
      <c r="H237" s="2669"/>
      <c r="J237" s="2669"/>
      <c r="L237" s="2669"/>
      <c r="N237" s="2669"/>
    </row>
    <row r="238" spans="2:14" s="2668" customFormat="1" x14ac:dyDescent="0.15">
      <c r="B238" s="2669"/>
      <c r="D238" s="2669"/>
      <c r="E238" s="2669"/>
      <c r="F238" s="2669"/>
      <c r="H238" s="2669"/>
      <c r="J238" s="2669"/>
      <c r="L238" s="2669"/>
      <c r="N238" s="2669"/>
    </row>
    <row r="239" spans="2:14" s="2668" customFormat="1" x14ac:dyDescent="0.15">
      <c r="B239" s="2669"/>
      <c r="D239" s="2669"/>
      <c r="E239" s="2669"/>
      <c r="F239" s="2669"/>
      <c r="H239" s="2669"/>
      <c r="J239" s="2669"/>
      <c r="L239" s="2669"/>
      <c r="N239" s="2669"/>
    </row>
    <row r="240" spans="2:14" s="2668" customFormat="1" x14ac:dyDescent="0.15">
      <c r="B240" s="2669"/>
      <c r="D240" s="2669"/>
      <c r="E240" s="2669"/>
      <c r="F240" s="2669"/>
      <c r="H240" s="2669"/>
      <c r="J240" s="2669"/>
      <c r="L240" s="2669"/>
      <c r="N240" s="2669"/>
    </row>
    <row r="241" spans="2:14" s="2668" customFormat="1" x14ac:dyDescent="0.15">
      <c r="B241" s="2669"/>
      <c r="D241" s="2669"/>
      <c r="E241" s="2669"/>
      <c r="F241" s="2669"/>
      <c r="H241" s="2669"/>
      <c r="J241" s="2669"/>
      <c r="L241" s="2669"/>
      <c r="N241" s="2669"/>
    </row>
    <row r="242" spans="2:14" s="2668" customFormat="1" x14ac:dyDescent="0.15">
      <c r="B242" s="2669"/>
      <c r="D242" s="2669"/>
      <c r="E242" s="2669"/>
      <c r="F242" s="2669"/>
      <c r="H242" s="2669"/>
      <c r="J242" s="2669"/>
      <c r="L242" s="2669"/>
      <c r="N242" s="2669"/>
    </row>
    <row r="243" spans="2:14" s="2668" customFormat="1" x14ac:dyDescent="0.15">
      <c r="B243" s="2669"/>
      <c r="D243" s="2669"/>
      <c r="E243" s="2669"/>
      <c r="F243" s="2669"/>
      <c r="H243" s="2669"/>
      <c r="J243" s="2669"/>
      <c r="L243" s="2669"/>
      <c r="N243" s="2669"/>
    </row>
    <row r="244" spans="2:14" s="2668" customFormat="1" x14ac:dyDescent="0.15">
      <c r="B244" s="2669"/>
      <c r="D244" s="2669"/>
      <c r="E244" s="2669"/>
      <c r="F244" s="2669"/>
      <c r="H244" s="2669"/>
      <c r="J244" s="2669"/>
      <c r="L244" s="2669"/>
      <c r="N244" s="2669"/>
    </row>
    <row r="245" spans="2:14" s="2668" customFormat="1" x14ac:dyDescent="0.15">
      <c r="B245" s="2669"/>
      <c r="D245" s="2669"/>
      <c r="E245" s="2669"/>
      <c r="F245" s="2669"/>
      <c r="H245" s="2669"/>
      <c r="J245" s="2669"/>
      <c r="L245" s="2669"/>
      <c r="N245" s="2669"/>
    </row>
    <row r="246" spans="2:14" s="2668" customFormat="1" x14ac:dyDescent="0.15">
      <c r="B246" s="2669"/>
      <c r="D246" s="2669"/>
      <c r="E246" s="2669"/>
      <c r="F246" s="2669"/>
      <c r="H246" s="2669"/>
      <c r="J246" s="2669"/>
      <c r="L246" s="2669"/>
      <c r="N246" s="2669"/>
    </row>
    <row r="247" spans="2:14" s="2668" customFormat="1" x14ac:dyDescent="0.15">
      <c r="B247" s="2669"/>
      <c r="D247" s="2669"/>
      <c r="E247" s="2669"/>
      <c r="F247" s="2669"/>
      <c r="H247" s="2669"/>
      <c r="J247" s="2669"/>
      <c r="L247" s="2669"/>
      <c r="N247" s="2669"/>
    </row>
    <row r="248" spans="2:14" s="2668" customFormat="1" x14ac:dyDescent="0.15">
      <c r="B248" s="2669"/>
      <c r="D248" s="2669"/>
      <c r="E248" s="2669"/>
      <c r="F248" s="2669"/>
      <c r="H248" s="2669"/>
      <c r="J248" s="2669"/>
      <c r="L248" s="2669"/>
      <c r="N248" s="2669"/>
    </row>
    <row r="249" spans="2:14" s="2668" customFormat="1" x14ac:dyDescent="0.15">
      <c r="B249" s="2669"/>
      <c r="D249" s="2669"/>
      <c r="E249" s="2669"/>
      <c r="F249" s="2669"/>
      <c r="H249" s="2669"/>
      <c r="J249" s="2669"/>
      <c r="L249" s="2669"/>
      <c r="N249" s="2669"/>
    </row>
    <row r="250" spans="2:14" s="2668" customFormat="1" x14ac:dyDescent="0.15">
      <c r="B250" s="2669"/>
      <c r="D250" s="2669"/>
      <c r="E250" s="2669"/>
      <c r="F250" s="2669"/>
      <c r="H250" s="2669"/>
      <c r="J250" s="2669"/>
      <c r="L250" s="2669"/>
      <c r="N250" s="2669"/>
    </row>
    <row r="251" spans="2:14" s="2668" customFormat="1" x14ac:dyDescent="0.15">
      <c r="B251" s="2669"/>
      <c r="D251" s="2669"/>
      <c r="E251" s="2669"/>
      <c r="F251" s="2669"/>
      <c r="H251" s="2669"/>
      <c r="J251" s="2669"/>
      <c r="L251" s="2669"/>
      <c r="N251" s="2669"/>
    </row>
    <row r="252" spans="2:14" s="2668" customFormat="1" x14ac:dyDescent="0.15">
      <c r="B252" s="2669"/>
      <c r="D252" s="2669"/>
      <c r="E252" s="2669"/>
      <c r="F252" s="2669"/>
      <c r="H252" s="2669"/>
      <c r="J252" s="2669"/>
      <c r="L252" s="2669"/>
      <c r="N252" s="2669"/>
    </row>
    <row r="253" spans="2:14" s="2668" customFormat="1" x14ac:dyDescent="0.15">
      <c r="B253" s="2669"/>
      <c r="D253" s="2669"/>
      <c r="E253" s="2669"/>
      <c r="F253" s="2669"/>
      <c r="H253" s="2669"/>
      <c r="J253" s="2669"/>
      <c r="L253" s="2669"/>
      <c r="N253" s="2669"/>
    </row>
    <row r="254" spans="2:14" s="2668" customFormat="1" x14ac:dyDescent="0.15">
      <c r="B254" s="2669"/>
      <c r="D254" s="2669"/>
      <c r="E254" s="2669"/>
      <c r="F254" s="2669"/>
      <c r="H254" s="2669"/>
      <c r="J254" s="2669"/>
      <c r="L254" s="2669"/>
      <c r="N254" s="2669"/>
    </row>
    <row r="255" spans="2:14" s="2668" customFormat="1" x14ac:dyDescent="0.15">
      <c r="B255" s="2669"/>
      <c r="D255" s="2669"/>
      <c r="E255" s="2669"/>
      <c r="F255" s="2669"/>
      <c r="H255" s="2669"/>
      <c r="J255" s="2669"/>
      <c r="L255" s="2669"/>
      <c r="N255" s="2669"/>
    </row>
    <row r="256" spans="2:14" s="2668" customFormat="1" x14ac:dyDescent="0.15">
      <c r="B256" s="2669"/>
      <c r="D256" s="2669"/>
      <c r="E256" s="2669"/>
      <c r="F256" s="2669"/>
      <c r="H256" s="2669"/>
      <c r="J256" s="2669"/>
      <c r="L256" s="2669"/>
      <c r="N256" s="2669"/>
    </row>
    <row r="257" spans="2:14" s="2668" customFormat="1" x14ac:dyDescent="0.15">
      <c r="B257" s="2669"/>
      <c r="D257" s="2669"/>
      <c r="E257" s="2669"/>
      <c r="F257" s="2669"/>
      <c r="H257" s="2669"/>
      <c r="J257" s="2669"/>
      <c r="L257" s="2669"/>
      <c r="N257" s="2669"/>
    </row>
    <row r="258" spans="2:14" s="2668" customFormat="1" x14ac:dyDescent="0.15">
      <c r="B258" s="2669"/>
      <c r="D258" s="2669"/>
      <c r="E258" s="2669"/>
      <c r="F258" s="2669"/>
      <c r="H258" s="2669"/>
      <c r="J258" s="2669"/>
      <c r="L258" s="2669"/>
      <c r="N258" s="2669"/>
    </row>
    <row r="259" spans="2:14" s="2668" customFormat="1" x14ac:dyDescent="0.15">
      <c r="B259" s="2669"/>
      <c r="D259" s="2669"/>
      <c r="E259" s="2669"/>
      <c r="F259" s="2669"/>
      <c r="H259" s="2669"/>
      <c r="J259" s="2669"/>
      <c r="L259" s="2669"/>
      <c r="N259" s="2669"/>
    </row>
    <row r="260" spans="2:14" s="2668" customFormat="1" x14ac:dyDescent="0.15">
      <c r="B260" s="2669"/>
      <c r="D260" s="2669"/>
      <c r="E260" s="2669"/>
      <c r="F260" s="2669"/>
      <c r="H260" s="2669"/>
      <c r="J260" s="2669"/>
      <c r="L260" s="2669"/>
      <c r="N260" s="2669"/>
    </row>
    <row r="261" spans="2:14" s="2668" customFormat="1" x14ac:dyDescent="0.15">
      <c r="B261" s="2669"/>
      <c r="D261" s="2669"/>
      <c r="E261" s="2669"/>
      <c r="F261" s="2669"/>
      <c r="H261" s="2669"/>
      <c r="J261" s="2669"/>
      <c r="L261" s="2669"/>
      <c r="N261" s="2669"/>
    </row>
    <row r="262" spans="2:14" s="2668" customFormat="1" x14ac:dyDescent="0.15">
      <c r="B262" s="2669"/>
      <c r="D262" s="2669"/>
      <c r="E262" s="2669"/>
      <c r="F262" s="2669"/>
      <c r="H262" s="2669"/>
      <c r="J262" s="2669"/>
      <c r="L262" s="2669"/>
      <c r="N262" s="2669"/>
    </row>
    <row r="263" spans="2:14" s="2668" customFormat="1" x14ac:dyDescent="0.15">
      <c r="B263" s="2669"/>
      <c r="D263" s="2669"/>
      <c r="E263" s="2669"/>
      <c r="F263" s="2669"/>
      <c r="H263" s="2669"/>
      <c r="J263" s="2669"/>
      <c r="L263" s="2669"/>
      <c r="N263" s="2669"/>
    </row>
    <row r="264" spans="2:14" s="2668" customFormat="1" x14ac:dyDescent="0.15">
      <c r="B264" s="2669"/>
      <c r="D264" s="2669"/>
      <c r="E264" s="2669"/>
      <c r="F264" s="2669"/>
      <c r="H264" s="2669"/>
      <c r="J264" s="2669"/>
      <c r="L264" s="2669"/>
      <c r="N264" s="2669"/>
    </row>
    <row r="265" spans="2:14" s="2668" customFormat="1" x14ac:dyDescent="0.15">
      <c r="B265" s="2669"/>
      <c r="D265" s="2669"/>
      <c r="E265" s="2669"/>
      <c r="F265" s="2669"/>
      <c r="H265" s="2669"/>
      <c r="J265" s="2669"/>
      <c r="L265" s="2669"/>
      <c r="N265" s="2669"/>
    </row>
    <row r="266" spans="2:14" s="2668" customFormat="1" x14ac:dyDescent="0.15">
      <c r="B266" s="2669"/>
      <c r="D266" s="2669"/>
      <c r="E266" s="2669"/>
      <c r="F266" s="2669"/>
      <c r="H266" s="2669"/>
      <c r="J266" s="2669"/>
      <c r="L266" s="2669"/>
      <c r="N266" s="2669"/>
    </row>
    <row r="267" spans="2:14" s="2668" customFormat="1" x14ac:dyDescent="0.15">
      <c r="B267" s="2669"/>
      <c r="D267" s="2669"/>
      <c r="E267" s="2669"/>
      <c r="F267" s="2669"/>
      <c r="H267" s="2669"/>
      <c r="J267" s="2669"/>
      <c r="L267" s="2669"/>
      <c r="N267" s="2669"/>
    </row>
    <row r="268" spans="2:14" s="2668" customFormat="1" x14ac:dyDescent="0.15">
      <c r="B268" s="2669"/>
      <c r="D268" s="2669"/>
      <c r="E268" s="2669"/>
      <c r="F268" s="2669"/>
      <c r="H268" s="2669"/>
      <c r="J268" s="2669"/>
      <c r="L268" s="2669"/>
      <c r="N268" s="2669"/>
    </row>
    <row r="269" spans="2:14" s="2668" customFormat="1" x14ac:dyDescent="0.15">
      <c r="B269" s="2669"/>
      <c r="D269" s="2669"/>
      <c r="E269" s="2669"/>
      <c r="F269" s="2669"/>
      <c r="H269" s="2669"/>
      <c r="J269" s="2669"/>
      <c r="L269" s="2669"/>
      <c r="N269" s="2669"/>
    </row>
    <row r="270" spans="2:14" s="2668" customFormat="1" x14ac:dyDescent="0.15">
      <c r="B270" s="2669"/>
      <c r="D270" s="2669"/>
      <c r="E270" s="2669"/>
      <c r="F270" s="2669"/>
      <c r="H270" s="2669"/>
      <c r="J270" s="2669"/>
      <c r="L270" s="2669"/>
      <c r="N270" s="2669"/>
    </row>
    <row r="271" spans="2:14" s="2668" customFormat="1" x14ac:dyDescent="0.15">
      <c r="B271" s="2669"/>
      <c r="D271" s="2669"/>
      <c r="E271" s="2669"/>
      <c r="F271" s="2669"/>
      <c r="H271" s="2669"/>
      <c r="J271" s="2669"/>
      <c r="L271" s="2669"/>
      <c r="N271" s="2669"/>
    </row>
    <row r="272" spans="2:14" s="2668" customFormat="1" x14ac:dyDescent="0.15">
      <c r="B272" s="2669"/>
      <c r="D272" s="2669"/>
      <c r="E272" s="2669"/>
      <c r="F272" s="2669"/>
      <c r="H272" s="2669"/>
      <c r="J272" s="2669"/>
      <c r="L272" s="2669"/>
      <c r="N272" s="2669"/>
    </row>
  </sheetData>
  <mergeCells count="6">
    <mergeCell ref="O3:O9"/>
    <mergeCell ref="A3:A9"/>
    <mergeCell ref="M3:M9"/>
    <mergeCell ref="N3:N9"/>
    <mergeCell ref="C3:F5"/>
    <mergeCell ref="G3:L5"/>
  </mergeCells>
  <phoneticPr fontId="2"/>
  <printOptions horizont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9" max="66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"/>
  <sheetViews>
    <sheetView tabSelected="1" view="pageBreakPreview" topLeftCell="A5" zoomScale="60" zoomScaleNormal="75" workbookViewId="0">
      <selection activeCell="M24" sqref="M24"/>
    </sheetView>
  </sheetViews>
  <sheetFormatPr defaultColWidth="8" defaultRowHeight="12" x14ac:dyDescent="0.15"/>
  <cols>
    <col min="1" max="1" width="2" style="2782" customWidth="1"/>
    <col min="2" max="2" width="5.75" style="2782" customWidth="1"/>
    <col min="3" max="3" width="20.375" style="2782" customWidth="1"/>
    <col min="4" max="15" width="16.5" style="2782" customWidth="1"/>
    <col min="16" max="16384" width="8" style="2782"/>
  </cols>
  <sheetData>
    <row r="1" spans="1:16" s="2908" customFormat="1" ht="29.25" customHeight="1" x14ac:dyDescent="0.15">
      <c r="B1" s="2910" t="s">
        <v>1280</v>
      </c>
      <c r="D1" s="2909"/>
      <c r="E1" s="2909"/>
      <c r="F1" s="2909"/>
      <c r="G1" s="2909"/>
      <c r="H1" s="2909"/>
      <c r="I1" s="2909"/>
      <c r="J1" s="2909"/>
      <c r="K1" s="2909"/>
      <c r="L1" s="2909"/>
      <c r="M1" s="2909"/>
      <c r="N1" s="2909"/>
      <c r="O1" s="2909"/>
    </row>
    <row r="2" spans="1:16" ht="10.5" customHeight="1" x14ac:dyDescent="0.15">
      <c r="A2" s="2905"/>
      <c r="B2" s="2907"/>
      <c r="C2" s="2907"/>
      <c r="D2" s="2907"/>
      <c r="E2" s="2907"/>
      <c r="F2" s="2905"/>
      <c r="G2" s="2905"/>
      <c r="H2" s="2905"/>
      <c r="I2" s="2905"/>
      <c r="J2" s="2905"/>
      <c r="K2" s="2905"/>
      <c r="L2" s="2905"/>
      <c r="M2" s="2905"/>
      <c r="N2" s="2905"/>
      <c r="O2" s="2905"/>
      <c r="P2" s="2784"/>
    </row>
    <row r="3" spans="1:16" ht="8.25" customHeight="1" thickBot="1" x14ac:dyDescent="0.2">
      <c r="A3" s="2784"/>
      <c r="B3" s="2906"/>
      <c r="C3" s="2905"/>
      <c r="D3" s="2905"/>
      <c r="E3" s="2905"/>
      <c r="F3" s="2905"/>
      <c r="G3" s="2905"/>
      <c r="H3" s="2905"/>
      <c r="I3" s="2905"/>
      <c r="J3" s="2905"/>
      <c r="K3" s="2905"/>
      <c r="L3" s="2905"/>
      <c r="M3" s="2905"/>
      <c r="N3" s="2905"/>
      <c r="O3" s="2905"/>
      <c r="P3" s="2784"/>
    </row>
    <row r="4" spans="1:16" ht="17.100000000000001" customHeight="1" x14ac:dyDescent="0.15">
      <c r="A4" s="2784"/>
      <c r="B4" s="2904"/>
      <c r="C4" s="2903"/>
      <c r="D4" s="2902" t="s">
        <v>1279</v>
      </c>
      <c r="E4" s="2901"/>
      <c r="F4" s="2901"/>
      <c r="G4" s="2901"/>
      <c r="H4" s="2901"/>
      <c r="I4" s="2900"/>
      <c r="J4" s="2902" t="s">
        <v>1278</v>
      </c>
      <c r="K4" s="2901"/>
      <c r="L4" s="2901"/>
      <c r="M4" s="2901"/>
      <c r="N4" s="2901"/>
      <c r="O4" s="2900"/>
      <c r="P4" s="2784"/>
    </row>
    <row r="5" spans="1:16" ht="17.100000000000001" customHeight="1" x14ac:dyDescent="0.15">
      <c r="A5" s="2784"/>
      <c r="B5" s="2890" t="s">
        <v>1277</v>
      </c>
      <c r="C5" s="2793"/>
      <c r="D5" s="2899"/>
      <c r="E5" s="2898"/>
      <c r="F5" s="2898"/>
      <c r="G5" s="2898"/>
      <c r="H5" s="2898"/>
      <c r="I5" s="2897"/>
      <c r="J5" s="2899"/>
      <c r="K5" s="2898"/>
      <c r="L5" s="2898"/>
      <c r="M5" s="2898"/>
      <c r="N5" s="2898"/>
      <c r="O5" s="2897"/>
      <c r="P5" s="2784"/>
    </row>
    <row r="6" spans="1:16" ht="18.75" x14ac:dyDescent="0.15">
      <c r="A6" s="2784"/>
      <c r="B6" s="2890" t="s">
        <v>1276</v>
      </c>
      <c r="C6" s="2896" t="s">
        <v>1275</v>
      </c>
      <c r="D6" s="2895" t="s">
        <v>1274</v>
      </c>
      <c r="E6" s="2894"/>
      <c r="F6" s="2894"/>
      <c r="G6" s="2893"/>
      <c r="H6" s="2892" t="s">
        <v>1273</v>
      </c>
      <c r="I6" s="2891"/>
      <c r="J6" s="2895" t="s">
        <v>1274</v>
      </c>
      <c r="K6" s="2894"/>
      <c r="L6" s="2894"/>
      <c r="M6" s="2893"/>
      <c r="N6" s="2892" t="s">
        <v>1273</v>
      </c>
      <c r="O6" s="2891"/>
      <c r="P6" s="2784"/>
    </row>
    <row r="7" spans="1:16" ht="18.75" x14ac:dyDescent="0.15">
      <c r="A7" s="2787"/>
      <c r="B7" s="2890" t="s">
        <v>1272</v>
      </c>
      <c r="C7" s="2854"/>
      <c r="D7" s="2889"/>
      <c r="E7" s="2822"/>
      <c r="F7" s="2822"/>
      <c r="G7" s="2888" t="s">
        <v>1271</v>
      </c>
      <c r="H7" s="2887"/>
      <c r="I7" s="2886" t="s">
        <v>358</v>
      </c>
      <c r="J7" s="2889"/>
      <c r="K7" s="2822"/>
      <c r="L7" s="2822"/>
      <c r="M7" s="2888" t="s">
        <v>1271</v>
      </c>
      <c r="N7" s="2887"/>
      <c r="O7" s="2886" t="s">
        <v>358</v>
      </c>
      <c r="P7" s="2784"/>
    </row>
    <row r="8" spans="1:16" ht="40.5" customHeight="1" thickBot="1" x14ac:dyDescent="0.2">
      <c r="A8" s="2787"/>
      <c r="B8" s="2885" t="s">
        <v>1095</v>
      </c>
      <c r="C8" s="2884"/>
      <c r="D8" s="2883" t="s">
        <v>1270</v>
      </c>
      <c r="E8" s="2882" t="s">
        <v>1269</v>
      </c>
      <c r="F8" s="2881" t="s">
        <v>606</v>
      </c>
      <c r="G8" s="2882" t="s">
        <v>1268</v>
      </c>
      <c r="H8" s="2881" t="s">
        <v>606</v>
      </c>
      <c r="I8" s="2880" t="s">
        <v>1268</v>
      </c>
      <c r="J8" s="2883" t="s">
        <v>1270</v>
      </c>
      <c r="K8" s="2882" t="s">
        <v>1269</v>
      </c>
      <c r="L8" s="2881" t="s">
        <v>606</v>
      </c>
      <c r="M8" s="2882" t="s">
        <v>1268</v>
      </c>
      <c r="N8" s="2881" t="s">
        <v>606</v>
      </c>
      <c r="O8" s="2880" t="s">
        <v>1268</v>
      </c>
      <c r="P8" s="2784"/>
    </row>
    <row r="9" spans="1:16" ht="8.25" customHeight="1" x14ac:dyDescent="0.15">
      <c r="A9" s="2787"/>
      <c r="B9" s="2879"/>
      <c r="C9" s="2878"/>
      <c r="D9" s="2877"/>
      <c r="E9" s="2876"/>
      <c r="F9" s="2875"/>
      <c r="G9" s="2876"/>
      <c r="H9" s="2875"/>
      <c r="I9" s="2874"/>
      <c r="J9" s="2877"/>
      <c r="K9" s="2876"/>
      <c r="L9" s="2875"/>
      <c r="M9" s="2876"/>
      <c r="N9" s="2875"/>
      <c r="O9" s="2874"/>
      <c r="P9" s="2784"/>
    </row>
    <row r="10" spans="1:16" s="2853" customFormat="1" ht="23.25" customHeight="1" x14ac:dyDescent="0.15">
      <c r="A10" s="2793"/>
      <c r="B10" s="2873"/>
      <c r="C10" s="2872" t="s">
        <v>1267</v>
      </c>
      <c r="D10" s="2871">
        <v>1491</v>
      </c>
      <c r="E10" s="2870">
        <v>437</v>
      </c>
      <c r="F10" s="2858">
        <v>1928</v>
      </c>
      <c r="G10" s="2870">
        <v>519</v>
      </c>
      <c r="H10" s="2869">
        <v>0.85</v>
      </c>
      <c r="I10" s="2868">
        <v>0.23</v>
      </c>
      <c r="J10" s="2871">
        <v>1414</v>
      </c>
      <c r="K10" s="2870">
        <v>482</v>
      </c>
      <c r="L10" s="2858">
        <v>1897</v>
      </c>
      <c r="M10" s="2870">
        <v>448</v>
      </c>
      <c r="N10" s="2869">
        <v>0.84</v>
      </c>
      <c r="O10" s="2868">
        <v>0.2</v>
      </c>
      <c r="P10" s="2854"/>
    </row>
    <row r="11" spans="1:16" ht="7.5" customHeight="1" x14ac:dyDescent="0.15">
      <c r="A11" s="2787"/>
      <c r="B11" s="2867"/>
      <c r="C11" s="2866"/>
      <c r="D11" s="2865"/>
      <c r="E11" s="2864"/>
      <c r="F11" s="2863"/>
      <c r="G11" s="2864"/>
      <c r="H11" s="2863"/>
      <c r="I11" s="2862"/>
      <c r="J11" s="2865"/>
      <c r="K11" s="2864"/>
      <c r="L11" s="2863"/>
      <c r="M11" s="2864"/>
      <c r="N11" s="2863"/>
      <c r="O11" s="2862"/>
      <c r="P11" s="2784"/>
    </row>
    <row r="12" spans="1:16" s="2853" customFormat="1" ht="22.5" customHeight="1" x14ac:dyDescent="0.15">
      <c r="A12" s="2793"/>
      <c r="B12" s="2861"/>
      <c r="C12" s="2860" t="s">
        <v>1266</v>
      </c>
      <c r="D12" s="2859">
        <v>927</v>
      </c>
      <c r="E12" s="2857">
        <v>382</v>
      </c>
      <c r="F12" s="2858">
        <v>1309</v>
      </c>
      <c r="G12" s="2857">
        <v>400</v>
      </c>
      <c r="H12" s="2856">
        <v>0.67</v>
      </c>
      <c r="I12" s="2855">
        <v>0.2</v>
      </c>
      <c r="J12" s="2859">
        <v>1040</v>
      </c>
      <c r="K12" s="2857">
        <v>393</v>
      </c>
      <c r="L12" s="2858">
        <v>1433</v>
      </c>
      <c r="M12" s="2857">
        <v>335</v>
      </c>
      <c r="N12" s="2856">
        <v>0.69</v>
      </c>
      <c r="O12" s="2855">
        <v>0.16</v>
      </c>
      <c r="P12" s="2854"/>
    </row>
    <row r="13" spans="1:16" s="2853" customFormat="1" ht="23.25" customHeight="1" x14ac:dyDescent="0.15">
      <c r="A13" s="2793"/>
      <c r="B13" s="2861"/>
      <c r="C13" s="2860" t="s">
        <v>1074</v>
      </c>
      <c r="D13" s="2859">
        <v>934</v>
      </c>
      <c r="E13" s="2857">
        <v>385</v>
      </c>
      <c r="F13" s="2858">
        <v>1320</v>
      </c>
      <c r="G13" s="2857">
        <v>402</v>
      </c>
      <c r="H13" s="2856">
        <v>0.67</v>
      </c>
      <c r="I13" s="2855">
        <v>0.2</v>
      </c>
      <c r="J13" s="2859">
        <v>1047</v>
      </c>
      <c r="K13" s="2857">
        <v>397</v>
      </c>
      <c r="L13" s="2858">
        <v>1444</v>
      </c>
      <c r="M13" s="2857">
        <v>335</v>
      </c>
      <c r="N13" s="2856">
        <v>0.69</v>
      </c>
      <c r="O13" s="2855">
        <v>0.16</v>
      </c>
      <c r="P13" s="2854"/>
    </row>
    <row r="14" spans="1:16" s="2853" customFormat="1" ht="23.25" customHeight="1" x14ac:dyDescent="0.15">
      <c r="A14" s="2793"/>
      <c r="B14" s="2861"/>
      <c r="C14" s="2860" t="s">
        <v>1265</v>
      </c>
      <c r="D14" s="2859">
        <v>359</v>
      </c>
      <c r="E14" s="2857">
        <v>86</v>
      </c>
      <c r="F14" s="2858">
        <v>444</v>
      </c>
      <c r="G14" s="2857">
        <v>257</v>
      </c>
      <c r="H14" s="2856">
        <v>0.47</v>
      </c>
      <c r="I14" s="2855">
        <v>0.27</v>
      </c>
      <c r="J14" s="2859">
        <v>450</v>
      </c>
      <c r="K14" s="2857">
        <v>84</v>
      </c>
      <c r="L14" s="2858">
        <v>534</v>
      </c>
      <c r="M14" s="2857">
        <v>242</v>
      </c>
      <c r="N14" s="2856">
        <v>0.56000000000000005</v>
      </c>
      <c r="O14" s="2855">
        <v>0.25</v>
      </c>
      <c r="P14" s="2854"/>
    </row>
    <row r="15" spans="1:16" ht="9" customHeight="1" x14ac:dyDescent="0.15">
      <c r="A15" s="2787"/>
      <c r="B15" s="2852"/>
      <c r="C15" s="2851"/>
      <c r="D15" s="2850"/>
      <c r="E15" s="2849"/>
      <c r="F15" s="2848"/>
      <c r="G15" s="2849"/>
      <c r="H15" s="2848"/>
      <c r="I15" s="2847"/>
      <c r="J15" s="2850"/>
      <c r="K15" s="2849"/>
      <c r="L15" s="2848"/>
      <c r="M15" s="2849"/>
      <c r="N15" s="2848"/>
      <c r="O15" s="2847"/>
      <c r="P15" s="2784"/>
    </row>
    <row r="16" spans="1:16" ht="23.25" customHeight="1" x14ac:dyDescent="0.2">
      <c r="A16" s="2787"/>
      <c r="B16" s="2815" t="s">
        <v>1264</v>
      </c>
      <c r="C16" s="2846" t="s">
        <v>1263</v>
      </c>
      <c r="D16" s="2834">
        <v>964</v>
      </c>
      <c r="E16" s="2832">
        <v>327</v>
      </c>
      <c r="F16" s="2833">
        <v>1291</v>
      </c>
      <c r="G16" s="2832">
        <v>366</v>
      </c>
      <c r="H16" s="2831">
        <v>0.63</v>
      </c>
      <c r="I16" s="2845">
        <v>0.18</v>
      </c>
      <c r="J16" s="2834">
        <v>1169</v>
      </c>
      <c r="K16" s="2832">
        <v>382</v>
      </c>
      <c r="L16" s="2833">
        <v>1551</v>
      </c>
      <c r="M16" s="2832">
        <v>302</v>
      </c>
      <c r="N16" s="2831">
        <v>0.72</v>
      </c>
      <c r="O16" s="2845">
        <v>0.14000000000000001</v>
      </c>
      <c r="P16" s="2784"/>
    </row>
    <row r="17" spans="1:16" ht="23.25" customHeight="1" x14ac:dyDescent="0.2">
      <c r="A17" s="2787"/>
      <c r="B17" s="2815" t="s">
        <v>1262</v>
      </c>
      <c r="C17" s="2793" t="s">
        <v>1070</v>
      </c>
      <c r="D17" s="2814">
        <v>589</v>
      </c>
      <c r="E17" s="2824">
        <v>496</v>
      </c>
      <c r="F17" s="2812">
        <v>1085</v>
      </c>
      <c r="G17" s="2824">
        <v>169</v>
      </c>
      <c r="H17" s="2810">
        <v>0.56999999999999995</v>
      </c>
      <c r="I17" s="2809">
        <v>0.09</v>
      </c>
      <c r="J17" s="2814">
        <v>643</v>
      </c>
      <c r="K17" s="2824">
        <v>609</v>
      </c>
      <c r="L17" s="2812">
        <v>1252</v>
      </c>
      <c r="M17" s="2824">
        <v>266</v>
      </c>
      <c r="N17" s="2810">
        <v>0.56000000000000005</v>
      </c>
      <c r="O17" s="2809">
        <v>0.12</v>
      </c>
      <c r="P17" s="2784"/>
    </row>
    <row r="18" spans="1:16" ht="23.25" customHeight="1" x14ac:dyDescent="0.2">
      <c r="A18" s="2787"/>
      <c r="B18" s="2815" t="s">
        <v>1261</v>
      </c>
      <c r="C18" s="2793" t="s">
        <v>1069</v>
      </c>
      <c r="D18" s="2814">
        <v>606</v>
      </c>
      <c r="E18" s="2824">
        <v>290</v>
      </c>
      <c r="F18" s="2812">
        <v>896</v>
      </c>
      <c r="G18" s="2824">
        <v>165</v>
      </c>
      <c r="H18" s="2810">
        <v>0.51</v>
      </c>
      <c r="I18" s="2809">
        <v>0.09</v>
      </c>
      <c r="J18" s="2814">
        <v>891</v>
      </c>
      <c r="K18" s="2824">
        <v>340</v>
      </c>
      <c r="L18" s="2812">
        <v>1231</v>
      </c>
      <c r="M18" s="2824">
        <v>262</v>
      </c>
      <c r="N18" s="2810">
        <v>0.62</v>
      </c>
      <c r="O18" s="2809">
        <v>0.13</v>
      </c>
      <c r="P18" s="2784"/>
    </row>
    <row r="19" spans="1:16" ht="23.25" customHeight="1" x14ac:dyDescent="0.2">
      <c r="A19" s="2787"/>
      <c r="B19" s="2815" t="s">
        <v>1260</v>
      </c>
      <c r="C19" s="2793" t="s">
        <v>1068</v>
      </c>
      <c r="D19" s="2814">
        <v>817</v>
      </c>
      <c r="E19" s="2824">
        <v>428</v>
      </c>
      <c r="F19" s="2812">
        <v>1245</v>
      </c>
      <c r="G19" s="2824">
        <v>380</v>
      </c>
      <c r="H19" s="2810">
        <v>0.56999999999999995</v>
      </c>
      <c r="I19" s="2809">
        <v>0.17</v>
      </c>
      <c r="J19" s="2814">
        <v>1256</v>
      </c>
      <c r="K19" s="2824">
        <v>431</v>
      </c>
      <c r="L19" s="2812">
        <v>1686</v>
      </c>
      <c r="M19" s="2824">
        <v>569</v>
      </c>
      <c r="N19" s="2810">
        <v>0.75</v>
      </c>
      <c r="O19" s="2809">
        <v>0.25</v>
      </c>
      <c r="P19" s="2784"/>
    </row>
    <row r="20" spans="1:16" ht="23.25" customHeight="1" x14ac:dyDescent="0.2">
      <c r="A20" s="2787"/>
      <c r="B20" s="2823" t="s">
        <v>1259</v>
      </c>
      <c r="C20" s="2822" t="s">
        <v>1067</v>
      </c>
      <c r="D20" s="2821">
        <v>1308</v>
      </c>
      <c r="E20" s="2820">
        <v>131</v>
      </c>
      <c r="F20" s="2819">
        <v>1439</v>
      </c>
      <c r="G20" s="2820">
        <v>384</v>
      </c>
      <c r="H20" s="2817">
        <v>0.69</v>
      </c>
      <c r="I20" s="2816">
        <v>0.18</v>
      </c>
      <c r="J20" s="2821">
        <v>450</v>
      </c>
      <c r="K20" s="2820">
        <v>355</v>
      </c>
      <c r="L20" s="2819">
        <v>806</v>
      </c>
      <c r="M20" s="2820">
        <v>210</v>
      </c>
      <c r="N20" s="2817">
        <v>0.37</v>
      </c>
      <c r="O20" s="2816">
        <v>0.1</v>
      </c>
      <c r="P20" s="2784"/>
    </row>
    <row r="21" spans="1:16" ht="23.25" customHeight="1" x14ac:dyDescent="0.2">
      <c r="A21" s="2787"/>
      <c r="B21" s="2815" t="s">
        <v>1258</v>
      </c>
      <c r="C21" s="2793" t="s">
        <v>1257</v>
      </c>
      <c r="D21" s="2814">
        <v>1368</v>
      </c>
      <c r="E21" s="2824">
        <v>376</v>
      </c>
      <c r="F21" s="2812">
        <v>1744</v>
      </c>
      <c r="G21" s="2824">
        <v>486</v>
      </c>
      <c r="H21" s="2810">
        <v>0.88</v>
      </c>
      <c r="I21" s="2809">
        <v>0.24</v>
      </c>
      <c r="J21" s="2814">
        <v>1359</v>
      </c>
      <c r="K21" s="2824">
        <v>455</v>
      </c>
      <c r="L21" s="2812">
        <v>1814</v>
      </c>
      <c r="M21" s="2824">
        <v>485</v>
      </c>
      <c r="N21" s="2810">
        <v>0.81</v>
      </c>
      <c r="O21" s="2809">
        <v>0.22</v>
      </c>
      <c r="P21" s="2784"/>
    </row>
    <row r="22" spans="1:16" ht="23.25" customHeight="1" x14ac:dyDescent="0.2">
      <c r="A22" s="2787"/>
      <c r="B22" s="2815" t="s">
        <v>1256</v>
      </c>
      <c r="C22" s="2793" t="s">
        <v>1065</v>
      </c>
      <c r="D22" s="2814">
        <v>528</v>
      </c>
      <c r="E22" s="2824">
        <v>467</v>
      </c>
      <c r="F22" s="2812">
        <v>994</v>
      </c>
      <c r="G22" s="2824">
        <v>106</v>
      </c>
      <c r="H22" s="2810">
        <v>0.49</v>
      </c>
      <c r="I22" s="2809">
        <v>0.05</v>
      </c>
      <c r="J22" s="2814">
        <v>681</v>
      </c>
      <c r="K22" s="2824">
        <v>252</v>
      </c>
      <c r="L22" s="2812">
        <v>933</v>
      </c>
      <c r="M22" s="2824">
        <v>256</v>
      </c>
      <c r="N22" s="2810">
        <v>0.49</v>
      </c>
      <c r="O22" s="2809">
        <v>0.14000000000000001</v>
      </c>
      <c r="P22" s="2784"/>
    </row>
    <row r="23" spans="1:16" ht="23.25" customHeight="1" x14ac:dyDescent="0.2">
      <c r="A23" s="2787"/>
      <c r="B23" s="2815" t="s">
        <v>1255</v>
      </c>
      <c r="C23" s="2793" t="s">
        <v>1064</v>
      </c>
      <c r="D23" s="2814">
        <v>1335</v>
      </c>
      <c r="E23" s="2824">
        <v>326</v>
      </c>
      <c r="F23" s="2812">
        <v>1661</v>
      </c>
      <c r="G23" s="2824">
        <v>334</v>
      </c>
      <c r="H23" s="2810">
        <v>0.83</v>
      </c>
      <c r="I23" s="2809">
        <v>0.17</v>
      </c>
      <c r="J23" s="2814">
        <v>1425</v>
      </c>
      <c r="K23" s="2824">
        <v>309</v>
      </c>
      <c r="L23" s="2812">
        <v>1734</v>
      </c>
      <c r="M23" s="2824">
        <v>258</v>
      </c>
      <c r="N23" s="2810">
        <v>0.77</v>
      </c>
      <c r="O23" s="2809">
        <v>0.11</v>
      </c>
      <c r="P23" s="2784"/>
    </row>
    <row r="24" spans="1:16" ht="23.25" customHeight="1" x14ac:dyDescent="0.2">
      <c r="A24" s="2787"/>
      <c r="B24" s="2815" t="s">
        <v>1254</v>
      </c>
      <c r="C24" s="2793" t="s">
        <v>1063</v>
      </c>
      <c r="D24" s="2814">
        <v>744</v>
      </c>
      <c r="E24" s="2824">
        <v>379</v>
      </c>
      <c r="F24" s="2812">
        <v>1123</v>
      </c>
      <c r="G24" s="2824">
        <v>564</v>
      </c>
      <c r="H24" s="2810">
        <v>0.59</v>
      </c>
      <c r="I24" s="2809">
        <v>0.3</v>
      </c>
      <c r="J24" s="2814">
        <v>496</v>
      </c>
      <c r="K24" s="2824">
        <v>135</v>
      </c>
      <c r="L24" s="2812">
        <v>631</v>
      </c>
      <c r="M24" s="2824">
        <v>243</v>
      </c>
      <c r="N24" s="2810">
        <v>0.32</v>
      </c>
      <c r="O24" s="2809">
        <v>0.12</v>
      </c>
      <c r="P24" s="2784"/>
    </row>
    <row r="25" spans="1:16" ht="23.25" customHeight="1" x14ac:dyDescent="0.2">
      <c r="A25" s="2787"/>
      <c r="B25" s="2823" t="s">
        <v>1253</v>
      </c>
      <c r="C25" s="2822" t="s">
        <v>1062</v>
      </c>
      <c r="D25" s="2821">
        <v>1086</v>
      </c>
      <c r="E25" s="2820">
        <v>393</v>
      </c>
      <c r="F25" s="2819">
        <v>1479</v>
      </c>
      <c r="G25" s="2820">
        <v>782</v>
      </c>
      <c r="H25" s="2817">
        <v>0.69</v>
      </c>
      <c r="I25" s="2816">
        <v>0.36</v>
      </c>
      <c r="J25" s="2821">
        <v>1044</v>
      </c>
      <c r="K25" s="2820">
        <v>528</v>
      </c>
      <c r="L25" s="2819">
        <v>1572</v>
      </c>
      <c r="M25" s="2820">
        <v>532</v>
      </c>
      <c r="N25" s="2817">
        <v>0.71</v>
      </c>
      <c r="O25" s="2816">
        <v>0.24</v>
      </c>
      <c r="P25" s="2784"/>
    </row>
    <row r="26" spans="1:16" ht="23.25" customHeight="1" x14ac:dyDescent="0.2">
      <c r="A26" s="2787"/>
      <c r="B26" s="2815" t="s">
        <v>1252</v>
      </c>
      <c r="C26" s="2793" t="s">
        <v>1061</v>
      </c>
      <c r="D26" s="2814">
        <v>840</v>
      </c>
      <c r="E26" s="2824">
        <v>322</v>
      </c>
      <c r="F26" s="2812">
        <v>1162</v>
      </c>
      <c r="G26" s="2824">
        <v>395</v>
      </c>
      <c r="H26" s="2810">
        <v>0.62</v>
      </c>
      <c r="I26" s="2809">
        <v>0.21</v>
      </c>
      <c r="J26" s="2814">
        <v>1117</v>
      </c>
      <c r="K26" s="2824">
        <v>366</v>
      </c>
      <c r="L26" s="2812">
        <v>1482</v>
      </c>
      <c r="M26" s="2824">
        <v>300</v>
      </c>
      <c r="N26" s="2810">
        <v>0.77</v>
      </c>
      <c r="O26" s="2809">
        <v>0.16</v>
      </c>
      <c r="P26" s="2784"/>
    </row>
    <row r="27" spans="1:16" ht="23.25" customHeight="1" x14ac:dyDescent="0.2">
      <c r="A27" s="2787"/>
      <c r="B27" s="2815" t="s">
        <v>1251</v>
      </c>
      <c r="C27" s="2793" t="s">
        <v>1060</v>
      </c>
      <c r="D27" s="2814">
        <v>936</v>
      </c>
      <c r="E27" s="2824">
        <v>865</v>
      </c>
      <c r="F27" s="2812">
        <v>1801</v>
      </c>
      <c r="G27" s="2824">
        <v>433</v>
      </c>
      <c r="H27" s="2810">
        <v>0.89</v>
      </c>
      <c r="I27" s="2809">
        <v>0.21</v>
      </c>
      <c r="J27" s="2814">
        <v>1700</v>
      </c>
      <c r="K27" s="2824">
        <v>564</v>
      </c>
      <c r="L27" s="2812">
        <v>2264</v>
      </c>
      <c r="M27" s="2824">
        <v>392</v>
      </c>
      <c r="N27" s="2810">
        <v>0.98</v>
      </c>
      <c r="O27" s="2809">
        <v>0.17</v>
      </c>
      <c r="P27" s="2784"/>
    </row>
    <row r="28" spans="1:16" ht="23.25" customHeight="1" x14ac:dyDescent="0.2">
      <c r="A28" s="2787"/>
      <c r="B28" s="2815" t="s">
        <v>1250</v>
      </c>
      <c r="C28" s="2793" t="s">
        <v>1059</v>
      </c>
      <c r="D28" s="2814">
        <v>498</v>
      </c>
      <c r="E28" s="2824">
        <v>733</v>
      </c>
      <c r="F28" s="2812">
        <v>1231</v>
      </c>
      <c r="G28" s="2824">
        <v>98</v>
      </c>
      <c r="H28" s="2810">
        <v>0.7</v>
      </c>
      <c r="I28" s="2809">
        <v>0.06</v>
      </c>
      <c r="J28" s="2814">
        <v>923</v>
      </c>
      <c r="K28" s="2824">
        <v>762</v>
      </c>
      <c r="L28" s="2812">
        <v>1685</v>
      </c>
      <c r="M28" s="2824">
        <v>108</v>
      </c>
      <c r="N28" s="2810">
        <v>0.92</v>
      </c>
      <c r="O28" s="2809">
        <v>0.06</v>
      </c>
      <c r="P28" s="2784"/>
    </row>
    <row r="29" spans="1:16" ht="23.25" customHeight="1" x14ac:dyDescent="0.2">
      <c r="A29" s="2787"/>
      <c r="B29" s="2815" t="s">
        <v>1249</v>
      </c>
      <c r="C29" s="2793" t="s">
        <v>1058</v>
      </c>
      <c r="D29" s="2814">
        <v>327</v>
      </c>
      <c r="E29" s="2824">
        <v>254</v>
      </c>
      <c r="F29" s="2812">
        <v>581</v>
      </c>
      <c r="G29" s="2824">
        <v>122</v>
      </c>
      <c r="H29" s="2810">
        <v>0.34</v>
      </c>
      <c r="I29" s="2809">
        <v>7.0000000000000007E-2</v>
      </c>
      <c r="J29" s="2814">
        <v>293</v>
      </c>
      <c r="K29" s="2824">
        <v>247</v>
      </c>
      <c r="L29" s="2812">
        <v>539</v>
      </c>
      <c r="M29" s="2824">
        <v>169</v>
      </c>
      <c r="N29" s="2810">
        <v>0.27</v>
      </c>
      <c r="O29" s="2809">
        <v>0.08</v>
      </c>
      <c r="P29" s="2784"/>
    </row>
    <row r="30" spans="1:16" ht="18" customHeight="1" x14ac:dyDescent="0.2">
      <c r="A30" s="2787"/>
      <c r="B30" s="2823" t="s">
        <v>1248</v>
      </c>
      <c r="C30" s="2822" t="s">
        <v>1247</v>
      </c>
      <c r="D30" s="2844">
        <v>396</v>
      </c>
      <c r="E30" s="2820">
        <v>430</v>
      </c>
      <c r="F30" s="2819">
        <v>826</v>
      </c>
      <c r="G30" s="2836">
        <v>102</v>
      </c>
      <c r="H30" s="2817">
        <v>0.35</v>
      </c>
      <c r="I30" s="2835">
        <v>0.04</v>
      </c>
      <c r="J30" s="2844">
        <v>583</v>
      </c>
      <c r="K30" s="2820">
        <v>352</v>
      </c>
      <c r="L30" s="2819">
        <v>935</v>
      </c>
      <c r="M30" s="2836">
        <v>252</v>
      </c>
      <c r="N30" s="2817">
        <v>0.38</v>
      </c>
      <c r="O30" s="2835">
        <v>0.1</v>
      </c>
      <c r="P30" s="2784"/>
    </row>
    <row r="31" spans="1:16" ht="23.25" customHeight="1" x14ac:dyDescent="0.2">
      <c r="A31" s="2787"/>
      <c r="B31" s="2815" t="s">
        <v>1246</v>
      </c>
      <c r="C31" s="2793" t="s">
        <v>1056</v>
      </c>
      <c r="D31" s="2814">
        <v>1091</v>
      </c>
      <c r="E31" s="2824">
        <v>364</v>
      </c>
      <c r="F31" s="2812">
        <v>1455</v>
      </c>
      <c r="G31" s="2824">
        <v>603</v>
      </c>
      <c r="H31" s="2810">
        <v>0.74</v>
      </c>
      <c r="I31" s="2809">
        <v>0.3</v>
      </c>
      <c r="J31" s="2814">
        <v>927</v>
      </c>
      <c r="K31" s="2824">
        <v>261</v>
      </c>
      <c r="L31" s="2812">
        <v>1187</v>
      </c>
      <c r="M31" s="2824">
        <v>516</v>
      </c>
      <c r="N31" s="2810">
        <v>0.56999999999999995</v>
      </c>
      <c r="O31" s="2809">
        <v>0.25</v>
      </c>
      <c r="P31" s="2784"/>
    </row>
    <row r="32" spans="1:16" ht="18" customHeight="1" x14ac:dyDescent="0.2">
      <c r="A32" s="2787"/>
      <c r="B32" s="2815" t="s">
        <v>1245</v>
      </c>
      <c r="C32" s="2793" t="s">
        <v>1055</v>
      </c>
      <c r="D32" s="2814">
        <v>756</v>
      </c>
      <c r="E32" s="2824">
        <v>285</v>
      </c>
      <c r="F32" s="2812">
        <v>1042</v>
      </c>
      <c r="G32" s="2824">
        <v>378</v>
      </c>
      <c r="H32" s="2810">
        <v>0.6</v>
      </c>
      <c r="I32" s="2809">
        <v>0.22</v>
      </c>
      <c r="J32" s="2814">
        <v>878</v>
      </c>
      <c r="K32" s="2824">
        <v>387</v>
      </c>
      <c r="L32" s="2812">
        <v>1265</v>
      </c>
      <c r="M32" s="2824">
        <v>329</v>
      </c>
      <c r="N32" s="2810">
        <v>0.65</v>
      </c>
      <c r="O32" s="2809">
        <v>0.17</v>
      </c>
      <c r="P32" s="2784"/>
    </row>
    <row r="33" spans="1:16" ht="23.25" customHeight="1" x14ac:dyDescent="0.2">
      <c r="A33" s="2787"/>
      <c r="B33" s="2815" t="s">
        <v>1244</v>
      </c>
      <c r="C33" s="2793" t="s">
        <v>1054</v>
      </c>
      <c r="D33" s="2814">
        <v>282</v>
      </c>
      <c r="E33" s="2824">
        <v>213</v>
      </c>
      <c r="F33" s="2812">
        <v>495</v>
      </c>
      <c r="G33" s="2824">
        <v>241</v>
      </c>
      <c r="H33" s="2810">
        <v>0.22</v>
      </c>
      <c r="I33" s="2809">
        <v>0.11</v>
      </c>
      <c r="J33" s="2814">
        <v>614</v>
      </c>
      <c r="K33" s="2824">
        <v>234</v>
      </c>
      <c r="L33" s="2812">
        <v>848</v>
      </c>
      <c r="M33" s="2824">
        <v>146</v>
      </c>
      <c r="N33" s="2810">
        <v>0.38</v>
      </c>
      <c r="O33" s="2809">
        <v>7.0000000000000007E-2</v>
      </c>
      <c r="P33" s="2784"/>
    </row>
    <row r="34" spans="1:16" ht="23.25" customHeight="1" x14ac:dyDescent="0.2">
      <c r="A34" s="2787"/>
      <c r="B34" s="2815" t="s">
        <v>1243</v>
      </c>
      <c r="C34" s="2793" t="s">
        <v>1242</v>
      </c>
      <c r="D34" s="2814">
        <v>1534</v>
      </c>
      <c r="E34" s="2824">
        <v>334</v>
      </c>
      <c r="F34" s="2812">
        <v>1868</v>
      </c>
      <c r="G34" s="2824">
        <v>1213</v>
      </c>
      <c r="H34" s="2810">
        <v>1.02</v>
      </c>
      <c r="I34" s="2809">
        <v>0.66</v>
      </c>
      <c r="J34" s="2814">
        <v>971</v>
      </c>
      <c r="K34" s="2824">
        <v>486</v>
      </c>
      <c r="L34" s="2812">
        <v>1457</v>
      </c>
      <c r="M34" s="2824">
        <v>300</v>
      </c>
      <c r="N34" s="2810">
        <v>0.77</v>
      </c>
      <c r="O34" s="2809">
        <v>0.16</v>
      </c>
      <c r="P34" s="2784"/>
    </row>
    <row r="35" spans="1:16" ht="23.25" customHeight="1" x14ac:dyDescent="0.2">
      <c r="A35" s="2787"/>
      <c r="B35" s="2823" t="s">
        <v>1241</v>
      </c>
      <c r="C35" s="2822" t="s">
        <v>1052</v>
      </c>
      <c r="D35" s="2821">
        <v>1183</v>
      </c>
      <c r="E35" s="2820">
        <v>229</v>
      </c>
      <c r="F35" s="2819">
        <v>1412</v>
      </c>
      <c r="G35" s="2820">
        <v>346</v>
      </c>
      <c r="H35" s="2817">
        <v>0.71</v>
      </c>
      <c r="I35" s="2816">
        <v>0.17</v>
      </c>
      <c r="J35" s="2821">
        <v>1966</v>
      </c>
      <c r="K35" s="2820">
        <v>392</v>
      </c>
      <c r="L35" s="2819">
        <v>2358</v>
      </c>
      <c r="M35" s="2820">
        <v>368</v>
      </c>
      <c r="N35" s="2817">
        <v>1.1399999999999999</v>
      </c>
      <c r="O35" s="2816">
        <v>0.18</v>
      </c>
      <c r="P35" s="2784"/>
    </row>
    <row r="36" spans="1:16" ht="23.25" customHeight="1" x14ac:dyDescent="0.2">
      <c r="A36" s="2787"/>
      <c r="B36" s="2815" t="s">
        <v>1240</v>
      </c>
      <c r="C36" s="2793" t="s">
        <v>1051</v>
      </c>
      <c r="D36" s="2814">
        <v>1559</v>
      </c>
      <c r="E36" s="2824">
        <v>301</v>
      </c>
      <c r="F36" s="2812">
        <v>1860</v>
      </c>
      <c r="G36" s="2824">
        <v>100</v>
      </c>
      <c r="H36" s="2810">
        <v>0.91</v>
      </c>
      <c r="I36" s="2809">
        <v>0.05</v>
      </c>
      <c r="J36" s="2814">
        <v>2342</v>
      </c>
      <c r="K36" s="2824">
        <v>417</v>
      </c>
      <c r="L36" s="2812">
        <v>2759</v>
      </c>
      <c r="M36" s="2824">
        <v>292</v>
      </c>
      <c r="N36" s="2810">
        <v>1.31</v>
      </c>
      <c r="O36" s="2809">
        <v>0.14000000000000001</v>
      </c>
      <c r="P36" s="2784"/>
    </row>
    <row r="37" spans="1:16" ht="23.25" customHeight="1" x14ac:dyDescent="0.2">
      <c r="A37" s="2787"/>
      <c r="B37" s="2815" t="s">
        <v>1239</v>
      </c>
      <c r="C37" s="2793" t="s">
        <v>1050</v>
      </c>
      <c r="D37" s="2814">
        <v>714</v>
      </c>
      <c r="E37" s="2824">
        <v>170</v>
      </c>
      <c r="F37" s="2812">
        <v>885</v>
      </c>
      <c r="G37" s="2824">
        <v>378</v>
      </c>
      <c r="H37" s="2810">
        <v>0.45</v>
      </c>
      <c r="I37" s="2809">
        <v>0.19</v>
      </c>
      <c r="J37" s="2814">
        <v>1124</v>
      </c>
      <c r="K37" s="2824">
        <v>442</v>
      </c>
      <c r="L37" s="2812">
        <v>1566</v>
      </c>
      <c r="M37" s="2824">
        <v>387</v>
      </c>
      <c r="N37" s="2810">
        <v>0.59</v>
      </c>
      <c r="O37" s="2809">
        <v>0.15</v>
      </c>
      <c r="P37" s="2784"/>
    </row>
    <row r="38" spans="1:16" ht="18" customHeight="1" x14ac:dyDescent="0.2">
      <c r="A38" s="2787"/>
      <c r="B38" s="2815" t="s">
        <v>1238</v>
      </c>
      <c r="C38" s="2793" t="s">
        <v>1049</v>
      </c>
      <c r="D38" s="2814">
        <v>921</v>
      </c>
      <c r="E38" s="2824">
        <v>1066</v>
      </c>
      <c r="F38" s="2812">
        <v>1987</v>
      </c>
      <c r="G38" s="2824">
        <v>283</v>
      </c>
      <c r="H38" s="2810">
        <v>0.92</v>
      </c>
      <c r="I38" s="2809">
        <v>0.13</v>
      </c>
      <c r="J38" s="2814">
        <v>504</v>
      </c>
      <c r="K38" s="2824">
        <v>223</v>
      </c>
      <c r="L38" s="2812">
        <v>727</v>
      </c>
      <c r="M38" s="2824">
        <v>128</v>
      </c>
      <c r="N38" s="2810">
        <v>0.33</v>
      </c>
      <c r="O38" s="2809">
        <v>0.06</v>
      </c>
      <c r="P38" s="2784"/>
    </row>
    <row r="39" spans="1:16" ht="23.25" customHeight="1" x14ac:dyDescent="0.2">
      <c r="A39" s="2787"/>
      <c r="B39" s="2815" t="s">
        <v>1237</v>
      </c>
      <c r="C39" s="2793" t="s">
        <v>1048</v>
      </c>
      <c r="D39" s="2814">
        <v>697</v>
      </c>
      <c r="E39" s="2824">
        <v>273</v>
      </c>
      <c r="F39" s="2812">
        <v>970</v>
      </c>
      <c r="G39" s="2824">
        <v>359</v>
      </c>
      <c r="H39" s="2810">
        <v>0.52</v>
      </c>
      <c r="I39" s="2809">
        <v>0.19</v>
      </c>
      <c r="J39" s="2814">
        <v>569</v>
      </c>
      <c r="K39" s="2824">
        <v>507</v>
      </c>
      <c r="L39" s="2812">
        <v>1076</v>
      </c>
      <c r="M39" s="2824">
        <v>243</v>
      </c>
      <c r="N39" s="2810">
        <v>0.56000000000000005</v>
      </c>
      <c r="O39" s="2809">
        <v>0.13</v>
      </c>
      <c r="P39" s="2784"/>
    </row>
    <row r="40" spans="1:16" ht="23.25" customHeight="1" x14ac:dyDescent="0.2">
      <c r="A40" s="2787"/>
      <c r="B40" s="2823" t="s">
        <v>1236</v>
      </c>
      <c r="C40" s="2822" t="s">
        <v>1047</v>
      </c>
      <c r="D40" s="2821">
        <v>1538</v>
      </c>
      <c r="E40" s="2820">
        <v>362</v>
      </c>
      <c r="F40" s="2819">
        <v>1900</v>
      </c>
      <c r="G40" s="2820">
        <v>848</v>
      </c>
      <c r="H40" s="2817">
        <v>0.98</v>
      </c>
      <c r="I40" s="2816">
        <v>0.44</v>
      </c>
      <c r="J40" s="2821">
        <v>1212</v>
      </c>
      <c r="K40" s="2820">
        <v>616</v>
      </c>
      <c r="L40" s="2819">
        <v>1827</v>
      </c>
      <c r="M40" s="2820">
        <v>365</v>
      </c>
      <c r="N40" s="2817">
        <v>0.89</v>
      </c>
      <c r="O40" s="2816">
        <v>0.18</v>
      </c>
      <c r="P40" s="2784"/>
    </row>
    <row r="41" spans="1:16" ht="23.25" customHeight="1" x14ac:dyDescent="0.2">
      <c r="A41" s="2787"/>
      <c r="B41" s="2815" t="s">
        <v>1235</v>
      </c>
      <c r="C41" s="2793" t="s">
        <v>1046</v>
      </c>
      <c r="D41" s="2814">
        <v>1138</v>
      </c>
      <c r="E41" s="2832">
        <v>264</v>
      </c>
      <c r="F41" s="2842">
        <v>1403</v>
      </c>
      <c r="G41" s="2824">
        <v>705</v>
      </c>
      <c r="H41" s="2810">
        <v>0.65</v>
      </c>
      <c r="I41" s="2809">
        <v>0.32</v>
      </c>
      <c r="J41" s="2814">
        <v>1225</v>
      </c>
      <c r="K41" s="2832">
        <v>719</v>
      </c>
      <c r="L41" s="2842">
        <v>1943</v>
      </c>
      <c r="M41" s="2824">
        <v>574</v>
      </c>
      <c r="N41" s="2810">
        <v>0.88</v>
      </c>
      <c r="O41" s="2809">
        <v>0.26</v>
      </c>
      <c r="P41" s="2784"/>
    </row>
    <row r="42" spans="1:16" ht="23.25" customHeight="1" x14ac:dyDescent="0.2">
      <c r="A42" s="2787"/>
      <c r="B42" s="2815" t="s">
        <v>1234</v>
      </c>
      <c r="C42" s="2793" t="s">
        <v>1045</v>
      </c>
      <c r="D42" s="2814">
        <v>1111</v>
      </c>
      <c r="E42" s="2824">
        <v>338</v>
      </c>
      <c r="F42" s="2812">
        <v>1449</v>
      </c>
      <c r="G42" s="2824">
        <v>335</v>
      </c>
      <c r="H42" s="2810">
        <v>0.84</v>
      </c>
      <c r="I42" s="2809">
        <v>0.19</v>
      </c>
      <c r="J42" s="2814">
        <v>1173</v>
      </c>
      <c r="K42" s="2824">
        <v>158</v>
      </c>
      <c r="L42" s="2812">
        <v>1331</v>
      </c>
      <c r="M42" s="2824">
        <v>377</v>
      </c>
      <c r="N42" s="2810">
        <v>0.68</v>
      </c>
      <c r="O42" s="2809">
        <v>0.19</v>
      </c>
      <c r="P42" s="2784"/>
    </row>
    <row r="43" spans="1:16" ht="23.25" customHeight="1" x14ac:dyDescent="0.2">
      <c r="A43" s="2787"/>
      <c r="B43" s="2815" t="s">
        <v>1233</v>
      </c>
      <c r="C43" s="2793" t="s">
        <v>1232</v>
      </c>
      <c r="D43" s="2814">
        <v>2896</v>
      </c>
      <c r="E43" s="2811">
        <v>538</v>
      </c>
      <c r="F43" s="2812">
        <v>3433</v>
      </c>
      <c r="G43" s="2813">
        <v>1911</v>
      </c>
      <c r="H43" s="2843">
        <v>1.73</v>
      </c>
      <c r="I43" s="2809">
        <v>0.96</v>
      </c>
      <c r="J43" s="2814">
        <v>1032</v>
      </c>
      <c r="K43" s="2811">
        <v>469</v>
      </c>
      <c r="L43" s="2812">
        <v>1501</v>
      </c>
      <c r="M43" s="2813">
        <v>580</v>
      </c>
      <c r="N43" s="2843">
        <v>0.67</v>
      </c>
      <c r="O43" s="2809">
        <v>0.26</v>
      </c>
      <c r="P43" s="2784"/>
    </row>
    <row r="44" spans="1:16" ht="18" customHeight="1" x14ac:dyDescent="0.2">
      <c r="A44" s="2787"/>
      <c r="B44" s="2815" t="s">
        <v>1231</v>
      </c>
      <c r="C44" s="2793" t="s">
        <v>1230</v>
      </c>
      <c r="D44" s="2814">
        <v>260</v>
      </c>
      <c r="E44" s="2811">
        <v>191</v>
      </c>
      <c r="F44" s="2812">
        <v>450</v>
      </c>
      <c r="G44" s="2824">
        <v>228</v>
      </c>
      <c r="H44" s="2810">
        <v>0.22</v>
      </c>
      <c r="I44" s="2828">
        <v>0.11</v>
      </c>
      <c r="J44" s="2814">
        <v>1089</v>
      </c>
      <c r="K44" s="2811">
        <v>283</v>
      </c>
      <c r="L44" s="2812">
        <v>1372</v>
      </c>
      <c r="M44" s="2824">
        <v>988</v>
      </c>
      <c r="N44" s="2810">
        <v>0.65</v>
      </c>
      <c r="O44" s="2828">
        <v>0.47</v>
      </c>
      <c r="P44" s="2784"/>
    </row>
    <row r="45" spans="1:16" ht="23.25" customHeight="1" x14ac:dyDescent="0.2">
      <c r="A45" s="2787"/>
      <c r="B45" s="2823" t="s">
        <v>1229</v>
      </c>
      <c r="C45" s="2822" t="s">
        <v>1042</v>
      </c>
      <c r="D45" s="2821">
        <v>896</v>
      </c>
      <c r="E45" s="2820">
        <v>628</v>
      </c>
      <c r="F45" s="2819">
        <v>1524</v>
      </c>
      <c r="G45" s="2820">
        <v>138</v>
      </c>
      <c r="H45" s="2817">
        <v>0.91</v>
      </c>
      <c r="I45" s="2837">
        <v>0.08</v>
      </c>
      <c r="J45" s="2821">
        <v>1199</v>
      </c>
      <c r="K45" s="2820">
        <v>905</v>
      </c>
      <c r="L45" s="2819">
        <v>2104</v>
      </c>
      <c r="M45" s="2820">
        <v>152</v>
      </c>
      <c r="N45" s="2817">
        <v>1.18</v>
      </c>
      <c r="O45" s="2837">
        <v>0.09</v>
      </c>
      <c r="P45" s="2784"/>
    </row>
    <row r="46" spans="1:16" ht="24.75" customHeight="1" x14ac:dyDescent="0.2">
      <c r="A46" s="2787"/>
      <c r="B46" s="2815" t="s">
        <v>1228</v>
      </c>
      <c r="C46" s="2793" t="s">
        <v>1227</v>
      </c>
      <c r="D46" s="2814">
        <v>914</v>
      </c>
      <c r="E46" s="2824">
        <v>468</v>
      </c>
      <c r="F46" s="2842">
        <v>1382</v>
      </c>
      <c r="G46" s="2824">
        <v>244</v>
      </c>
      <c r="H46" s="2810">
        <v>0.88</v>
      </c>
      <c r="I46" s="2809">
        <v>0.15</v>
      </c>
      <c r="J46" s="2814">
        <v>1054</v>
      </c>
      <c r="K46" s="2824">
        <v>251</v>
      </c>
      <c r="L46" s="2842">
        <v>1305</v>
      </c>
      <c r="M46" s="2824">
        <v>238</v>
      </c>
      <c r="N46" s="2810">
        <v>0.79</v>
      </c>
      <c r="O46" s="2809">
        <v>0.14000000000000001</v>
      </c>
      <c r="P46" s="2784"/>
    </row>
    <row r="47" spans="1:16" ht="23.25" customHeight="1" x14ac:dyDescent="0.2">
      <c r="A47" s="2787"/>
      <c r="B47" s="2815" t="s">
        <v>1226</v>
      </c>
      <c r="C47" s="2793" t="s">
        <v>1040</v>
      </c>
      <c r="D47" s="2814">
        <v>623</v>
      </c>
      <c r="E47" s="2811">
        <v>469</v>
      </c>
      <c r="F47" s="2812">
        <v>1092</v>
      </c>
      <c r="G47" s="2824">
        <v>252</v>
      </c>
      <c r="H47" s="2810">
        <v>0.57999999999999996</v>
      </c>
      <c r="I47" s="2828">
        <v>0.13</v>
      </c>
      <c r="J47" s="2814">
        <v>845</v>
      </c>
      <c r="K47" s="2811">
        <v>57</v>
      </c>
      <c r="L47" s="2812">
        <v>902</v>
      </c>
      <c r="M47" s="2824">
        <v>304</v>
      </c>
      <c r="N47" s="2810">
        <v>0.44</v>
      </c>
      <c r="O47" s="2828">
        <v>0.15</v>
      </c>
      <c r="P47" s="2784"/>
    </row>
    <row r="48" spans="1:16" ht="23.25" customHeight="1" x14ac:dyDescent="0.2">
      <c r="A48" s="2787"/>
      <c r="B48" s="2815" t="s">
        <v>1225</v>
      </c>
      <c r="C48" s="2793" t="s">
        <v>1039</v>
      </c>
      <c r="D48" s="2814">
        <v>1270</v>
      </c>
      <c r="E48" s="2811">
        <v>596</v>
      </c>
      <c r="F48" s="2812">
        <v>1866</v>
      </c>
      <c r="G48" s="2824">
        <v>575</v>
      </c>
      <c r="H48" s="2810">
        <v>0.96</v>
      </c>
      <c r="I48" s="2828">
        <v>0.28999999999999998</v>
      </c>
      <c r="J48" s="2814">
        <v>871</v>
      </c>
      <c r="K48" s="2811">
        <v>319</v>
      </c>
      <c r="L48" s="2812">
        <v>1189</v>
      </c>
      <c r="M48" s="2824">
        <v>433</v>
      </c>
      <c r="N48" s="2810">
        <v>0.56000000000000005</v>
      </c>
      <c r="O48" s="2828">
        <v>0.2</v>
      </c>
      <c r="P48" s="2784"/>
    </row>
    <row r="49" spans="1:16" ht="24.95" customHeight="1" x14ac:dyDescent="0.2">
      <c r="A49" s="2787"/>
      <c r="B49" s="2815" t="s">
        <v>1224</v>
      </c>
      <c r="C49" s="2793" t="s">
        <v>1223</v>
      </c>
      <c r="D49" s="2814">
        <v>5</v>
      </c>
      <c r="E49" s="2811">
        <v>194</v>
      </c>
      <c r="F49" s="2812">
        <v>200</v>
      </c>
      <c r="G49" s="2824">
        <v>5</v>
      </c>
      <c r="H49" s="2810">
        <v>0.1</v>
      </c>
      <c r="I49" s="2828">
        <v>0</v>
      </c>
      <c r="J49" s="2814">
        <v>238</v>
      </c>
      <c r="K49" s="2811">
        <v>634</v>
      </c>
      <c r="L49" s="2812">
        <v>872</v>
      </c>
      <c r="M49" s="2824">
        <v>146</v>
      </c>
      <c r="N49" s="2810">
        <v>0.41</v>
      </c>
      <c r="O49" s="2828">
        <v>7.0000000000000007E-2</v>
      </c>
      <c r="P49" s="2784"/>
    </row>
    <row r="50" spans="1:16" ht="24.95" customHeight="1" x14ac:dyDescent="0.2">
      <c r="A50" s="2787"/>
      <c r="B50" s="2815" t="s">
        <v>1222</v>
      </c>
      <c r="C50" s="2793" t="s">
        <v>1221</v>
      </c>
      <c r="D50" s="2814">
        <v>334</v>
      </c>
      <c r="E50" s="2811">
        <v>39</v>
      </c>
      <c r="F50" s="2812">
        <v>373</v>
      </c>
      <c r="G50" s="2824">
        <v>334</v>
      </c>
      <c r="H50" s="2810">
        <v>0.22</v>
      </c>
      <c r="I50" s="2828">
        <v>0.19</v>
      </c>
      <c r="J50" s="2814">
        <v>560</v>
      </c>
      <c r="K50" s="2811">
        <v>45</v>
      </c>
      <c r="L50" s="2812">
        <v>605</v>
      </c>
      <c r="M50" s="2824">
        <v>353</v>
      </c>
      <c r="N50" s="2810">
        <v>0.34</v>
      </c>
      <c r="O50" s="2828">
        <v>0.2</v>
      </c>
      <c r="P50" s="2784"/>
    </row>
    <row r="51" spans="1:16" ht="24.95" customHeight="1" x14ac:dyDescent="0.2">
      <c r="A51" s="2787"/>
      <c r="B51" s="2815" t="s">
        <v>1220</v>
      </c>
      <c r="C51" s="2793" t="s">
        <v>1219</v>
      </c>
      <c r="D51" s="2841">
        <v>1333</v>
      </c>
      <c r="E51" s="2839">
        <v>53</v>
      </c>
      <c r="F51" s="2812">
        <v>1385</v>
      </c>
      <c r="G51" s="2840">
        <v>1198</v>
      </c>
      <c r="H51" s="2810">
        <v>0.64</v>
      </c>
      <c r="I51" s="2838">
        <v>0.55000000000000004</v>
      </c>
      <c r="J51" s="2814">
        <v>898</v>
      </c>
      <c r="K51" s="2839">
        <v>30</v>
      </c>
      <c r="L51" s="2812">
        <v>928</v>
      </c>
      <c r="M51" s="2813">
        <v>211</v>
      </c>
      <c r="N51" s="2810">
        <v>0.41</v>
      </c>
      <c r="O51" s="2838">
        <v>0.09</v>
      </c>
      <c r="P51" s="2784"/>
    </row>
    <row r="52" spans="1:16" ht="24.95" customHeight="1" x14ac:dyDescent="0.2">
      <c r="A52" s="2787"/>
      <c r="B52" s="2815" t="s">
        <v>1218</v>
      </c>
      <c r="C52" s="2793" t="s">
        <v>1217</v>
      </c>
      <c r="D52" s="2814">
        <v>493</v>
      </c>
      <c r="E52" s="2811">
        <v>411</v>
      </c>
      <c r="F52" s="2812">
        <v>904</v>
      </c>
      <c r="G52" s="2824">
        <v>345</v>
      </c>
      <c r="H52" s="2810">
        <v>0.47</v>
      </c>
      <c r="I52" s="2828">
        <v>0.18</v>
      </c>
      <c r="J52" s="2814">
        <v>353</v>
      </c>
      <c r="K52" s="2811">
        <v>451</v>
      </c>
      <c r="L52" s="2812">
        <v>804</v>
      </c>
      <c r="M52" s="2824">
        <v>239</v>
      </c>
      <c r="N52" s="2810">
        <v>0.41</v>
      </c>
      <c r="O52" s="2828">
        <v>0.12</v>
      </c>
      <c r="P52" s="2784"/>
    </row>
    <row r="53" spans="1:16" ht="24.95" customHeight="1" x14ac:dyDescent="0.2">
      <c r="A53" s="2787"/>
      <c r="B53" s="2823" t="s">
        <v>1216</v>
      </c>
      <c r="C53" s="2822" t="s">
        <v>1034</v>
      </c>
      <c r="D53" s="2821">
        <v>556</v>
      </c>
      <c r="E53" s="2818">
        <v>302</v>
      </c>
      <c r="F53" s="2819">
        <v>858</v>
      </c>
      <c r="G53" s="2820">
        <v>361</v>
      </c>
      <c r="H53" s="2817">
        <v>0.46</v>
      </c>
      <c r="I53" s="2837">
        <v>0.19</v>
      </c>
      <c r="J53" s="2821">
        <v>479</v>
      </c>
      <c r="K53" s="2818">
        <v>6</v>
      </c>
      <c r="L53" s="2819">
        <v>485</v>
      </c>
      <c r="M53" s="2820">
        <v>232</v>
      </c>
      <c r="N53" s="2817">
        <v>0.25</v>
      </c>
      <c r="O53" s="2837">
        <v>0.12</v>
      </c>
      <c r="P53" s="2784"/>
    </row>
    <row r="54" spans="1:16" ht="25.5" customHeight="1" x14ac:dyDescent="0.2">
      <c r="A54" s="2787"/>
      <c r="B54" s="2815" t="s">
        <v>1215</v>
      </c>
      <c r="C54" s="2793" t="s">
        <v>1033</v>
      </c>
      <c r="D54" s="2814">
        <v>622</v>
      </c>
      <c r="E54" s="2824">
        <v>213</v>
      </c>
      <c r="F54" s="2812">
        <v>835</v>
      </c>
      <c r="G54" s="2811">
        <v>136</v>
      </c>
      <c r="H54" s="2810">
        <v>0.41</v>
      </c>
      <c r="I54" s="2828">
        <v>7.0000000000000007E-2</v>
      </c>
      <c r="J54" s="2814">
        <v>659</v>
      </c>
      <c r="K54" s="2824">
        <v>174</v>
      </c>
      <c r="L54" s="2812">
        <v>833</v>
      </c>
      <c r="M54" s="2811">
        <v>157</v>
      </c>
      <c r="N54" s="2810">
        <v>0.37</v>
      </c>
      <c r="O54" s="2828">
        <v>7.0000000000000007E-2</v>
      </c>
      <c r="P54" s="2784"/>
    </row>
    <row r="55" spans="1:16" ht="24.95" customHeight="1" x14ac:dyDescent="0.2">
      <c r="A55" s="2787"/>
      <c r="B55" s="2815" t="s">
        <v>1214</v>
      </c>
      <c r="C55" s="2793" t="s">
        <v>1213</v>
      </c>
      <c r="D55" s="2814">
        <v>681</v>
      </c>
      <c r="E55" s="2824">
        <v>0</v>
      </c>
      <c r="F55" s="2812">
        <v>681</v>
      </c>
      <c r="G55" s="2824">
        <v>681</v>
      </c>
      <c r="H55" s="2810">
        <v>0.28000000000000003</v>
      </c>
      <c r="I55" s="2809">
        <v>0.28000000000000003</v>
      </c>
      <c r="J55" s="2814">
        <v>247</v>
      </c>
      <c r="K55" s="2824">
        <v>0</v>
      </c>
      <c r="L55" s="2812">
        <v>247</v>
      </c>
      <c r="M55" s="2824">
        <v>247</v>
      </c>
      <c r="N55" s="2810">
        <v>0.11</v>
      </c>
      <c r="O55" s="2809">
        <v>0.11</v>
      </c>
      <c r="P55" s="2784"/>
    </row>
    <row r="56" spans="1:16" ht="24.95" customHeight="1" x14ac:dyDescent="0.2">
      <c r="A56" s="2787"/>
      <c r="B56" s="2815" t="s">
        <v>1212</v>
      </c>
      <c r="C56" s="2793" t="s">
        <v>1031</v>
      </c>
      <c r="D56" s="2814">
        <v>1347</v>
      </c>
      <c r="E56" s="2811">
        <v>502</v>
      </c>
      <c r="F56" s="2812">
        <v>1850</v>
      </c>
      <c r="G56" s="2824">
        <v>558</v>
      </c>
      <c r="H56" s="2810">
        <v>1.01</v>
      </c>
      <c r="I56" s="2809">
        <v>0.3</v>
      </c>
      <c r="J56" s="2814">
        <v>1289</v>
      </c>
      <c r="K56" s="2811">
        <v>289</v>
      </c>
      <c r="L56" s="2812">
        <v>1578</v>
      </c>
      <c r="M56" s="2824">
        <v>343</v>
      </c>
      <c r="N56" s="2810">
        <v>0.84</v>
      </c>
      <c r="O56" s="2809">
        <v>0.18</v>
      </c>
      <c r="P56" s="2784"/>
    </row>
    <row r="57" spans="1:16" ht="24.95" customHeight="1" x14ac:dyDescent="0.2">
      <c r="A57" s="2787"/>
      <c r="B57" s="2815" t="s">
        <v>1211</v>
      </c>
      <c r="C57" s="2793" t="s">
        <v>1030</v>
      </c>
      <c r="D57" s="2814">
        <v>710</v>
      </c>
      <c r="E57" s="2824">
        <v>740</v>
      </c>
      <c r="F57" s="2812">
        <v>1450</v>
      </c>
      <c r="G57" s="2824">
        <v>624</v>
      </c>
      <c r="H57" s="2810">
        <v>0.75</v>
      </c>
      <c r="I57" s="2809">
        <v>0.32</v>
      </c>
      <c r="J57" s="2814">
        <v>434</v>
      </c>
      <c r="K57" s="2824">
        <v>499</v>
      </c>
      <c r="L57" s="2812">
        <v>934</v>
      </c>
      <c r="M57" s="2824">
        <v>231</v>
      </c>
      <c r="N57" s="2810">
        <v>0.46</v>
      </c>
      <c r="O57" s="2809">
        <v>0.11</v>
      </c>
      <c r="P57" s="2784"/>
    </row>
    <row r="58" spans="1:16" ht="24.95" customHeight="1" x14ac:dyDescent="0.2">
      <c r="A58" s="2787"/>
      <c r="B58" s="2823" t="s">
        <v>1210</v>
      </c>
      <c r="C58" s="2822" t="s">
        <v>1209</v>
      </c>
      <c r="D58" s="2821">
        <v>524</v>
      </c>
      <c r="E58" s="2820">
        <v>73</v>
      </c>
      <c r="F58" s="2819">
        <v>597</v>
      </c>
      <c r="G58" s="2836">
        <v>162</v>
      </c>
      <c r="H58" s="2817">
        <v>0.34</v>
      </c>
      <c r="I58" s="2835">
        <v>0.09</v>
      </c>
      <c r="J58" s="2821">
        <v>1875</v>
      </c>
      <c r="K58" s="2820">
        <v>351</v>
      </c>
      <c r="L58" s="2819">
        <v>2226</v>
      </c>
      <c r="M58" s="2836">
        <v>608</v>
      </c>
      <c r="N58" s="2817">
        <v>1.2</v>
      </c>
      <c r="O58" s="2835">
        <v>0.33</v>
      </c>
      <c r="P58" s="2784"/>
    </row>
    <row r="59" spans="1:16" ht="24.95" customHeight="1" x14ac:dyDescent="0.2">
      <c r="A59" s="2787"/>
      <c r="B59" s="2815" t="s">
        <v>1208</v>
      </c>
      <c r="C59" s="2793" t="s">
        <v>1207</v>
      </c>
      <c r="D59" s="2814">
        <v>1085</v>
      </c>
      <c r="E59" s="2824">
        <v>71</v>
      </c>
      <c r="F59" s="2812">
        <v>1156</v>
      </c>
      <c r="G59" s="2824">
        <v>404</v>
      </c>
      <c r="H59" s="2810">
        <v>0.56999999999999995</v>
      </c>
      <c r="I59" s="2828">
        <v>0.2</v>
      </c>
      <c r="J59" s="2814">
        <v>1092</v>
      </c>
      <c r="K59" s="2824">
        <v>3058</v>
      </c>
      <c r="L59" s="2812">
        <v>4150</v>
      </c>
      <c r="M59" s="2824">
        <v>276</v>
      </c>
      <c r="N59" s="2810">
        <v>1.89</v>
      </c>
      <c r="O59" s="2828">
        <v>0.13</v>
      </c>
      <c r="P59" s="2784"/>
    </row>
    <row r="60" spans="1:16" ht="18" customHeight="1" x14ac:dyDescent="0.2">
      <c r="A60" s="2787"/>
      <c r="B60" s="2815" t="s">
        <v>1206</v>
      </c>
      <c r="C60" s="2793" t="s">
        <v>1027</v>
      </c>
      <c r="D60" s="2814">
        <v>544</v>
      </c>
      <c r="E60" s="2824">
        <v>12</v>
      </c>
      <c r="F60" s="2812">
        <v>557</v>
      </c>
      <c r="G60" s="2824">
        <v>164</v>
      </c>
      <c r="H60" s="2810">
        <v>0.32</v>
      </c>
      <c r="I60" s="2828">
        <v>0.09</v>
      </c>
      <c r="J60" s="2814">
        <v>828</v>
      </c>
      <c r="K60" s="2824">
        <v>67</v>
      </c>
      <c r="L60" s="2812">
        <v>895</v>
      </c>
      <c r="M60" s="2824">
        <v>267</v>
      </c>
      <c r="N60" s="2810">
        <v>0.49</v>
      </c>
      <c r="O60" s="2828">
        <v>0.15</v>
      </c>
      <c r="P60" s="2784"/>
    </row>
    <row r="61" spans="1:16" ht="24.95" customHeight="1" x14ac:dyDescent="0.2">
      <c r="A61" s="2787"/>
      <c r="B61" s="2815" t="s">
        <v>1205</v>
      </c>
      <c r="C61" s="2793" t="s">
        <v>1026</v>
      </c>
      <c r="D61" s="2814">
        <v>350</v>
      </c>
      <c r="E61" s="2824">
        <v>201</v>
      </c>
      <c r="F61" s="2812">
        <v>552</v>
      </c>
      <c r="G61" s="2811">
        <v>190</v>
      </c>
      <c r="H61" s="2810">
        <v>0.33</v>
      </c>
      <c r="I61" s="2828">
        <v>0.11</v>
      </c>
      <c r="J61" s="2814">
        <v>429</v>
      </c>
      <c r="K61" s="2824">
        <v>173</v>
      </c>
      <c r="L61" s="2812">
        <v>601</v>
      </c>
      <c r="M61" s="2811">
        <v>219</v>
      </c>
      <c r="N61" s="2810">
        <v>0.26</v>
      </c>
      <c r="O61" s="2828">
        <v>0.09</v>
      </c>
      <c r="P61" s="2784"/>
    </row>
    <row r="62" spans="1:16" ht="24.95" customHeight="1" x14ac:dyDescent="0.2">
      <c r="A62" s="2787"/>
      <c r="B62" s="2815" t="s">
        <v>1204</v>
      </c>
      <c r="C62" s="2793" t="s">
        <v>1025</v>
      </c>
      <c r="D62" s="2814">
        <v>1173</v>
      </c>
      <c r="E62" s="2824">
        <v>102</v>
      </c>
      <c r="F62" s="2812">
        <v>1275</v>
      </c>
      <c r="G62" s="2811">
        <v>155</v>
      </c>
      <c r="H62" s="2810">
        <v>0.49</v>
      </c>
      <c r="I62" s="2809">
        <v>0.06</v>
      </c>
      <c r="J62" s="2814">
        <v>689</v>
      </c>
      <c r="K62" s="2824">
        <v>52</v>
      </c>
      <c r="L62" s="2812">
        <v>741</v>
      </c>
      <c r="M62" s="2811">
        <v>201</v>
      </c>
      <c r="N62" s="2810">
        <v>0.37</v>
      </c>
      <c r="O62" s="2809">
        <v>0.1</v>
      </c>
      <c r="P62" s="2784"/>
    </row>
    <row r="63" spans="1:16" ht="24.95" customHeight="1" x14ac:dyDescent="0.2">
      <c r="A63" s="2787"/>
      <c r="B63" s="2823" t="s">
        <v>1203</v>
      </c>
      <c r="C63" s="2822" t="s">
        <v>1024</v>
      </c>
      <c r="D63" s="2821">
        <v>406</v>
      </c>
      <c r="E63" s="2820">
        <v>323</v>
      </c>
      <c r="F63" s="2819">
        <v>729</v>
      </c>
      <c r="G63" s="2820">
        <v>277</v>
      </c>
      <c r="H63" s="2817">
        <v>0.34</v>
      </c>
      <c r="I63" s="2816">
        <v>0.13</v>
      </c>
      <c r="J63" s="2821">
        <v>250</v>
      </c>
      <c r="K63" s="2820">
        <v>6</v>
      </c>
      <c r="L63" s="2819">
        <v>257</v>
      </c>
      <c r="M63" s="2820">
        <v>116</v>
      </c>
      <c r="N63" s="2817">
        <v>0.12</v>
      </c>
      <c r="O63" s="2816">
        <v>0.05</v>
      </c>
      <c r="P63" s="2784"/>
    </row>
    <row r="64" spans="1:16" ht="24.95" customHeight="1" x14ac:dyDescent="0.2">
      <c r="A64" s="2787"/>
      <c r="B64" s="2815" t="s">
        <v>1202</v>
      </c>
      <c r="C64" s="2793" t="s">
        <v>1023</v>
      </c>
      <c r="D64" s="2834">
        <v>89</v>
      </c>
      <c r="E64" s="2832">
        <v>184</v>
      </c>
      <c r="F64" s="2833">
        <v>273</v>
      </c>
      <c r="G64" s="2832">
        <v>29</v>
      </c>
      <c r="H64" s="2831">
        <v>0.13</v>
      </c>
      <c r="I64" s="2830">
        <v>0.01</v>
      </c>
      <c r="J64" s="2834">
        <v>212</v>
      </c>
      <c r="K64" s="2832">
        <v>40</v>
      </c>
      <c r="L64" s="2833">
        <v>253</v>
      </c>
      <c r="M64" s="2832">
        <v>144</v>
      </c>
      <c r="N64" s="2831">
        <v>0.11</v>
      </c>
      <c r="O64" s="2830">
        <v>0.06</v>
      </c>
      <c r="P64" s="2784"/>
    </row>
    <row r="65" spans="1:16" ht="24.95" customHeight="1" x14ac:dyDescent="0.2">
      <c r="A65" s="2787"/>
      <c r="B65" s="2815" t="s">
        <v>1201</v>
      </c>
      <c r="C65" s="2793" t="s">
        <v>1022</v>
      </c>
      <c r="D65" s="2814">
        <v>535</v>
      </c>
      <c r="E65" s="2811">
        <v>392</v>
      </c>
      <c r="F65" s="2812">
        <v>927</v>
      </c>
      <c r="G65" s="2824">
        <v>227</v>
      </c>
      <c r="H65" s="2810">
        <v>0.41</v>
      </c>
      <c r="I65" s="2828">
        <v>0.1</v>
      </c>
      <c r="J65" s="2814">
        <v>340</v>
      </c>
      <c r="K65" s="2811">
        <v>820</v>
      </c>
      <c r="L65" s="2812">
        <v>1160</v>
      </c>
      <c r="M65" s="2824">
        <v>336</v>
      </c>
      <c r="N65" s="2810">
        <v>0.48</v>
      </c>
      <c r="O65" s="2828">
        <v>0.14000000000000001</v>
      </c>
      <c r="P65" s="2784"/>
    </row>
    <row r="66" spans="1:16" ht="24.95" customHeight="1" x14ac:dyDescent="0.2">
      <c r="A66" s="2787"/>
      <c r="B66" s="2815" t="s">
        <v>1200</v>
      </c>
      <c r="C66" s="2793" t="s">
        <v>1021</v>
      </c>
      <c r="D66" s="2814">
        <v>1449</v>
      </c>
      <c r="E66" s="2824">
        <v>217</v>
      </c>
      <c r="F66" s="2812">
        <v>1667</v>
      </c>
      <c r="G66" s="2811">
        <v>1069</v>
      </c>
      <c r="H66" s="2829">
        <v>0.76</v>
      </c>
      <c r="I66" s="2828">
        <v>0.49</v>
      </c>
      <c r="J66" s="2814">
        <v>777</v>
      </c>
      <c r="K66" s="2824">
        <v>32</v>
      </c>
      <c r="L66" s="2812">
        <v>809</v>
      </c>
      <c r="M66" s="2811">
        <v>394</v>
      </c>
      <c r="N66" s="2829">
        <v>0.4</v>
      </c>
      <c r="O66" s="2828">
        <v>0.19</v>
      </c>
      <c r="P66" s="2784"/>
    </row>
    <row r="67" spans="1:16" ht="24.95" customHeight="1" x14ac:dyDescent="0.2">
      <c r="A67" s="2787"/>
      <c r="B67" s="2827" t="s">
        <v>1199</v>
      </c>
      <c r="C67" s="2793" t="s">
        <v>1020</v>
      </c>
      <c r="D67" s="2814">
        <v>766</v>
      </c>
      <c r="E67" s="2824">
        <v>879</v>
      </c>
      <c r="F67" s="2812">
        <v>1645</v>
      </c>
      <c r="G67" s="2811">
        <v>356</v>
      </c>
      <c r="H67" s="2810">
        <v>0.72</v>
      </c>
      <c r="I67" s="2809">
        <v>0.16</v>
      </c>
      <c r="J67" s="2814">
        <v>926</v>
      </c>
      <c r="K67" s="2824">
        <v>649</v>
      </c>
      <c r="L67" s="2812">
        <v>1575</v>
      </c>
      <c r="M67" s="2811">
        <v>228</v>
      </c>
      <c r="N67" s="2810">
        <v>0.67</v>
      </c>
      <c r="O67" s="2809">
        <v>0.1</v>
      </c>
      <c r="P67" s="2784"/>
    </row>
    <row r="68" spans="1:16" ht="25.5" customHeight="1" x14ac:dyDescent="0.2">
      <c r="A68" s="2787"/>
      <c r="B68" s="2826" t="s">
        <v>1198</v>
      </c>
      <c r="C68" s="2825" t="s">
        <v>1197</v>
      </c>
      <c r="D68" s="2814">
        <v>887</v>
      </c>
      <c r="E68" s="2824">
        <v>737</v>
      </c>
      <c r="F68" s="2812">
        <v>1624</v>
      </c>
      <c r="G68" s="2811">
        <v>459</v>
      </c>
      <c r="H68" s="2810">
        <v>0.93</v>
      </c>
      <c r="I68" s="2809">
        <v>0.26</v>
      </c>
      <c r="J68" s="2814">
        <v>694</v>
      </c>
      <c r="K68" s="2824">
        <v>568</v>
      </c>
      <c r="L68" s="2812">
        <v>1262</v>
      </c>
      <c r="M68" s="2811">
        <v>362</v>
      </c>
      <c r="N68" s="2810">
        <v>0.67</v>
      </c>
      <c r="O68" s="2809">
        <v>0.19</v>
      </c>
      <c r="P68" s="2784"/>
    </row>
    <row r="69" spans="1:16" ht="24.95" customHeight="1" x14ac:dyDescent="0.2">
      <c r="A69" s="2787"/>
      <c r="B69" s="2823" t="s">
        <v>1196</v>
      </c>
      <c r="C69" s="2822" t="s">
        <v>1195</v>
      </c>
      <c r="D69" s="2821">
        <v>822</v>
      </c>
      <c r="E69" s="2820">
        <v>671</v>
      </c>
      <c r="F69" s="2819">
        <v>1492</v>
      </c>
      <c r="G69" s="2818">
        <v>165</v>
      </c>
      <c r="H69" s="2817">
        <v>0.82</v>
      </c>
      <c r="I69" s="2816">
        <v>0.09</v>
      </c>
      <c r="J69" s="2821">
        <v>783</v>
      </c>
      <c r="K69" s="2820">
        <v>519</v>
      </c>
      <c r="L69" s="2819">
        <v>1302</v>
      </c>
      <c r="M69" s="2818">
        <v>217</v>
      </c>
      <c r="N69" s="2817">
        <v>0.71</v>
      </c>
      <c r="O69" s="2816">
        <v>0.12</v>
      </c>
      <c r="P69" s="2784"/>
    </row>
    <row r="70" spans="1:16" ht="24.95" customHeight="1" x14ac:dyDescent="0.2">
      <c r="A70" s="2787"/>
      <c r="B70" s="2815" t="s">
        <v>1194</v>
      </c>
      <c r="C70" s="2793" t="s">
        <v>1193</v>
      </c>
      <c r="D70" s="2814">
        <v>250</v>
      </c>
      <c r="E70" s="2813">
        <v>0</v>
      </c>
      <c r="F70" s="2812">
        <v>250</v>
      </c>
      <c r="G70" s="2811">
        <v>169</v>
      </c>
      <c r="H70" s="2810">
        <v>0.25</v>
      </c>
      <c r="I70" s="2809">
        <v>0.17</v>
      </c>
      <c r="J70" s="2814">
        <v>500</v>
      </c>
      <c r="K70" s="2813">
        <v>0</v>
      </c>
      <c r="L70" s="2812">
        <v>500</v>
      </c>
      <c r="M70" s="2811">
        <v>220</v>
      </c>
      <c r="N70" s="2810">
        <v>0.51</v>
      </c>
      <c r="O70" s="2809">
        <v>0.22</v>
      </c>
      <c r="P70" s="2784"/>
    </row>
    <row r="71" spans="1:16" ht="24.95" customHeight="1" x14ac:dyDescent="0.2">
      <c r="A71" s="2787"/>
      <c r="B71" s="2815" t="s">
        <v>1192</v>
      </c>
      <c r="C71" s="2793" t="s">
        <v>1191</v>
      </c>
      <c r="D71" s="2814">
        <v>438</v>
      </c>
      <c r="E71" s="2813">
        <v>181</v>
      </c>
      <c r="F71" s="2812">
        <v>618</v>
      </c>
      <c r="G71" s="2811">
        <v>335</v>
      </c>
      <c r="H71" s="2810">
        <v>0.71</v>
      </c>
      <c r="I71" s="2809">
        <v>0.38</v>
      </c>
      <c r="J71" s="2814">
        <v>406</v>
      </c>
      <c r="K71" s="2813">
        <v>114</v>
      </c>
      <c r="L71" s="2812">
        <v>520</v>
      </c>
      <c r="M71" s="2811">
        <v>267</v>
      </c>
      <c r="N71" s="2810">
        <v>0.57999999999999996</v>
      </c>
      <c r="O71" s="2809">
        <v>0.3</v>
      </c>
      <c r="P71" s="2784"/>
    </row>
    <row r="72" spans="1:16" ht="24.95" customHeight="1" thickBot="1" x14ac:dyDescent="0.25">
      <c r="A72" s="2787"/>
      <c r="B72" s="2808" t="s">
        <v>1190</v>
      </c>
      <c r="C72" s="2807" t="s">
        <v>1189</v>
      </c>
      <c r="D72" s="2806">
        <v>534</v>
      </c>
      <c r="E72" s="2805">
        <v>0</v>
      </c>
      <c r="F72" s="2804">
        <v>534</v>
      </c>
      <c r="G72" s="2803">
        <v>310</v>
      </c>
      <c r="H72" s="2802">
        <v>0.42</v>
      </c>
      <c r="I72" s="2801">
        <v>0.24</v>
      </c>
      <c r="J72" s="2806">
        <v>424</v>
      </c>
      <c r="K72" s="2805">
        <v>445</v>
      </c>
      <c r="L72" s="2804">
        <v>868</v>
      </c>
      <c r="M72" s="2803">
        <v>215</v>
      </c>
      <c r="N72" s="2802">
        <v>0.74</v>
      </c>
      <c r="O72" s="2801">
        <v>0.18</v>
      </c>
      <c r="P72" s="2784"/>
    </row>
    <row r="73" spans="1:16" ht="24.95" customHeight="1" x14ac:dyDescent="0.2">
      <c r="A73" s="2787"/>
      <c r="B73" s="2794"/>
      <c r="C73" s="2800" t="s">
        <v>1188</v>
      </c>
      <c r="D73" s="2800"/>
      <c r="E73" s="2800"/>
      <c r="F73" s="2800"/>
      <c r="G73" s="2800"/>
      <c r="H73" s="2800"/>
      <c r="I73" s="2800"/>
      <c r="J73" s="2800"/>
      <c r="K73" s="2800"/>
      <c r="L73" s="2800"/>
      <c r="M73" s="2800"/>
      <c r="N73" s="2800"/>
      <c r="O73" s="2800"/>
      <c r="P73" s="2800"/>
    </row>
    <row r="74" spans="1:16" ht="24.75" customHeight="1" x14ac:dyDescent="0.15">
      <c r="A74" s="2787"/>
      <c r="B74" s="2794"/>
      <c r="C74" s="2799"/>
      <c r="D74" s="2799"/>
      <c r="E74" s="2799"/>
      <c r="F74" s="2799"/>
      <c r="G74" s="2799"/>
      <c r="H74" s="2799"/>
      <c r="I74" s="2799"/>
      <c r="J74" s="2799"/>
      <c r="K74" s="2799"/>
      <c r="L74" s="2799"/>
      <c r="M74" s="2799"/>
      <c r="N74" s="2799"/>
      <c r="O74" s="2789"/>
      <c r="P74" s="2784"/>
    </row>
    <row r="75" spans="1:16" ht="24.95" customHeight="1" x14ac:dyDescent="0.15">
      <c r="A75" s="2787"/>
      <c r="B75" s="2794"/>
      <c r="C75" s="2799"/>
      <c r="D75" s="2799"/>
      <c r="E75" s="2799"/>
      <c r="F75" s="2799"/>
      <c r="G75" s="2799"/>
      <c r="H75" s="2799"/>
      <c r="I75" s="2799"/>
      <c r="J75" s="2799"/>
      <c r="K75" s="2799"/>
      <c r="L75" s="2798"/>
      <c r="M75" s="2798"/>
      <c r="N75" s="2798"/>
      <c r="O75" s="2789"/>
      <c r="P75" s="2784"/>
    </row>
    <row r="76" spans="1:16" ht="24.95" customHeight="1" x14ac:dyDescent="0.15">
      <c r="A76" s="2787"/>
      <c r="B76" s="2794"/>
      <c r="C76" s="2793"/>
      <c r="D76" s="2790"/>
      <c r="E76" s="2790"/>
      <c r="F76" s="2791"/>
      <c r="G76" s="2790"/>
      <c r="H76" s="2789"/>
      <c r="I76" s="2789"/>
      <c r="J76" s="2790"/>
      <c r="K76" s="2790"/>
      <c r="L76" s="2791"/>
      <c r="M76" s="2790"/>
      <c r="N76" s="2789"/>
      <c r="O76" s="2789"/>
      <c r="P76" s="2784"/>
    </row>
    <row r="77" spans="1:16" ht="24.95" customHeight="1" x14ac:dyDescent="0.15">
      <c r="A77" s="2787"/>
      <c r="B77" s="2794"/>
      <c r="C77" s="2793"/>
      <c r="D77" s="2790"/>
      <c r="E77" s="2790"/>
      <c r="F77" s="2791"/>
      <c r="G77" s="2790"/>
      <c r="H77" s="2789"/>
      <c r="I77" s="2789"/>
      <c r="J77" s="2790"/>
      <c r="K77" s="2790"/>
      <c r="L77" s="2791"/>
      <c r="M77" s="2790"/>
      <c r="N77" s="2789"/>
      <c r="O77" s="2789"/>
      <c r="P77" s="2784"/>
    </row>
    <row r="78" spans="1:16" ht="24.95" customHeight="1" x14ac:dyDescent="0.15">
      <c r="A78" s="2787"/>
      <c r="B78" s="2794"/>
      <c r="C78" s="2793"/>
      <c r="D78" s="2790"/>
      <c r="E78" s="2790"/>
      <c r="F78" s="2791"/>
      <c r="G78" s="2790"/>
      <c r="H78" s="2789"/>
      <c r="I78" s="2789"/>
      <c r="J78" s="2790"/>
      <c r="K78" s="2790"/>
      <c r="L78" s="2791"/>
      <c r="M78" s="2790"/>
      <c r="N78" s="2789"/>
      <c r="O78" s="2789"/>
      <c r="P78" s="2784"/>
    </row>
    <row r="79" spans="1:16" ht="18" customHeight="1" x14ac:dyDescent="0.15">
      <c r="A79" s="2787"/>
      <c r="B79" s="2797"/>
      <c r="C79" s="2796"/>
      <c r="D79" s="2796"/>
      <c r="E79" s="2795"/>
      <c r="F79" s="2796"/>
      <c r="G79" s="2795"/>
      <c r="H79" s="2796"/>
      <c r="I79" s="2795"/>
      <c r="J79" s="2796"/>
      <c r="K79" s="2795"/>
      <c r="L79" s="2796"/>
      <c r="M79" s="2795"/>
      <c r="N79" s="2796"/>
      <c r="O79" s="2795"/>
      <c r="P79" s="2784"/>
    </row>
    <row r="80" spans="1:16" ht="24.95" customHeight="1" x14ac:dyDescent="0.15">
      <c r="A80" s="2787"/>
      <c r="B80" s="2794"/>
      <c r="C80" s="2793"/>
      <c r="D80" s="2790"/>
      <c r="E80" s="2790"/>
      <c r="F80" s="2791"/>
      <c r="G80" s="2790"/>
      <c r="H80" s="2789"/>
      <c r="I80" s="2789"/>
      <c r="J80" s="2790"/>
      <c r="K80" s="2790"/>
      <c r="L80" s="2791"/>
      <c r="M80" s="2790"/>
      <c r="N80" s="2789"/>
      <c r="O80" s="2789"/>
      <c r="P80" s="2784"/>
    </row>
    <row r="81" spans="1:16" ht="24.95" customHeight="1" x14ac:dyDescent="0.15">
      <c r="A81" s="2787"/>
      <c r="B81" s="2794"/>
      <c r="C81" s="2793"/>
      <c r="D81" s="2790"/>
      <c r="E81" s="2790"/>
      <c r="F81" s="2791"/>
      <c r="G81" s="2790"/>
      <c r="H81" s="2789"/>
      <c r="I81" s="2789"/>
      <c r="J81" s="2790"/>
      <c r="K81" s="2790"/>
      <c r="L81" s="2791"/>
      <c r="M81" s="2790"/>
      <c r="N81" s="2789"/>
      <c r="O81" s="2789"/>
      <c r="P81" s="2784"/>
    </row>
    <row r="82" spans="1:16" ht="24.95" customHeight="1" x14ac:dyDescent="0.15">
      <c r="A82" s="2787"/>
      <c r="B82" s="2794"/>
      <c r="C82" s="2793"/>
      <c r="D82" s="2790"/>
      <c r="E82" s="2790"/>
      <c r="F82" s="2792"/>
      <c r="G82" s="2790"/>
      <c r="H82" s="2789"/>
      <c r="I82" s="2789"/>
      <c r="J82" s="2790"/>
      <c r="K82" s="2790"/>
      <c r="L82" s="2791"/>
      <c r="M82" s="2790"/>
      <c r="N82" s="2789"/>
      <c r="O82" s="2789"/>
      <c r="P82" s="2784"/>
    </row>
    <row r="83" spans="1:16" s="2783" customFormat="1" ht="24.95" customHeight="1" x14ac:dyDescent="0.15">
      <c r="A83" s="2787"/>
      <c r="B83" s="2794"/>
      <c r="C83" s="2793"/>
      <c r="D83" s="2790"/>
      <c r="E83" s="2790"/>
      <c r="F83" s="2792"/>
      <c r="G83" s="2790"/>
      <c r="H83" s="2789"/>
      <c r="I83" s="2789"/>
      <c r="J83" s="2790"/>
      <c r="K83" s="2790"/>
      <c r="L83" s="2791"/>
      <c r="M83" s="2790"/>
      <c r="N83" s="2789"/>
      <c r="O83" s="2789"/>
      <c r="P83" s="2787"/>
    </row>
    <row r="84" spans="1:16" ht="18.75" x14ac:dyDescent="0.15">
      <c r="A84" s="2787"/>
      <c r="B84" s="2788"/>
      <c r="C84" s="2788"/>
      <c r="D84" s="2788"/>
      <c r="E84" s="2788"/>
      <c r="F84" s="2788"/>
      <c r="G84" s="2788"/>
      <c r="H84" s="2788"/>
      <c r="I84" s="2788"/>
      <c r="J84" s="2788"/>
      <c r="K84" s="2788"/>
      <c r="L84" s="2788"/>
      <c r="M84" s="2788"/>
      <c r="N84" s="2788"/>
      <c r="O84" s="2788"/>
      <c r="P84" s="2784"/>
    </row>
    <row r="85" spans="1:16" ht="18.75" x14ac:dyDescent="0.15">
      <c r="A85" s="2787"/>
      <c r="B85" s="2784"/>
      <c r="C85" s="2784"/>
      <c r="D85" s="2784"/>
      <c r="E85" s="2784"/>
      <c r="F85" s="2784"/>
      <c r="G85" s="2784"/>
      <c r="H85" s="2784"/>
      <c r="I85" s="2784"/>
      <c r="J85" s="2784"/>
      <c r="K85" s="2784"/>
      <c r="L85" s="2784"/>
      <c r="M85" s="2784"/>
      <c r="N85" s="2784"/>
      <c r="O85" s="2784"/>
      <c r="P85" s="2784"/>
    </row>
    <row r="86" spans="1:16" ht="18.75" x14ac:dyDescent="0.15">
      <c r="A86" s="2787"/>
      <c r="B86" s="2784"/>
      <c r="C86" s="2784"/>
      <c r="D86" s="2786"/>
      <c r="E86" s="2786"/>
      <c r="F86" s="2786"/>
      <c r="G86" s="2786"/>
      <c r="H86" s="2785"/>
      <c r="I86" s="2785"/>
      <c r="J86" s="2784"/>
      <c r="K86" s="2784"/>
      <c r="L86" s="2784"/>
      <c r="M86" s="2784"/>
      <c r="N86" s="2784"/>
      <c r="O86" s="2784"/>
      <c r="P86" s="2784"/>
    </row>
    <row r="87" spans="1:16" ht="18.75" x14ac:dyDescent="0.15">
      <c r="A87" s="2783"/>
      <c r="B87" s="2784"/>
      <c r="C87" s="2784"/>
      <c r="D87" s="2784"/>
      <c r="E87" s="2784"/>
      <c r="F87" s="2784"/>
      <c r="G87" s="2784"/>
      <c r="H87" s="2784"/>
      <c r="I87" s="2784"/>
      <c r="J87" s="2784"/>
      <c r="K87" s="2784"/>
      <c r="L87" s="2784"/>
      <c r="M87" s="2784"/>
      <c r="N87" s="2784"/>
      <c r="O87" s="2784"/>
      <c r="P87" s="2784"/>
    </row>
    <row r="88" spans="1:16" x14ac:dyDescent="0.15">
      <c r="A88" s="2783"/>
    </row>
    <row r="89" spans="1:16" x14ac:dyDescent="0.15">
      <c r="A89" s="2783"/>
    </row>
    <row r="90" spans="1:16" x14ac:dyDescent="0.15">
      <c r="A90" s="2783"/>
    </row>
    <row r="91" spans="1:16" x14ac:dyDescent="0.15">
      <c r="A91" s="2783"/>
    </row>
  </sheetData>
  <mergeCells count="11">
    <mergeCell ref="J6:M6"/>
    <mergeCell ref="N6:O6"/>
    <mergeCell ref="C73:P73"/>
    <mergeCell ref="C74:N74"/>
    <mergeCell ref="C75:K75"/>
    <mergeCell ref="B84:O84"/>
    <mergeCell ref="B2:E2"/>
    <mergeCell ref="D4:I5"/>
    <mergeCell ref="J4:O5"/>
    <mergeCell ref="D6:G6"/>
    <mergeCell ref="H6:I6"/>
  </mergeCells>
  <phoneticPr fontId="2"/>
  <pageMargins left="1.0236220472440944" right="0.59055118110236227" top="0.51181102362204722" bottom="0.6692913385826772" header="0.51181102362204722" footer="0.51181102362204722"/>
  <pageSetup paperSize="9" scale="38" pageOrder="overThenDown" orientation="landscape" r:id="rId1"/>
  <headerFooter alignWithMargins="0"/>
  <rowBreaks count="1" manualBreakCount="1">
    <brk id="53" min="1" max="14" man="1"/>
  </rowBreaks>
  <colBreaks count="1" manualBreakCount="1">
    <brk id="15" min="8" max="7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3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G18" sqref="G18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 x14ac:dyDescent="0.2">
      <c r="A1" s="584" t="s">
        <v>942</v>
      </c>
      <c r="B1" s="585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5"/>
      <c r="P1" s="587"/>
    </row>
    <row r="2" spans="1:16" s="88" customFormat="1" ht="22.5" customHeight="1" thickBot="1" x14ac:dyDescent="0.25">
      <c r="A2" s="588"/>
      <c r="B2" s="588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90" t="s">
        <v>622</v>
      </c>
      <c r="O2" s="588"/>
      <c r="P2" s="591"/>
    </row>
    <row r="3" spans="1:16" ht="24.95" customHeight="1" x14ac:dyDescent="0.2">
      <c r="A3" s="13" t="s">
        <v>487</v>
      </c>
      <c r="B3" s="14"/>
      <c r="C3" s="2244" t="s">
        <v>516</v>
      </c>
      <c r="D3" s="2245"/>
      <c r="E3" s="2245"/>
      <c r="F3" s="2245"/>
      <c r="G3" s="2245"/>
      <c r="H3" s="2245"/>
      <c r="I3" s="2245"/>
      <c r="J3" s="2245"/>
      <c r="K3" s="594"/>
      <c r="L3" s="594"/>
      <c r="M3" s="594"/>
      <c r="N3" s="377"/>
      <c r="O3" s="2246" t="s">
        <v>647</v>
      </c>
      <c r="P3" s="641"/>
    </row>
    <row r="4" spans="1:16" ht="24.95" customHeight="1" x14ac:dyDescent="0.2">
      <c r="A4" s="597" t="s">
        <v>488</v>
      </c>
      <c r="B4" s="598"/>
      <c r="C4" s="2255" t="s">
        <v>517</v>
      </c>
      <c r="D4" s="2242"/>
      <c r="E4" s="2242"/>
      <c r="F4" s="2242"/>
      <c r="G4" s="2242"/>
      <c r="H4" s="2243"/>
      <c r="I4" s="2241" t="s">
        <v>503</v>
      </c>
      <c r="J4" s="2242"/>
      <c r="K4" s="2242"/>
      <c r="L4" s="2242"/>
      <c r="M4" s="2242"/>
      <c r="N4" s="2243"/>
      <c r="O4" s="2247"/>
      <c r="P4" s="595"/>
    </row>
    <row r="5" spans="1:16" ht="24.95" customHeight="1" x14ac:dyDescent="0.2">
      <c r="A5" s="597" t="s">
        <v>489</v>
      </c>
      <c r="B5" s="599" t="s">
        <v>89</v>
      </c>
      <c r="C5" s="357" t="s">
        <v>373</v>
      </c>
      <c r="D5" s="356"/>
      <c r="E5" s="2241" t="s">
        <v>518</v>
      </c>
      <c r="F5" s="2242"/>
      <c r="G5" s="2242"/>
      <c r="H5" s="2243"/>
      <c r="I5" s="354" t="s">
        <v>373</v>
      </c>
      <c r="J5" s="356"/>
      <c r="K5" s="354" t="s">
        <v>519</v>
      </c>
      <c r="L5" s="355"/>
      <c r="M5" s="355"/>
      <c r="N5" s="356"/>
      <c r="O5" s="2247"/>
      <c r="P5" s="595"/>
    </row>
    <row r="6" spans="1:16" s="69" customFormat="1" ht="24.95" customHeight="1" x14ac:dyDescent="0.2">
      <c r="A6" s="600" t="s">
        <v>490</v>
      </c>
      <c r="B6" s="601"/>
      <c r="C6" s="2251" t="s">
        <v>520</v>
      </c>
      <c r="D6" s="2249" t="s">
        <v>521</v>
      </c>
      <c r="E6" s="2253" t="s">
        <v>525</v>
      </c>
      <c r="F6" s="98" t="s">
        <v>522</v>
      </c>
      <c r="G6" s="378"/>
      <c r="H6" s="2249" t="s">
        <v>606</v>
      </c>
      <c r="I6" s="2249" t="s">
        <v>523</v>
      </c>
      <c r="J6" s="2249" t="s">
        <v>524</v>
      </c>
      <c r="K6" s="2253" t="s">
        <v>525</v>
      </c>
      <c r="L6" s="98" t="s">
        <v>522</v>
      </c>
      <c r="M6" s="378"/>
      <c r="N6" s="2249" t="s">
        <v>449</v>
      </c>
      <c r="O6" s="2247"/>
      <c r="P6" s="596"/>
    </row>
    <row r="7" spans="1:16" s="69" customFormat="1" ht="24.95" customHeight="1" thickBot="1" x14ac:dyDescent="0.25">
      <c r="A7" s="49" t="s">
        <v>491</v>
      </c>
      <c r="B7" s="50"/>
      <c r="C7" s="2252"/>
      <c r="D7" s="2250"/>
      <c r="E7" s="2254"/>
      <c r="F7" s="592"/>
      <c r="G7" s="722" t="s">
        <v>526</v>
      </c>
      <c r="H7" s="2250"/>
      <c r="I7" s="2250"/>
      <c r="J7" s="2250"/>
      <c r="K7" s="2254"/>
      <c r="L7" s="593"/>
      <c r="M7" s="722" t="s">
        <v>526</v>
      </c>
      <c r="N7" s="2250"/>
      <c r="O7" s="2248"/>
      <c r="P7" s="596"/>
    </row>
    <row r="8" spans="1:16" ht="30" customHeight="1" x14ac:dyDescent="0.2">
      <c r="A8" s="13"/>
      <c r="B8" s="99" t="s">
        <v>1</v>
      </c>
      <c r="C8" s="1510" t="s">
        <v>28</v>
      </c>
      <c r="D8" s="1510" t="s">
        <v>28</v>
      </c>
      <c r="E8" s="1510" t="s">
        <v>28</v>
      </c>
      <c r="F8" s="1510" t="s">
        <v>28</v>
      </c>
      <c r="G8" s="1510" t="s">
        <v>28</v>
      </c>
      <c r="H8" s="1510" t="s">
        <v>28</v>
      </c>
      <c r="I8" s="1510" t="s">
        <v>28</v>
      </c>
      <c r="J8" s="1510" t="s">
        <v>28</v>
      </c>
      <c r="K8" s="1510" t="s">
        <v>28</v>
      </c>
      <c r="L8" s="1510" t="s">
        <v>28</v>
      </c>
      <c r="M8" s="1510" t="s">
        <v>28</v>
      </c>
      <c r="N8" s="1510" t="s">
        <v>28</v>
      </c>
      <c r="O8" s="100"/>
      <c r="P8" s="595"/>
    </row>
    <row r="9" spans="1:16" ht="30" customHeight="1" x14ac:dyDescent="0.2">
      <c r="A9" s="597"/>
      <c r="B9" s="599" t="s">
        <v>817</v>
      </c>
      <c r="C9" s="1511">
        <v>40499</v>
      </c>
      <c r="D9" s="1511">
        <v>20580</v>
      </c>
      <c r="E9" s="1511">
        <v>64647</v>
      </c>
      <c r="F9" s="1511">
        <v>25722</v>
      </c>
      <c r="G9" s="1511">
        <v>87</v>
      </c>
      <c r="H9" s="1512">
        <v>90369</v>
      </c>
      <c r="I9" s="1512">
        <v>41541</v>
      </c>
      <c r="J9" s="1511">
        <v>21347</v>
      </c>
      <c r="K9" s="1511">
        <v>66507</v>
      </c>
      <c r="L9" s="1511">
        <v>26992</v>
      </c>
      <c r="M9" s="1511">
        <v>82</v>
      </c>
      <c r="N9" s="1513">
        <v>93499</v>
      </c>
      <c r="O9" s="602"/>
      <c r="P9" s="595"/>
    </row>
    <row r="10" spans="1:16" ht="30" customHeight="1" x14ac:dyDescent="0.2">
      <c r="A10" s="597"/>
      <c r="B10" s="599" t="s">
        <v>818</v>
      </c>
      <c r="C10" s="1514" t="s">
        <v>28</v>
      </c>
      <c r="D10" s="1514" t="s">
        <v>28</v>
      </c>
      <c r="E10" s="1514" t="s">
        <v>28</v>
      </c>
      <c r="F10" s="1514" t="s">
        <v>28</v>
      </c>
      <c r="G10" s="1514" t="s">
        <v>28</v>
      </c>
      <c r="H10" s="1514" t="s">
        <v>28</v>
      </c>
      <c r="I10" s="1514" t="s">
        <v>28</v>
      </c>
      <c r="J10" s="1514" t="s">
        <v>28</v>
      </c>
      <c r="K10" s="1514" t="s">
        <v>28</v>
      </c>
      <c r="L10" s="1514" t="s">
        <v>28</v>
      </c>
      <c r="M10" s="1514" t="s">
        <v>28</v>
      </c>
      <c r="N10" s="1514" t="s">
        <v>28</v>
      </c>
      <c r="O10" s="602"/>
      <c r="P10" s="595"/>
    </row>
    <row r="11" spans="1:16" ht="30" customHeight="1" x14ac:dyDescent="0.2">
      <c r="A11" s="597"/>
      <c r="B11" s="599" t="s">
        <v>819</v>
      </c>
      <c r="C11" s="1515">
        <v>37659</v>
      </c>
      <c r="D11" s="1515">
        <v>19067</v>
      </c>
      <c r="E11" s="1515">
        <v>60078</v>
      </c>
      <c r="F11" s="1515">
        <v>23986</v>
      </c>
      <c r="G11" s="1515">
        <v>79</v>
      </c>
      <c r="H11" s="1515">
        <v>84064</v>
      </c>
      <c r="I11" s="1515">
        <v>38635</v>
      </c>
      <c r="J11" s="1515">
        <v>19829</v>
      </c>
      <c r="K11" s="1515">
        <v>61851</v>
      </c>
      <c r="L11" s="1515">
        <v>25147</v>
      </c>
      <c r="M11" s="1515">
        <v>76</v>
      </c>
      <c r="N11" s="1515">
        <v>86998</v>
      </c>
      <c r="O11" s="602"/>
      <c r="P11" s="595"/>
    </row>
    <row r="12" spans="1:16" ht="30" customHeight="1" x14ac:dyDescent="0.2">
      <c r="A12" s="22"/>
      <c r="B12" s="30" t="s">
        <v>820</v>
      </c>
      <c r="C12" s="1125">
        <v>2840</v>
      </c>
      <c r="D12" s="1125">
        <v>1513</v>
      </c>
      <c r="E12" s="1125">
        <v>4569</v>
      </c>
      <c r="F12" s="1125">
        <v>1736</v>
      </c>
      <c r="G12" s="1125">
        <v>8</v>
      </c>
      <c r="H12" s="1125">
        <v>6305</v>
      </c>
      <c r="I12" s="1125">
        <v>2906</v>
      </c>
      <c r="J12" s="1125">
        <v>1518</v>
      </c>
      <c r="K12" s="1125">
        <v>4656</v>
      </c>
      <c r="L12" s="1125">
        <v>1845</v>
      </c>
      <c r="M12" s="1125">
        <v>6</v>
      </c>
      <c r="N12" s="1125">
        <v>6501</v>
      </c>
      <c r="O12" s="59"/>
      <c r="P12" s="595"/>
    </row>
    <row r="13" spans="1:16" ht="23.1" customHeight="1" x14ac:dyDescent="0.2">
      <c r="A13" s="603">
        <v>1</v>
      </c>
      <c r="B13" s="604" t="s">
        <v>821</v>
      </c>
      <c r="C13" s="1516">
        <v>3841</v>
      </c>
      <c r="D13" s="1516">
        <v>2495</v>
      </c>
      <c r="E13" s="1516">
        <v>6480</v>
      </c>
      <c r="F13" s="1516">
        <v>2018</v>
      </c>
      <c r="G13" s="1516">
        <v>4</v>
      </c>
      <c r="H13" s="1516">
        <v>8498</v>
      </c>
      <c r="I13" s="1516">
        <v>4094</v>
      </c>
      <c r="J13" s="1516">
        <v>2612</v>
      </c>
      <c r="K13" s="1516">
        <v>6875</v>
      </c>
      <c r="L13" s="1516">
        <v>2259</v>
      </c>
      <c r="M13" s="1516">
        <v>5</v>
      </c>
      <c r="N13" s="1516">
        <v>9134</v>
      </c>
      <c r="O13" s="605">
        <v>1</v>
      </c>
      <c r="P13" s="595"/>
    </row>
    <row r="14" spans="1:16" ht="23.1" customHeight="1" x14ac:dyDescent="0.2">
      <c r="A14" s="606">
        <v>2</v>
      </c>
      <c r="B14" s="607" t="s">
        <v>823</v>
      </c>
      <c r="C14" s="1515">
        <v>544</v>
      </c>
      <c r="D14" s="1515">
        <v>352</v>
      </c>
      <c r="E14" s="1515">
        <v>947</v>
      </c>
      <c r="F14" s="1515">
        <v>278</v>
      </c>
      <c r="G14" s="1515">
        <v>0</v>
      </c>
      <c r="H14" s="1515">
        <v>1225</v>
      </c>
      <c r="I14" s="1515">
        <v>584</v>
      </c>
      <c r="J14" s="1515">
        <v>353</v>
      </c>
      <c r="K14" s="1515">
        <v>989</v>
      </c>
      <c r="L14" s="1515">
        <v>317</v>
      </c>
      <c r="M14" s="1515">
        <v>0</v>
      </c>
      <c r="N14" s="1515">
        <v>1306</v>
      </c>
      <c r="O14" s="602">
        <v>2</v>
      </c>
      <c r="P14" s="595"/>
    </row>
    <row r="15" spans="1:16" ht="23.1" customHeight="1" x14ac:dyDescent="0.2">
      <c r="A15" s="606">
        <v>3</v>
      </c>
      <c r="B15" s="607" t="s">
        <v>825</v>
      </c>
      <c r="C15" s="1515">
        <v>1879</v>
      </c>
      <c r="D15" s="1515">
        <v>825</v>
      </c>
      <c r="E15" s="1515">
        <v>2764</v>
      </c>
      <c r="F15" s="1515">
        <v>965</v>
      </c>
      <c r="G15" s="1515">
        <v>1</v>
      </c>
      <c r="H15" s="1515">
        <v>3729</v>
      </c>
      <c r="I15" s="1515">
        <v>2101</v>
      </c>
      <c r="J15" s="1515">
        <v>905</v>
      </c>
      <c r="K15" s="1515">
        <v>3073</v>
      </c>
      <c r="L15" s="1515">
        <v>1119</v>
      </c>
      <c r="M15" s="1515">
        <v>1</v>
      </c>
      <c r="N15" s="1515">
        <v>4192</v>
      </c>
      <c r="O15" s="602">
        <v>3</v>
      </c>
      <c r="P15" s="595"/>
    </row>
    <row r="16" spans="1:16" ht="23.1" customHeight="1" x14ac:dyDescent="0.2">
      <c r="A16" s="606">
        <v>4</v>
      </c>
      <c r="B16" s="607" t="s">
        <v>827</v>
      </c>
      <c r="C16" s="1515">
        <v>2713</v>
      </c>
      <c r="D16" s="1515">
        <v>2029</v>
      </c>
      <c r="E16" s="1515">
        <v>4880</v>
      </c>
      <c r="F16" s="1515">
        <v>1015</v>
      </c>
      <c r="G16" s="1515">
        <v>1</v>
      </c>
      <c r="H16" s="1515">
        <v>5895</v>
      </c>
      <c r="I16" s="1515">
        <v>2711</v>
      </c>
      <c r="J16" s="1515">
        <v>2130</v>
      </c>
      <c r="K16" s="1515">
        <v>4991</v>
      </c>
      <c r="L16" s="1515">
        <v>1091</v>
      </c>
      <c r="M16" s="1515">
        <v>1</v>
      </c>
      <c r="N16" s="1515">
        <v>6082</v>
      </c>
      <c r="O16" s="602">
        <v>4</v>
      </c>
      <c r="P16" s="595"/>
    </row>
    <row r="17" spans="1:16" ht="23.1" customHeight="1" x14ac:dyDescent="0.2">
      <c r="A17" s="608">
        <v>5</v>
      </c>
      <c r="B17" s="609" t="s">
        <v>829</v>
      </c>
      <c r="C17" s="1517">
        <v>576</v>
      </c>
      <c r="D17" s="1517">
        <v>282</v>
      </c>
      <c r="E17" s="1517">
        <v>889</v>
      </c>
      <c r="F17" s="1517">
        <v>323</v>
      </c>
      <c r="G17" s="1517">
        <v>1</v>
      </c>
      <c r="H17" s="1517">
        <v>1212</v>
      </c>
      <c r="I17" s="1517">
        <v>595</v>
      </c>
      <c r="J17" s="1517">
        <v>287</v>
      </c>
      <c r="K17" s="1517">
        <v>915</v>
      </c>
      <c r="L17" s="1517">
        <v>349</v>
      </c>
      <c r="M17" s="1517">
        <v>1</v>
      </c>
      <c r="N17" s="1517">
        <v>1264</v>
      </c>
      <c r="O17" s="610">
        <v>5</v>
      </c>
      <c r="P17" s="595"/>
    </row>
    <row r="18" spans="1:16" ht="23.1" customHeight="1" x14ac:dyDescent="0.2">
      <c r="A18" s="603">
        <v>6</v>
      </c>
      <c r="B18" s="604" t="s">
        <v>831</v>
      </c>
      <c r="C18" s="1516">
        <v>716</v>
      </c>
      <c r="D18" s="1516">
        <v>242</v>
      </c>
      <c r="E18" s="1516">
        <v>1473</v>
      </c>
      <c r="F18" s="1516">
        <v>555</v>
      </c>
      <c r="G18" s="1516">
        <v>1</v>
      </c>
      <c r="H18" s="1516">
        <v>2028</v>
      </c>
      <c r="I18" s="1516">
        <v>750</v>
      </c>
      <c r="J18" s="1516">
        <v>292</v>
      </c>
      <c r="K18" s="1516">
        <v>1535</v>
      </c>
      <c r="L18" s="1516">
        <v>602</v>
      </c>
      <c r="M18" s="1516">
        <v>3</v>
      </c>
      <c r="N18" s="1516">
        <v>2137</v>
      </c>
      <c r="O18" s="605">
        <v>6</v>
      </c>
      <c r="P18" s="595"/>
    </row>
    <row r="19" spans="1:16" ht="23.1" customHeight="1" x14ac:dyDescent="0.2">
      <c r="A19" s="606">
        <v>7</v>
      </c>
      <c r="B19" s="607" t="s">
        <v>833</v>
      </c>
      <c r="C19" s="1515">
        <v>2431</v>
      </c>
      <c r="D19" s="1515">
        <v>1210</v>
      </c>
      <c r="E19" s="1515">
        <v>3721</v>
      </c>
      <c r="F19" s="1515">
        <v>1212</v>
      </c>
      <c r="G19" s="1515">
        <v>6</v>
      </c>
      <c r="H19" s="1515">
        <v>4933</v>
      </c>
      <c r="I19" s="1515">
        <v>2138</v>
      </c>
      <c r="J19" s="1515">
        <v>1321</v>
      </c>
      <c r="K19" s="1515">
        <v>3536</v>
      </c>
      <c r="L19" s="1515">
        <v>1010</v>
      </c>
      <c r="M19" s="1515">
        <v>2</v>
      </c>
      <c r="N19" s="1515">
        <v>4546</v>
      </c>
      <c r="O19" s="602">
        <v>7</v>
      </c>
      <c r="P19" s="595"/>
    </row>
    <row r="20" spans="1:16" ht="23.1" customHeight="1" x14ac:dyDescent="0.2">
      <c r="A20" s="606">
        <v>8</v>
      </c>
      <c r="B20" s="607" t="s">
        <v>835</v>
      </c>
      <c r="C20" s="1515">
        <v>1319</v>
      </c>
      <c r="D20" s="1515">
        <v>689</v>
      </c>
      <c r="E20" s="1515">
        <v>2084</v>
      </c>
      <c r="F20" s="1515">
        <v>891</v>
      </c>
      <c r="G20" s="1515">
        <v>1</v>
      </c>
      <c r="H20" s="1515">
        <v>2975</v>
      </c>
      <c r="I20" s="1515">
        <v>1376</v>
      </c>
      <c r="J20" s="1515">
        <v>696</v>
      </c>
      <c r="K20" s="1515">
        <v>2149</v>
      </c>
      <c r="L20" s="1515">
        <v>955</v>
      </c>
      <c r="M20" s="1515">
        <v>1</v>
      </c>
      <c r="N20" s="1515">
        <v>3104</v>
      </c>
      <c r="O20" s="602">
        <v>8</v>
      </c>
      <c r="P20" s="595"/>
    </row>
    <row r="21" spans="1:16" s="69" customFormat="1" ht="23.1" customHeight="1" x14ac:dyDescent="0.2">
      <c r="A21" s="611">
        <v>9</v>
      </c>
      <c r="B21" s="612" t="s">
        <v>837</v>
      </c>
      <c r="C21" s="1518">
        <v>778</v>
      </c>
      <c r="D21" s="1518">
        <v>498</v>
      </c>
      <c r="E21" s="1518">
        <v>1362</v>
      </c>
      <c r="F21" s="1518">
        <v>442</v>
      </c>
      <c r="G21" s="1518">
        <v>0</v>
      </c>
      <c r="H21" s="1518">
        <v>1804</v>
      </c>
      <c r="I21" s="1518">
        <v>808</v>
      </c>
      <c r="J21" s="1518">
        <v>490</v>
      </c>
      <c r="K21" s="1518">
        <v>1378</v>
      </c>
      <c r="L21" s="1518">
        <v>482</v>
      </c>
      <c r="M21" s="1518">
        <v>1</v>
      </c>
      <c r="N21" s="1518">
        <v>1860</v>
      </c>
      <c r="O21" s="613">
        <v>9</v>
      </c>
      <c r="P21" s="596"/>
    </row>
    <row r="22" spans="1:16" s="69" customFormat="1" ht="23.1" customHeight="1" x14ac:dyDescent="0.2">
      <c r="A22" s="615">
        <v>10</v>
      </c>
      <c r="B22" s="616" t="s">
        <v>839</v>
      </c>
      <c r="C22" s="1519">
        <v>829</v>
      </c>
      <c r="D22" s="1519">
        <v>470</v>
      </c>
      <c r="E22" s="1519">
        <v>1379</v>
      </c>
      <c r="F22" s="1519">
        <v>423</v>
      </c>
      <c r="G22" s="1519">
        <v>0</v>
      </c>
      <c r="H22" s="1519">
        <v>1802</v>
      </c>
      <c r="I22" s="1519">
        <v>851</v>
      </c>
      <c r="J22" s="1519">
        <v>467</v>
      </c>
      <c r="K22" s="1519">
        <v>1395</v>
      </c>
      <c r="L22" s="1519">
        <v>457</v>
      </c>
      <c r="M22" s="1519">
        <v>0</v>
      </c>
      <c r="N22" s="1519">
        <v>1852</v>
      </c>
      <c r="O22" s="617">
        <v>10</v>
      </c>
      <c r="P22" s="596"/>
    </row>
    <row r="23" spans="1:16" s="69" customFormat="1" ht="23.1" customHeight="1" x14ac:dyDescent="0.2">
      <c r="A23" s="618">
        <v>11</v>
      </c>
      <c r="B23" s="619" t="s">
        <v>841</v>
      </c>
      <c r="C23" s="1520">
        <v>1193</v>
      </c>
      <c r="D23" s="1520">
        <v>451</v>
      </c>
      <c r="E23" s="1520">
        <v>1738</v>
      </c>
      <c r="F23" s="1520">
        <v>805</v>
      </c>
      <c r="G23" s="1520">
        <v>3</v>
      </c>
      <c r="H23" s="1520">
        <v>2543</v>
      </c>
      <c r="I23" s="1520">
        <v>1234</v>
      </c>
      <c r="J23" s="1520">
        <v>461</v>
      </c>
      <c r="K23" s="1520">
        <v>1783</v>
      </c>
      <c r="L23" s="1520">
        <v>854</v>
      </c>
      <c r="M23" s="1520">
        <v>4</v>
      </c>
      <c r="N23" s="1520">
        <v>2637</v>
      </c>
      <c r="O23" s="620">
        <v>11</v>
      </c>
      <c r="P23" s="596"/>
    </row>
    <row r="24" spans="1:16" s="69" customFormat="1" ht="23.1" customHeight="1" x14ac:dyDescent="0.2">
      <c r="A24" s="611">
        <v>12</v>
      </c>
      <c r="B24" s="612" t="s">
        <v>843</v>
      </c>
      <c r="C24" s="1518">
        <v>1300</v>
      </c>
      <c r="D24" s="1518">
        <v>493</v>
      </c>
      <c r="E24" s="1518">
        <v>2365</v>
      </c>
      <c r="F24" s="1518">
        <v>1238</v>
      </c>
      <c r="G24" s="1518">
        <v>3</v>
      </c>
      <c r="H24" s="1518">
        <v>3603</v>
      </c>
      <c r="I24" s="1518">
        <v>1369</v>
      </c>
      <c r="J24" s="1518">
        <v>526</v>
      </c>
      <c r="K24" s="1518">
        <v>2420</v>
      </c>
      <c r="L24" s="1518">
        <v>1249</v>
      </c>
      <c r="M24" s="1518">
        <v>1</v>
      </c>
      <c r="N24" s="1518">
        <v>3669</v>
      </c>
      <c r="O24" s="613">
        <v>12</v>
      </c>
      <c r="P24" s="596"/>
    </row>
    <row r="25" spans="1:16" s="69" customFormat="1" ht="23.1" customHeight="1" x14ac:dyDescent="0.2">
      <c r="A25" s="611">
        <v>13</v>
      </c>
      <c r="B25" s="612" t="s">
        <v>844</v>
      </c>
      <c r="C25" s="1518">
        <v>599</v>
      </c>
      <c r="D25" s="1518">
        <v>254</v>
      </c>
      <c r="E25" s="1518">
        <v>883</v>
      </c>
      <c r="F25" s="1518">
        <v>398</v>
      </c>
      <c r="G25" s="1518">
        <v>2</v>
      </c>
      <c r="H25" s="1518">
        <v>1281</v>
      </c>
      <c r="I25" s="1518">
        <v>626</v>
      </c>
      <c r="J25" s="1518">
        <v>281</v>
      </c>
      <c r="K25" s="1518">
        <v>944</v>
      </c>
      <c r="L25" s="1518">
        <v>407</v>
      </c>
      <c r="M25" s="1518">
        <v>3</v>
      </c>
      <c r="N25" s="1518">
        <v>1351</v>
      </c>
      <c r="O25" s="613">
        <v>13</v>
      </c>
      <c r="P25" s="596"/>
    </row>
    <row r="26" spans="1:16" s="69" customFormat="1" ht="23.1" customHeight="1" x14ac:dyDescent="0.2">
      <c r="A26" s="611">
        <v>14</v>
      </c>
      <c r="B26" s="612" t="s">
        <v>846</v>
      </c>
      <c r="C26" s="1518">
        <v>287</v>
      </c>
      <c r="D26" s="1518">
        <v>242</v>
      </c>
      <c r="E26" s="1518">
        <v>559</v>
      </c>
      <c r="F26" s="1518">
        <v>132</v>
      </c>
      <c r="G26" s="1518">
        <v>0</v>
      </c>
      <c r="H26" s="1518">
        <v>691</v>
      </c>
      <c r="I26" s="1518">
        <v>298</v>
      </c>
      <c r="J26" s="1518">
        <v>244</v>
      </c>
      <c r="K26" s="1518">
        <v>572</v>
      </c>
      <c r="L26" s="1518">
        <v>159</v>
      </c>
      <c r="M26" s="1518">
        <v>1</v>
      </c>
      <c r="N26" s="1518">
        <v>731</v>
      </c>
      <c r="O26" s="613">
        <v>14</v>
      </c>
      <c r="P26" s="596"/>
    </row>
    <row r="27" spans="1:16" s="69" customFormat="1" ht="23.1" customHeight="1" x14ac:dyDescent="0.2">
      <c r="A27" s="615">
        <v>15</v>
      </c>
      <c r="B27" s="616" t="s">
        <v>848</v>
      </c>
      <c r="C27" s="1519">
        <v>456</v>
      </c>
      <c r="D27" s="1519">
        <v>315</v>
      </c>
      <c r="E27" s="1519">
        <v>803</v>
      </c>
      <c r="F27" s="1519">
        <v>269</v>
      </c>
      <c r="G27" s="1519">
        <v>2</v>
      </c>
      <c r="H27" s="1519">
        <v>1072</v>
      </c>
      <c r="I27" s="1519">
        <v>507</v>
      </c>
      <c r="J27" s="1519">
        <v>311</v>
      </c>
      <c r="K27" s="1519">
        <v>855</v>
      </c>
      <c r="L27" s="1519">
        <v>300</v>
      </c>
      <c r="M27" s="1519">
        <v>2</v>
      </c>
      <c r="N27" s="1519">
        <v>1155</v>
      </c>
      <c r="O27" s="617">
        <v>15</v>
      </c>
      <c r="P27" s="596"/>
    </row>
    <row r="28" spans="1:16" s="69" customFormat="1" ht="23.1" customHeight="1" x14ac:dyDescent="0.2">
      <c r="A28" s="621">
        <v>16</v>
      </c>
      <c r="B28" s="619" t="s">
        <v>850</v>
      </c>
      <c r="C28" s="1520">
        <v>1017</v>
      </c>
      <c r="D28" s="1520">
        <v>504</v>
      </c>
      <c r="E28" s="1520">
        <v>1570</v>
      </c>
      <c r="F28" s="1520">
        <v>599</v>
      </c>
      <c r="G28" s="1520">
        <v>5</v>
      </c>
      <c r="H28" s="1520">
        <v>2169</v>
      </c>
      <c r="I28" s="1520">
        <v>1041</v>
      </c>
      <c r="J28" s="1520">
        <v>522</v>
      </c>
      <c r="K28" s="1520">
        <v>1616</v>
      </c>
      <c r="L28" s="1520">
        <v>601</v>
      </c>
      <c r="M28" s="1520">
        <v>5</v>
      </c>
      <c r="N28" s="1520">
        <v>2217</v>
      </c>
      <c r="O28" s="622">
        <v>16</v>
      </c>
      <c r="P28" s="596"/>
    </row>
    <row r="29" spans="1:16" s="69" customFormat="1" ht="23.1" customHeight="1" x14ac:dyDescent="0.2">
      <c r="A29" s="611">
        <v>17</v>
      </c>
      <c r="B29" s="612" t="s">
        <v>852</v>
      </c>
      <c r="C29" s="1518">
        <v>3706</v>
      </c>
      <c r="D29" s="1518">
        <v>1089</v>
      </c>
      <c r="E29" s="1518">
        <v>4971</v>
      </c>
      <c r="F29" s="1518">
        <v>2831</v>
      </c>
      <c r="G29" s="1518">
        <v>20</v>
      </c>
      <c r="H29" s="1518">
        <v>7802</v>
      </c>
      <c r="I29" s="1518">
        <v>3671</v>
      </c>
      <c r="J29" s="1518">
        <v>1205</v>
      </c>
      <c r="K29" s="1518">
        <v>5053</v>
      </c>
      <c r="L29" s="1518">
        <v>2859</v>
      </c>
      <c r="M29" s="1518">
        <v>15</v>
      </c>
      <c r="N29" s="1518">
        <v>7912</v>
      </c>
      <c r="O29" s="613">
        <v>17</v>
      </c>
      <c r="P29" s="596"/>
    </row>
    <row r="30" spans="1:16" s="69" customFormat="1" ht="23.1" customHeight="1" x14ac:dyDescent="0.2">
      <c r="A30" s="611">
        <v>18</v>
      </c>
      <c r="B30" s="612" t="s">
        <v>854</v>
      </c>
      <c r="C30" s="1518">
        <v>147</v>
      </c>
      <c r="D30" s="1518">
        <v>95</v>
      </c>
      <c r="E30" s="1518">
        <v>300</v>
      </c>
      <c r="F30" s="1518">
        <v>68</v>
      </c>
      <c r="G30" s="1518">
        <v>0</v>
      </c>
      <c r="H30" s="1518">
        <v>368</v>
      </c>
      <c r="I30" s="1518">
        <v>153</v>
      </c>
      <c r="J30" s="1518">
        <v>107</v>
      </c>
      <c r="K30" s="1518">
        <v>302</v>
      </c>
      <c r="L30" s="1518">
        <v>73</v>
      </c>
      <c r="M30" s="1518">
        <v>0</v>
      </c>
      <c r="N30" s="1518">
        <v>375</v>
      </c>
      <c r="O30" s="613">
        <v>18</v>
      </c>
      <c r="P30" s="596"/>
    </row>
    <row r="31" spans="1:16" s="69" customFormat="1" ht="23.1" customHeight="1" x14ac:dyDescent="0.2">
      <c r="A31" s="611">
        <v>19</v>
      </c>
      <c r="B31" s="612" t="s">
        <v>856</v>
      </c>
      <c r="C31" s="1518">
        <v>1864</v>
      </c>
      <c r="D31" s="1518">
        <v>993</v>
      </c>
      <c r="E31" s="1518">
        <v>2944</v>
      </c>
      <c r="F31" s="1518">
        <v>1327</v>
      </c>
      <c r="G31" s="1518">
        <v>5</v>
      </c>
      <c r="H31" s="1518">
        <v>4271</v>
      </c>
      <c r="I31" s="1518">
        <v>1688</v>
      </c>
      <c r="J31" s="1518">
        <v>930</v>
      </c>
      <c r="K31" s="1518">
        <v>2687</v>
      </c>
      <c r="L31" s="1518">
        <v>1216</v>
      </c>
      <c r="M31" s="1518">
        <v>5</v>
      </c>
      <c r="N31" s="1518">
        <v>3903</v>
      </c>
      <c r="O31" s="613">
        <v>19</v>
      </c>
      <c r="P31" s="596"/>
    </row>
    <row r="32" spans="1:16" s="69" customFormat="1" ht="23.1" customHeight="1" x14ac:dyDescent="0.2">
      <c r="A32" s="615">
        <v>20</v>
      </c>
      <c r="B32" s="616" t="s">
        <v>858</v>
      </c>
      <c r="C32" s="1519">
        <v>1349</v>
      </c>
      <c r="D32" s="1519">
        <v>578</v>
      </c>
      <c r="E32" s="1519">
        <v>1994</v>
      </c>
      <c r="F32" s="1519">
        <v>1021</v>
      </c>
      <c r="G32" s="1519">
        <v>2</v>
      </c>
      <c r="H32" s="1519">
        <v>3015</v>
      </c>
      <c r="I32" s="1519">
        <v>1393</v>
      </c>
      <c r="J32" s="1519">
        <v>575</v>
      </c>
      <c r="K32" s="1519">
        <v>2023</v>
      </c>
      <c r="L32" s="1519">
        <v>1072</v>
      </c>
      <c r="M32" s="1519">
        <v>2</v>
      </c>
      <c r="N32" s="1519">
        <v>3095</v>
      </c>
      <c r="O32" s="617">
        <v>20</v>
      </c>
      <c r="P32" s="596"/>
    </row>
    <row r="33" spans="1:16" s="69" customFormat="1" ht="23.1" customHeight="1" x14ac:dyDescent="0.2">
      <c r="A33" s="618">
        <v>21</v>
      </c>
      <c r="B33" s="619" t="s">
        <v>860</v>
      </c>
      <c r="C33" s="1520">
        <v>849</v>
      </c>
      <c r="D33" s="1520">
        <v>505</v>
      </c>
      <c r="E33" s="1520">
        <v>1381</v>
      </c>
      <c r="F33" s="1520">
        <v>411</v>
      </c>
      <c r="G33" s="1520">
        <v>0</v>
      </c>
      <c r="H33" s="1520">
        <v>1792</v>
      </c>
      <c r="I33" s="1520">
        <v>893</v>
      </c>
      <c r="J33" s="1520">
        <v>528</v>
      </c>
      <c r="K33" s="1520">
        <v>1452</v>
      </c>
      <c r="L33" s="1520">
        <v>458</v>
      </c>
      <c r="M33" s="1520">
        <v>0</v>
      </c>
      <c r="N33" s="1520">
        <v>1910</v>
      </c>
      <c r="O33" s="620">
        <v>21</v>
      </c>
      <c r="P33" s="596"/>
    </row>
    <row r="34" spans="1:16" s="69" customFormat="1" ht="23.1" customHeight="1" x14ac:dyDescent="0.2">
      <c r="A34" s="611">
        <v>22</v>
      </c>
      <c r="B34" s="612" t="s">
        <v>862</v>
      </c>
      <c r="C34" s="1518">
        <v>946</v>
      </c>
      <c r="D34" s="1518">
        <v>490</v>
      </c>
      <c r="E34" s="1518">
        <v>1657</v>
      </c>
      <c r="F34" s="1518">
        <v>921</v>
      </c>
      <c r="G34" s="1518">
        <v>1</v>
      </c>
      <c r="H34" s="1518">
        <v>2578</v>
      </c>
      <c r="I34" s="1518">
        <v>1036</v>
      </c>
      <c r="J34" s="1518">
        <v>546</v>
      </c>
      <c r="K34" s="1518">
        <v>1805</v>
      </c>
      <c r="L34" s="1518">
        <v>1004</v>
      </c>
      <c r="M34" s="1518">
        <v>2</v>
      </c>
      <c r="N34" s="1518">
        <v>2809</v>
      </c>
      <c r="O34" s="613">
        <v>22</v>
      </c>
      <c r="P34" s="596"/>
    </row>
    <row r="35" spans="1:16" s="69" customFormat="1" ht="23.1" customHeight="1" x14ac:dyDescent="0.2">
      <c r="A35" s="611">
        <v>23</v>
      </c>
      <c r="B35" s="612" t="s">
        <v>863</v>
      </c>
      <c r="C35" s="1518">
        <v>478</v>
      </c>
      <c r="D35" s="1518">
        <v>205</v>
      </c>
      <c r="E35" s="1518">
        <v>744</v>
      </c>
      <c r="F35" s="1518">
        <v>177</v>
      </c>
      <c r="G35" s="1518">
        <v>1</v>
      </c>
      <c r="H35" s="1518">
        <v>921</v>
      </c>
      <c r="I35" s="1518">
        <v>497</v>
      </c>
      <c r="J35" s="1518">
        <v>209</v>
      </c>
      <c r="K35" s="1518">
        <v>763</v>
      </c>
      <c r="L35" s="1518">
        <v>198</v>
      </c>
      <c r="M35" s="1518">
        <v>2</v>
      </c>
      <c r="N35" s="1518">
        <v>961</v>
      </c>
      <c r="O35" s="613">
        <v>23</v>
      </c>
      <c r="P35" s="596"/>
    </row>
    <row r="36" spans="1:16" s="69" customFormat="1" ht="23.1" customHeight="1" x14ac:dyDescent="0.2">
      <c r="A36" s="611">
        <v>24</v>
      </c>
      <c r="B36" s="612" t="s">
        <v>865</v>
      </c>
      <c r="C36" s="1518">
        <v>981</v>
      </c>
      <c r="D36" s="1518">
        <v>387</v>
      </c>
      <c r="E36" s="1518">
        <v>1350</v>
      </c>
      <c r="F36" s="1518">
        <v>702</v>
      </c>
      <c r="G36" s="1518">
        <v>1</v>
      </c>
      <c r="H36" s="1518">
        <v>2052</v>
      </c>
      <c r="I36" s="1518">
        <v>993</v>
      </c>
      <c r="J36" s="1518">
        <v>399</v>
      </c>
      <c r="K36" s="1518">
        <v>1422</v>
      </c>
      <c r="L36" s="1518">
        <v>764</v>
      </c>
      <c r="M36" s="1518">
        <v>1</v>
      </c>
      <c r="N36" s="1518">
        <v>2186</v>
      </c>
      <c r="O36" s="613">
        <v>24</v>
      </c>
      <c r="P36" s="596"/>
    </row>
    <row r="37" spans="1:16" s="69" customFormat="1" ht="23.1" customHeight="1" x14ac:dyDescent="0.2">
      <c r="A37" s="615">
        <v>25</v>
      </c>
      <c r="B37" s="616" t="s">
        <v>867</v>
      </c>
      <c r="C37" s="1519">
        <v>849</v>
      </c>
      <c r="D37" s="1519">
        <v>380</v>
      </c>
      <c r="E37" s="1519">
        <v>1285</v>
      </c>
      <c r="F37" s="1519">
        <v>530</v>
      </c>
      <c r="G37" s="1519">
        <v>1</v>
      </c>
      <c r="H37" s="1519">
        <v>1815</v>
      </c>
      <c r="I37" s="1519">
        <v>847</v>
      </c>
      <c r="J37" s="1519">
        <v>368</v>
      </c>
      <c r="K37" s="1519">
        <v>1278</v>
      </c>
      <c r="L37" s="1519">
        <v>545</v>
      </c>
      <c r="M37" s="1519">
        <v>1</v>
      </c>
      <c r="N37" s="1519">
        <v>1823</v>
      </c>
      <c r="O37" s="617">
        <v>25</v>
      </c>
      <c r="P37" s="596"/>
    </row>
    <row r="38" spans="1:16" s="69" customFormat="1" ht="23.1" customHeight="1" x14ac:dyDescent="0.2">
      <c r="A38" s="623">
        <v>26</v>
      </c>
      <c r="B38" s="624" t="s">
        <v>869</v>
      </c>
      <c r="C38" s="1521">
        <v>283</v>
      </c>
      <c r="D38" s="1521">
        <v>228</v>
      </c>
      <c r="E38" s="1521">
        <v>528</v>
      </c>
      <c r="F38" s="1521">
        <v>151</v>
      </c>
      <c r="G38" s="1521">
        <v>1</v>
      </c>
      <c r="H38" s="1521">
        <v>679</v>
      </c>
      <c r="I38" s="1521">
        <v>315</v>
      </c>
      <c r="J38" s="1521">
        <v>238</v>
      </c>
      <c r="K38" s="1521">
        <v>570</v>
      </c>
      <c r="L38" s="1521">
        <v>181</v>
      </c>
      <c r="M38" s="1521">
        <v>1</v>
      </c>
      <c r="N38" s="1521">
        <v>751</v>
      </c>
      <c r="O38" s="625">
        <v>26</v>
      </c>
      <c r="P38" s="596"/>
    </row>
    <row r="39" spans="1:16" s="69" customFormat="1" ht="23.1" customHeight="1" x14ac:dyDescent="0.2">
      <c r="A39" s="626">
        <v>27</v>
      </c>
      <c r="B39" s="627" t="s">
        <v>871</v>
      </c>
      <c r="C39" s="1522">
        <v>740</v>
      </c>
      <c r="D39" s="1522">
        <v>417</v>
      </c>
      <c r="E39" s="1522">
        <v>1176</v>
      </c>
      <c r="F39" s="1522">
        <v>478</v>
      </c>
      <c r="G39" s="1522">
        <v>0</v>
      </c>
      <c r="H39" s="1522">
        <v>1654</v>
      </c>
      <c r="I39" s="1522">
        <v>802</v>
      </c>
      <c r="J39" s="1522">
        <v>422</v>
      </c>
      <c r="K39" s="1522">
        <v>1243</v>
      </c>
      <c r="L39" s="1522">
        <v>524</v>
      </c>
      <c r="M39" s="1522">
        <v>0</v>
      </c>
      <c r="N39" s="1522">
        <v>1767</v>
      </c>
      <c r="O39" s="628">
        <v>27</v>
      </c>
      <c r="P39" s="596"/>
    </row>
    <row r="40" spans="1:16" s="69" customFormat="1" ht="23.1" customHeight="1" x14ac:dyDescent="0.2">
      <c r="A40" s="626">
        <v>30</v>
      </c>
      <c r="B40" s="627" t="s">
        <v>873</v>
      </c>
      <c r="C40" s="1522">
        <v>839</v>
      </c>
      <c r="D40" s="1522">
        <v>326</v>
      </c>
      <c r="E40" s="1522">
        <v>1230</v>
      </c>
      <c r="F40" s="1522">
        <v>656</v>
      </c>
      <c r="G40" s="1522">
        <v>2</v>
      </c>
      <c r="H40" s="1522">
        <v>1886</v>
      </c>
      <c r="I40" s="1522">
        <v>891</v>
      </c>
      <c r="J40" s="1522">
        <v>325</v>
      </c>
      <c r="K40" s="1522">
        <v>1285</v>
      </c>
      <c r="L40" s="1522">
        <v>703</v>
      </c>
      <c r="M40" s="1522">
        <v>3</v>
      </c>
      <c r="N40" s="1522">
        <v>1988</v>
      </c>
      <c r="O40" s="628">
        <v>30</v>
      </c>
      <c r="P40" s="596"/>
    </row>
    <row r="41" spans="1:16" s="69" customFormat="1" ht="23.1" customHeight="1" x14ac:dyDescent="0.2">
      <c r="A41" s="626">
        <v>31</v>
      </c>
      <c r="B41" s="627" t="s">
        <v>875</v>
      </c>
      <c r="C41" s="1522">
        <v>207</v>
      </c>
      <c r="D41" s="1522">
        <v>87</v>
      </c>
      <c r="E41" s="1522">
        <v>304</v>
      </c>
      <c r="F41" s="1522">
        <v>160</v>
      </c>
      <c r="G41" s="1522">
        <v>0</v>
      </c>
      <c r="H41" s="1522">
        <v>464</v>
      </c>
      <c r="I41" s="1522">
        <v>221</v>
      </c>
      <c r="J41" s="1522">
        <v>95</v>
      </c>
      <c r="K41" s="1522">
        <v>324</v>
      </c>
      <c r="L41" s="1522">
        <v>177</v>
      </c>
      <c r="M41" s="1522">
        <v>0</v>
      </c>
      <c r="N41" s="1522">
        <v>501</v>
      </c>
      <c r="O41" s="628">
        <v>31</v>
      </c>
      <c r="P41" s="596"/>
    </row>
    <row r="42" spans="1:16" s="69" customFormat="1" ht="23.1" customHeight="1" x14ac:dyDescent="0.2">
      <c r="A42" s="629">
        <v>32</v>
      </c>
      <c r="B42" s="630" t="s">
        <v>877</v>
      </c>
      <c r="C42" s="1523">
        <v>486</v>
      </c>
      <c r="D42" s="1523">
        <v>378</v>
      </c>
      <c r="E42" s="1523">
        <v>1077</v>
      </c>
      <c r="F42" s="1523">
        <v>541</v>
      </c>
      <c r="G42" s="1523">
        <v>3</v>
      </c>
      <c r="H42" s="1523">
        <v>1618</v>
      </c>
      <c r="I42" s="1523">
        <v>522</v>
      </c>
      <c r="J42" s="1523">
        <v>371</v>
      </c>
      <c r="K42" s="1523">
        <v>1090</v>
      </c>
      <c r="L42" s="1523">
        <v>574</v>
      </c>
      <c r="M42" s="1523">
        <v>3</v>
      </c>
      <c r="N42" s="1523">
        <v>1664</v>
      </c>
      <c r="O42" s="631">
        <v>32</v>
      </c>
      <c r="P42" s="596"/>
    </row>
    <row r="43" spans="1:16" s="69" customFormat="1" ht="23.1" customHeight="1" x14ac:dyDescent="0.2">
      <c r="A43" s="618">
        <v>33</v>
      </c>
      <c r="B43" s="632" t="s">
        <v>879</v>
      </c>
      <c r="C43" s="1520">
        <v>547</v>
      </c>
      <c r="D43" s="1520">
        <v>154</v>
      </c>
      <c r="E43" s="1520">
        <v>720</v>
      </c>
      <c r="F43" s="1520">
        <v>484</v>
      </c>
      <c r="G43" s="1520">
        <v>4</v>
      </c>
      <c r="H43" s="1520">
        <v>1204</v>
      </c>
      <c r="I43" s="1520">
        <v>565</v>
      </c>
      <c r="J43" s="1520">
        <v>162</v>
      </c>
      <c r="K43" s="1520">
        <v>750</v>
      </c>
      <c r="L43" s="1520">
        <v>486</v>
      </c>
      <c r="M43" s="1520">
        <v>3</v>
      </c>
      <c r="N43" s="1520">
        <v>1236</v>
      </c>
      <c r="O43" s="620">
        <v>33</v>
      </c>
      <c r="P43" s="596"/>
    </row>
    <row r="44" spans="1:16" s="69" customFormat="1" ht="23.1" customHeight="1" x14ac:dyDescent="0.2">
      <c r="A44" s="611">
        <v>35</v>
      </c>
      <c r="B44" s="612" t="s">
        <v>881</v>
      </c>
      <c r="C44" s="1518">
        <v>307</v>
      </c>
      <c r="D44" s="1518">
        <v>171</v>
      </c>
      <c r="E44" s="1518">
        <v>493</v>
      </c>
      <c r="F44" s="1518">
        <v>219</v>
      </c>
      <c r="G44" s="1518">
        <v>0</v>
      </c>
      <c r="H44" s="1518">
        <v>712</v>
      </c>
      <c r="I44" s="1518">
        <v>303</v>
      </c>
      <c r="J44" s="1518">
        <v>177</v>
      </c>
      <c r="K44" s="1518">
        <v>498</v>
      </c>
      <c r="L44" s="1518">
        <v>216</v>
      </c>
      <c r="M44" s="1518">
        <v>0</v>
      </c>
      <c r="N44" s="1518">
        <v>714</v>
      </c>
      <c r="O44" s="613">
        <v>35</v>
      </c>
      <c r="P44" s="596"/>
    </row>
    <row r="45" spans="1:16" s="69" customFormat="1" ht="23.1" customHeight="1" x14ac:dyDescent="0.2">
      <c r="A45" s="611">
        <v>36</v>
      </c>
      <c r="B45" s="612" t="s">
        <v>883</v>
      </c>
      <c r="C45" s="1518">
        <v>707</v>
      </c>
      <c r="D45" s="1518">
        <v>280</v>
      </c>
      <c r="E45" s="1518">
        <v>1014</v>
      </c>
      <c r="F45" s="1518">
        <v>583</v>
      </c>
      <c r="G45" s="1518">
        <v>3</v>
      </c>
      <c r="H45" s="1518">
        <v>1597</v>
      </c>
      <c r="I45" s="1518">
        <v>748</v>
      </c>
      <c r="J45" s="1518">
        <v>276</v>
      </c>
      <c r="K45" s="1518">
        <v>1058</v>
      </c>
      <c r="L45" s="1518">
        <v>596</v>
      </c>
      <c r="M45" s="1518">
        <v>4</v>
      </c>
      <c r="N45" s="1518">
        <v>1654</v>
      </c>
      <c r="O45" s="613">
        <v>36</v>
      </c>
      <c r="P45" s="596"/>
    </row>
    <row r="46" spans="1:16" s="69" customFormat="1" ht="23.1" customHeight="1" x14ac:dyDescent="0.2">
      <c r="A46" s="611">
        <v>38</v>
      </c>
      <c r="B46" s="612" t="s">
        <v>885</v>
      </c>
      <c r="C46" s="1518">
        <v>373</v>
      </c>
      <c r="D46" s="1518">
        <v>148</v>
      </c>
      <c r="E46" s="1518">
        <v>545</v>
      </c>
      <c r="F46" s="1518">
        <v>294</v>
      </c>
      <c r="G46" s="1518">
        <v>0</v>
      </c>
      <c r="H46" s="1518">
        <v>839</v>
      </c>
      <c r="I46" s="1518">
        <v>376</v>
      </c>
      <c r="J46" s="1518">
        <v>148</v>
      </c>
      <c r="K46" s="1518">
        <v>551</v>
      </c>
      <c r="L46" s="1518">
        <v>296</v>
      </c>
      <c r="M46" s="1518">
        <v>0</v>
      </c>
      <c r="N46" s="1518">
        <v>847</v>
      </c>
      <c r="O46" s="613">
        <v>38</v>
      </c>
      <c r="P46" s="596"/>
    </row>
    <row r="47" spans="1:16" s="69" customFormat="1" ht="23.1" customHeight="1" x14ac:dyDescent="0.2">
      <c r="A47" s="633">
        <v>39</v>
      </c>
      <c r="B47" s="634" t="s">
        <v>887</v>
      </c>
      <c r="C47" s="1519">
        <v>110</v>
      </c>
      <c r="D47" s="1519">
        <v>56</v>
      </c>
      <c r="E47" s="1519">
        <v>169</v>
      </c>
      <c r="F47" s="1519">
        <v>68</v>
      </c>
      <c r="G47" s="1519">
        <v>1</v>
      </c>
      <c r="H47" s="1519">
        <v>237</v>
      </c>
      <c r="I47" s="1519">
        <v>114</v>
      </c>
      <c r="J47" s="1519">
        <v>56</v>
      </c>
      <c r="K47" s="1519">
        <v>173</v>
      </c>
      <c r="L47" s="1519">
        <v>81</v>
      </c>
      <c r="M47" s="1519">
        <v>1</v>
      </c>
      <c r="N47" s="1519">
        <v>254</v>
      </c>
      <c r="O47" s="635">
        <v>39</v>
      </c>
      <c r="P47" s="596"/>
    </row>
    <row r="48" spans="1:16" s="69" customFormat="1" ht="23.1" customHeight="1" x14ac:dyDescent="0.2">
      <c r="A48" s="618">
        <v>40</v>
      </c>
      <c r="B48" s="632" t="s">
        <v>888</v>
      </c>
      <c r="C48" s="1520">
        <v>95</v>
      </c>
      <c r="D48" s="1520">
        <v>63</v>
      </c>
      <c r="E48" s="1520">
        <v>172</v>
      </c>
      <c r="F48" s="1520">
        <v>56</v>
      </c>
      <c r="G48" s="1520">
        <v>0</v>
      </c>
      <c r="H48" s="1520">
        <v>228</v>
      </c>
      <c r="I48" s="1520">
        <v>99</v>
      </c>
      <c r="J48" s="1520">
        <v>63</v>
      </c>
      <c r="K48" s="1520">
        <v>175</v>
      </c>
      <c r="L48" s="1520">
        <v>57</v>
      </c>
      <c r="M48" s="1520">
        <v>0</v>
      </c>
      <c r="N48" s="1520">
        <v>232</v>
      </c>
      <c r="O48" s="620">
        <v>40</v>
      </c>
      <c r="P48" s="596"/>
    </row>
    <row r="49" spans="1:18" s="69" customFormat="1" ht="23.1" customHeight="1" x14ac:dyDescent="0.2">
      <c r="A49" s="611">
        <v>41</v>
      </c>
      <c r="B49" s="612" t="s">
        <v>890</v>
      </c>
      <c r="C49" s="1518">
        <v>144</v>
      </c>
      <c r="D49" s="1518">
        <v>113</v>
      </c>
      <c r="E49" s="1518">
        <v>267</v>
      </c>
      <c r="F49" s="1518">
        <v>86</v>
      </c>
      <c r="G49" s="1518">
        <v>0</v>
      </c>
      <c r="H49" s="1518">
        <v>353</v>
      </c>
      <c r="I49" s="1518">
        <v>141</v>
      </c>
      <c r="J49" s="1518">
        <v>103</v>
      </c>
      <c r="K49" s="1518">
        <v>259</v>
      </c>
      <c r="L49" s="1518">
        <v>86</v>
      </c>
      <c r="M49" s="1518">
        <v>0</v>
      </c>
      <c r="N49" s="1518">
        <v>345</v>
      </c>
      <c r="O49" s="613">
        <v>41</v>
      </c>
      <c r="P49" s="596"/>
    </row>
    <row r="50" spans="1:18" s="69" customFormat="1" ht="23.1" customHeight="1" x14ac:dyDescent="0.2">
      <c r="A50" s="611">
        <v>42</v>
      </c>
      <c r="B50" s="612" t="s">
        <v>892</v>
      </c>
      <c r="C50" s="1518">
        <v>159</v>
      </c>
      <c r="D50" s="1518">
        <v>93</v>
      </c>
      <c r="E50" s="1518">
        <v>270</v>
      </c>
      <c r="F50" s="1518">
        <v>81</v>
      </c>
      <c r="G50" s="1518">
        <v>1</v>
      </c>
      <c r="H50" s="1518">
        <v>351</v>
      </c>
      <c r="I50" s="1518">
        <v>168</v>
      </c>
      <c r="J50" s="1518">
        <v>96</v>
      </c>
      <c r="K50" s="1518">
        <v>282</v>
      </c>
      <c r="L50" s="1518">
        <v>95</v>
      </c>
      <c r="M50" s="1518">
        <v>1</v>
      </c>
      <c r="N50" s="1518">
        <v>377</v>
      </c>
      <c r="O50" s="613">
        <v>42</v>
      </c>
      <c r="P50" s="596"/>
    </row>
    <row r="51" spans="1:18" s="69" customFormat="1" ht="23.1" customHeight="1" x14ac:dyDescent="0.2">
      <c r="A51" s="611">
        <v>43</v>
      </c>
      <c r="B51" s="612" t="s">
        <v>894</v>
      </c>
      <c r="C51" s="1518">
        <v>88</v>
      </c>
      <c r="D51" s="1518">
        <v>46</v>
      </c>
      <c r="E51" s="1518">
        <v>144</v>
      </c>
      <c r="F51" s="1518">
        <v>54</v>
      </c>
      <c r="G51" s="1518">
        <v>0</v>
      </c>
      <c r="H51" s="1518">
        <v>198</v>
      </c>
      <c r="I51" s="1518">
        <v>89</v>
      </c>
      <c r="J51" s="1518">
        <v>47</v>
      </c>
      <c r="K51" s="1518">
        <v>149</v>
      </c>
      <c r="L51" s="1518">
        <v>55</v>
      </c>
      <c r="M51" s="1518">
        <v>0</v>
      </c>
      <c r="N51" s="1518">
        <v>204</v>
      </c>
      <c r="O51" s="613">
        <v>43</v>
      </c>
      <c r="P51" s="596"/>
    </row>
    <row r="52" spans="1:18" s="69" customFormat="1" ht="23.1" customHeight="1" x14ac:dyDescent="0.2">
      <c r="A52" s="633">
        <v>44</v>
      </c>
      <c r="B52" s="634" t="s">
        <v>896</v>
      </c>
      <c r="C52" s="1519">
        <v>102</v>
      </c>
      <c r="D52" s="1519">
        <v>77</v>
      </c>
      <c r="E52" s="1519">
        <v>188</v>
      </c>
      <c r="F52" s="1519">
        <v>44</v>
      </c>
      <c r="G52" s="1519">
        <v>0</v>
      </c>
      <c r="H52" s="1519">
        <v>232</v>
      </c>
      <c r="I52" s="1519">
        <v>113</v>
      </c>
      <c r="J52" s="1519">
        <v>76</v>
      </c>
      <c r="K52" s="1519">
        <v>199</v>
      </c>
      <c r="L52" s="1519">
        <v>54</v>
      </c>
      <c r="M52" s="1519">
        <v>0</v>
      </c>
      <c r="N52" s="1519">
        <v>253</v>
      </c>
      <c r="O52" s="635">
        <v>44</v>
      </c>
      <c r="P52" s="596"/>
    </row>
    <row r="53" spans="1:18" s="69" customFormat="1" ht="23.1" customHeight="1" x14ac:dyDescent="0.2">
      <c r="A53" s="636">
        <v>45</v>
      </c>
      <c r="B53" s="632" t="s">
        <v>897</v>
      </c>
      <c r="C53" s="1520">
        <v>459</v>
      </c>
      <c r="D53" s="1520">
        <v>215</v>
      </c>
      <c r="E53" s="1520">
        <v>700</v>
      </c>
      <c r="F53" s="1520">
        <v>302</v>
      </c>
      <c r="G53" s="1520">
        <v>0</v>
      </c>
      <c r="H53" s="1520">
        <v>1002</v>
      </c>
      <c r="I53" s="1520">
        <v>484</v>
      </c>
      <c r="J53" s="1520">
        <v>230</v>
      </c>
      <c r="K53" s="1520">
        <v>746</v>
      </c>
      <c r="L53" s="1520">
        <v>313</v>
      </c>
      <c r="M53" s="1520">
        <v>0</v>
      </c>
      <c r="N53" s="1520">
        <v>1059</v>
      </c>
      <c r="O53" s="637">
        <v>45</v>
      </c>
      <c r="P53" s="596"/>
    </row>
    <row r="54" spans="1:18" s="69" customFormat="1" ht="23.1" customHeight="1" x14ac:dyDescent="0.2">
      <c r="A54" s="611">
        <v>46</v>
      </c>
      <c r="B54" s="612" t="s">
        <v>898</v>
      </c>
      <c r="C54" s="1518">
        <v>121</v>
      </c>
      <c r="D54" s="1518">
        <v>72</v>
      </c>
      <c r="E54" s="1518">
        <v>197</v>
      </c>
      <c r="F54" s="1518">
        <v>55</v>
      </c>
      <c r="G54" s="1518">
        <v>0</v>
      </c>
      <c r="H54" s="1518">
        <v>252</v>
      </c>
      <c r="I54" s="1518">
        <v>120</v>
      </c>
      <c r="J54" s="1518">
        <v>72</v>
      </c>
      <c r="K54" s="1518">
        <v>199</v>
      </c>
      <c r="L54" s="1518">
        <v>62</v>
      </c>
      <c r="M54" s="1518">
        <v>0</v>
      </c>
      <c r="N54" s="1518">
        <v>261</v>
      </c>
      <c r="O54" s="613">
        <v>46</v>
      </c>
      <c r="P54" s="596"/>
    </row>
    <row r="55" spans="1:18" s="69" customFormat="1" ht="23.1" customHeight="1" x14ac:dyDescent="0.2">
      <c r="A55" s="611">
        <v>52</v>
      </c>
      <c r="B55" s="612" t="s">
        <v>899</v>
      </c>
      <c r="C55" s="1518">
        <v>67</v>
      </c>
      <c r="D55" s="1518">
        <v>35</v>
      </c>
      <c r="E55" s="1518">
        <v>104</v>
      </c>
      <c r="F55" s="1518">
        <v>40</v>
      </c>
      <c r="G55" s="1518">
        <v>0</v>
      </c>
      <c r="H55" s="1518">
        <v>144</v>
      </c>
      <c r="I55" s="1518">
        <v>66</v>
      </c>
      <c r="J55" s="1518">
        <v>33</v>
      </c>
      <c r="K55" s="1518">
        <v>102</v>
      </c>
      <c r="L55" s="1518">
        <v>42</v>
      </c>
      <c r="M55" s="1518">
        <v>0</v>
      </c>
      <c r="N55" s="1518">
        <v>144</v>
      </c>
      <c r="O55" s="613">
        <v>52</v>
      </c>
      <c r="P55" s="596"/>
    </row>
    <row r="56" spans="1:18" s="69" customFormat="1" ht="23.1" customHeight="1" x14ac:dyDescent="0.2">
      <c r="A56" s="611">
        <v>54</v>
      </c>
      <c r="B56" s="612" t="s">
        <v>900</v>
      </c>
      <c r="C56" s="1518">
        <v>74</v>
      </c>
      <c r="D56" s="1518">
        <v>33</v>
      </c>
      <c r="E56" s="1518">
        <v>113</v>
      </c>
      <c r="F56" s="1518">
        <v>38</v>
      </c>
      <c r="G56" s="1518">
        <v>0</v>
      </c>
      <c r="H56" s="1518">
        <v>151</v>
      </c>
      <c r="I56" s="1518">
        <v>79</v>
      </c>
      <c r="J56" s="1518">
        <v>36</v>
      </c>
      <c r="K56" s="1518">
        <v>121</v>
      </c>
      <c r="L56" s="1518">
        <v>43</v>
      </c>
      <c r="M56" s="1518">
        <v>0</v>
      </c>
      <c r="N56" s="1518">
        <v>164</v>
      </c>
      <c r="O56" s="613">
        <v>54</v>
      </c>
      <c r="P56" s="596"/>
    </row>
    <row r="57" spans="1:18" s="69" customFormat="1" ht="23.1" customHeight="1" thickBot="1" x14ac:dyDescent="0.25">
      <c r="A57" s="638">
        <v>59</v>
      </c>
      <c r="B57" s="639" t="s">
        <v>902</v>
      </c>
      <c r="C57" s="1524">
        <v>113</v>
      </c>
      <c r="D57" s="1524">
        <v>78</v>
      </c>
      <c r="E57" s="1524">
        <v>204</v>
      </c>
      <c r="F57" s="1524">
        <v>46</v>
      </c>
      <c r="G57" s="1524">
        <v>1</v>
      </c>
      <c r="H57" s="1524">
        <v>250</v>
      </c>
      <c r="I57" s="1524">
        <v>90</v>
      </c>
      <c r="J57" s="1524">
        <v>63</v>
      </c>
      <c r="K57" s="1524">
        <v>164</v>
      </c>
      <c r="L57" s="1524">
        <v>38</v>
      </c>
      <c r="M57" s="1524">
        <v>0</v>
      </c>
      <c r="N57" s="1524">
        <v>202</v>
      </c>
      <c r="O57" s="640">
        <v>59</v>
      </c>
      <c r="P57" s="596"/>
      <c r="Q57" s="38"/>
      <c r="R57" s="38"/>
    </row>
    <row r="58" spans="1:18" ht="23.1" customHeight="1" x14ac:dyDescent="0.2">
      <c r="A58" s="603">
        <v>61</v>
      </c>
      <c r="B58" s="604" t="s">
        <v>904</v>
      </c>
      <c r="C58" s="1516">
        <v>164</v>
      </c>
      <c r="D58" s="1516">
        <v>85</v>
      </c>
      <c r="E58" s="1516">
        <v>270</v>
      </c>
      <c r="F58" s="1516">
        <v>110</v>
      </c>
      <c r="G58" s="1516">
        <v>1</v>
      </c>
      <c r="H58" s="1516">
        <v>380</v>
      </c>
      <c r="I58" s="1516">
        <v>170</v>
      </c>
      <c r="J58" s="1516">
        <v>88</v>
      </c>
      <c r="K58" s="1516">
        <v>276</v>
      </c>
      <c r="L58" s="1516">
        <v>118</v>
      </c>
      <c r="M58" s="1516">
        <v>1</v>
      </c>
      <c r="N58" s="1516">
        <v>394</v>
      </c>
      <c r="O58" s="605">
        <v>61</v>
      </c>
      <c r="P58" s="595"/>
    </row>
    <row r="59" spans="1:18" ht="23.1" customHeight="1" x14ac:dyDescent="0.2">
      <c r="A59" s="606">
        <v>66</v>
      </c>
      <c r="B59" s="607" t="s">
        <v>906</v>
      </c>
      <c r="C59" s="1515">
        <v>471</v>
      </c>
      <c r="D59" s="1515">
        <v>208</v>
      </c>
      <c r="E59" s="1515">
        <v>728</v>
      </c>
      <c r="F59" s="1515">
        <v>355</v>
      </c>
      <c r="G59" s="1515">
        <v>2</v>
      </c>
      <c r="H59" s="1515">
        <v>1083</v>
      </c>
      <c r="I59" s="1515">
        <v>488</v>
      </c>
      <c r="J59" s="1515">
        <v>224</v>
      </c>
      <c r="K59" s="1515">
        <v>796</v>
      </c>
      <c r="L59" s="1515">
        <v>403</v>
      </c>
      <c r="M59" s="1515">
        <v>2</v>
      </c>
      <c r="N59" s="1515">
        <v>1199</v>
      </c>
      <c r="O59" s="602">
        <v>66</v>
      </c>
      <c r="P59" s="595"/>
    </row>
    <row r="60" spans="1:18" ht="23.1" customHeight="1" x14ac:dyDescent="0.2">
      <c r="A60" s="606">
        <v>67</v>
      </c>
      <c r="B60" s="607" t="s">
        <v>908</v>
      </c>
      <c r="C60" s="1515">
        <v>124</v>
      </c>
      <c r="D60" s="1515">
        <v>77</v>
      </c>
      <c r="E60" s="1515">
        <v>215</v>
      </c>
      <c r="F60" s="1515">
        <v>42</v>
      </c>
      <c r="G60" s="1515">
        <v>1</v>
      </c>
      <c r="H60" s="1515">
        <v>257</v>
      </c>
      <c r="I60" s="1515">
        <v>124</v>
      </c>
      <c r="J60" s="1515">
        <v>80</v>
      </c>
      <c r="K60" s="1515">
        <v>220</v>
      </c>
      <c r="L60" s="1515">
        <v>42</v>
      </c>
      <c r="M60" s="1515">
        <v>0</v>
      </c>
      <c r="N60" s="1515">
        <v>262</v>
      </c>
      <c r="O60" s="602">
        <v>67</v>
      </c>
      <c r="P60" s="595"/>
    </row>
    <row r="61" spans="1:18" ht="23.1" customHeight="1" x14ac:dyDescent="0.2">
      <c r="A61" s="606">
        <v>70</v>
      </c>
      <c r="B61" s="607" t="s">
        <v>910</v>
      </c>
      <c r="C61" s="1515">
        <v>87</v>
      </c>
      <c r="D61" s="1515">
        <v>38</v>
      </c>
      <c r="E61" s="1515">
        <v>129</v>
      </c>
      <c r="F61" s="1515">
        <v>56</v>
      </c>
      <c r="G61" s="1515">
        <v>0</v>
      </c>
      <c r="H61" s="1515">
        <v>185</v>
      </c>
      <c r="I61" s="1515">
        <v>91</v>
      </c>
      <c r="J61" s="1515">
        <v>37</v>
      </c>
      <c r="K61" s="1515">
        <v>133</v>
      </c>
      <c r="L61" s="1515">
        <v>60</v>
      </c>
      <c r="M61" s="1515">
        <v>0</v>
      </c>
      <c r="N61" s="1515">
        <v>193</v>
      </c>
      <c r="O61" s="602">
        <v>70</v>
      </c>
      <c r="P61" s="595"/>
    </row>
    <row r="62" spans="1:18" ht="23.1" customHeight="1" x14ac:dyDescent="0.2">
      <c r="A62" s="608">
        <v>72</v>
      </c>
      <c r="B62" s="609" t="s">
        <v>912</v>
      </c>
      <c r="C62" s="1517">
        <v>672</v>
      </c>
      <c r="D62" s="1517">
        <v>305</v>
      </c>
      <c r="E62" s="1517">
        <v>1023</v>
      </c>
      <c r="F62" s="1517">
        <v>365</v>
      </c>
      <c r="G62" s="1517">
        <v>1</v>
      </c>
      <c r="H62" s="1517">
        <v>1388</v>
      </c>
      <c r="I62" s="1517">
        <v>715</v>
      </c>
      <c r="J62" s="1517">
        <v>308</v>
      </c>
      <c r="K62" s="1517">
        <v>1076</v>
      </c>
      <c r="L62" s="1517">
        <v>405</v>
      </c>
      <c r="M62" s="1517">
        <v>0</v>
      </c>
      <c r="N62" s="1517">
        <v>1481</v>
      </c>
      <c r="O62" s="610">
        <v>72</v>
      </c>
      <c r="P62" s="595"/>
    </row>
    <row r="63" spans="1:18" ht="23.1" customHeight="1" x14ac:dyDescent="0.2">
      <c r="A63" s="603">
        <v>74</v>
      </c>
      <c r="B63" s="604" t="s">
        <v>914</v>
      </c>
      <c r="C63" s="1516">
        <v>119</v>
      </c>
      <c r="D63" s="1516">
        <v>57</v>
      </c>
      <c r="E63" s="1516">
        <v>185</v>
      </c>
      <c r="F63" s="1516">
        <v>57</v>
      </c>
      <c r="G63" s="1516">
        <v>0</v>
      </c>
      <c r="H63" s="1516">
        <v>242</v>
      </c>
      <c r="I63" s="1516">
        <v>129</v>
      </c>
      <c r="J63" s="1516">
        <v>59</v>
      </c>
      <c r="K63" s="1516">
        <v>200</v>
      </c>
      <c r="L63" s="1516">
        <v>65</v>
      </c>
      <c r="M63" s="1516">
        <v>0</v>
      </c>
      <c r="N63" s="1516">
        <v>265</v>
      </c>
      <c r="O63" s="605">
        <v>74</v>
      </c>
      <c r="P63" s="595"/>
    </row>
    <row r="64" spans="1:18" ht="23.1" customHeight="1" x14ac:dyDescent="0.2">
      <c r="A64" s="606">
        <v>81</v>
      </c>
      <c r="B64" s="607" t="s">
        <v>916</v>
      </c>
      <c r="C64" s="1515">
        <v>464</v>
      </c>
      <c r="D64" s="1515">
        <v>283</v>
      </c>
      <c r="E64" s="1515">
        <v>795</v>
      </c>
      <c r="F64" s="1515">
        <v>280</v>
      </c>
      <c r="G64" s="1515">
        <v>2</v>
      </c>
      <c r="H64" s="1515">
        <v>1075</v>
      </c>
      <c r="I64" s="1515">
        <v>471</v>
      </c>
      <c r="J64" s="1515">
        <v>295</v>
      </c>
      <c r="K64" s="1515">
        <v>814</v>
      </c>
      <c r="L64" s="1515">
        <v>276</v>
      </c>
      <c r="M64" s="1515">
        <v>1</v>
      </c>
      <c r="N64" s="1515">
        <v>1090</v>
      </c>
      <c r="O64" s="602">
        <v>81</v>
      </c>
      <c r="P64" s="595"/>
    </row>
    <row r="65" spans="1:16" ht="23.1" customHeight="1" x14ac:dyDescent="0.2">
      <c r="A65" s="606">
        <v>82</v>
      </c>
      <c r="B65" s="607" t="s">
        <v>918</v>
      </c>
      <c r="C65" s="1515">
        <v>496</v>
      </c>
      <c r="D65" s="1515">
        <v>244</v>
      </c>
      <c r="E65" s="1515">
        <v>771</v>
      </c>
      <c r="F65" s="1515">
        <v>323</v>
      </c>
      <c r="G65" s="1515">
        <v>0</v>
      </c>
      <c r="H65" s="1515">
        <v>1094</v>
      </c>
      <c r="I65" s="1515">
        <v>561</v>
      </c>
      <c r="J65" s="1515">
        <v>266</v>
      </c>
      <c r="K65" s="1515">
        <v>860</v>
      </c>
      <c r="L65" s="1515">
        <v>383</v>
      </c>
      <c r="M65" s="1515">
        <v>0</v>
      </c>
      <c r="N65" s="1515">
        <v>1243</v>
      </c>
      <c r="O65" s="602">
        <v>82</v>
      </c>
      <c r="P65" s="595"/>
    </row>
    <row r="66" spans="1:16" s="69" customFormat="1" ht="23.1" customHeight="1" x14ac:dyDescent="0.2">
      <c r="A66" s="611">
        <v>83</v>
      </c>
      <c r="B66" s="612" t="s">
        <v>919</v>
      </c>
      <c r="C66" s="1518">
        <v>234</v>
      </c>
      <c r="D66" s="1518">
        <v>140</v>
      </c>
      <c r="E66" s="1518">
        <v>393</v>
      </c>
      <c r="F66" s="1518">
        <v>147</v>
      </c>
      <c r="G66" s="1518">
        <v>3</v>
      </c>
      <c r="H66" s="1518">
        <v>540</v>
      </c>
      <c r="I66" s="1518">
        <v>232</v>
      </c>
      <c r="J66" s="1518">
        <v>136</v>
      </c>
      <c r="K66" s="1518">
        <v>383</v>
      </c>
      <c r="L66" s="1518">
        <v>161</v>
      </c>
      <c r="M66" s="1518">
        <v>3</v>
      </c>
      <c r="N66" s="1518">
        <v>544</v>
      </c>
      <c r="O66" s="613">
        <v>83</v>
      </c>
      <c r="P66" s="596"/>
    </row>
    <row r="67" spans="1:16" s="69" customFormat="1" ht="23.1" customHeight="1" x14ac:dyDescent="0.2">
      <c r="A67" s="615">
        <v>301</v>
      </c>
      <c r="B67" s="616" t="s">
        <v>920</v>
      </c>
      <c r="C67" s="1519" t="s">
        <v>693</v>
      </c>
      <c r="D67" s="1519" t="s">
        <v>693</v>
      </c>
      <c r="E67" s="1519" t="s">
        <v>693</v>
      </c>
      <c r="F67" s="1519" t="s">
        <v>693</v>
      </c>
      <c r="G67" s="1519" t="s">
        <v>693</v>
      </c>
      <c r="H67" s="1519" t="s">
        <v>693</v>
      </c>
      <c r="I67" s="1519" t="s">
        <v>693</v>
      </c>
      <c r="J67" s="1519" t="s">
        <v>693</v>
      </c>
      <c r="K67" s="1519" t="s">
        <v>693</v>
      </c>
      <c r="L67" s="1519" t="s">
        <v>693</v>
      </c>
      <c r="M67" s="1519" t="s">
        <v>693</v>
      </c>
      <c r="N67" s="1519" t="s">
        <v>693</v>
      </c>
      <c r="O67" s="617">
        <v>301</v>
      </c>
      <c r="P67" s="596"/>
    </row>
    <row r="68" spans="1:16" s="69" customFormat="1" ht="23.1" customHeight="1" x14ac:dyDescent="0.2">
      <c r="A68" s="618">
        <v>302</v>
      </c>
      <c r="B68" s="619" t="s">
        <v>922</v>
      </c>
      <c r="C68" s="1520" t="s">
        <v>693</v>
      </c>
      <c r="D68" s="1520" t="s">
        <v>693</v>
      </c>
      <c r="E68" s="1520" t="s">
        <v>693</v>
      </c>
      <c r="F68" s="1520" t="s">
        <v>693</v>
      </c>
      <c r="G68" s="1520" t="s">
        <v>693</v>
      </c>
      <c r="H68" s="1520" t="s">
        <v>693</v>
      </c>
      <c r="I68" s="1520" t="s">
        <v>693</v>
      </c>
      <c r="J68" s="1520" t="s">
        <v>693</v>
      </c>
      <c r="K68" s="1520" t="s">
        <v>693</v>
      </c>
      <c r="L68" s="1520" t="s">
        <v>693</v>
      </c>
      <c r="M68" s="1520" t="s">
        <v>693</v>
      </c>
      <c r="N68" s="1520" t="s">
        <v>693</v>
      </c>
      <c r="O68" s="620">
        <v>302</v>
      </c>
      <c r="P68" s="596"/>
    </row>
    <row r="69" spans="1:16" s="69" customFormat="1" ht="23.1" customHeight="1" x14ac:dyDescent="0.2">
      <c r="A69" s="611">
        <v>303</v>
      </c>
      <c r="B69" s="612" t="s">
        <v>924</v>
      </c>
      <c r="C69" s="1518" t="s">
        <v>693</v>
      </c>
      <c r="D69" s="1518" t="s">
        <v>693</v>
      </c>
      <c r="E69" s="1518" t="s">
        <v>693</v>
      </c>
      <c r="F69" s="1518" t="s">
        <v>693</v>
      </c>
      <c r="G69" s="1518" t="s">
        <v>693</v>
      </c>
      <c r="H69" s="1518" t="s">
        <v>693</v>
      </c>
      <c r="I69" s="1518" t="s">
        <v>693</v>
      </c>
      <c r="J69" s="1518" t="s">
        <v>693</v>
      </c>
      <c r="K69" s="1518" t="s">
        <v>693</v>
      </c>
      <c r="L69" s="1518" t="s">
        <v>693</v>
      </c>
      <c r="M69" s="1518" t="s">
        <v>693</v>
      </c>
      <c r="N69" s="1518" t="s">
        <v>693</v>
      </c>
      <c r="O69" s="613">
        <v>303</v>
      </c>
      <c r="P69" s="596"/>
    </row>
    <row r="70" spans="1:16" s="69" customFormat="1" ht="23.1" customHeight="1" x14ac:dyDescent="0.2">
      <c r="A70" s="611"/>
      <c r="B70" s="612"/>
      <c r="C70" s="1518"/>
      <c r="D70" s="1518"/>
      <c r="E70" s="1518"/>
      <c r="F70" s="1518"/>
      <c r="G70" s="1518"/>
      <c r="H70" s="1518"/>
      <c r="I70" s="1518"/>
      <c r="J70" s="1518"/>
      <c r="K70" s="1518"/>
      <c r="L70" s="1518"/>
      <c r="M70" s="1518"/>
      <c r="N70" s="1518"/>
      <c r="O70" s="613"/>
      <c r="P70" s="596"/>
    </row>
    <row r="71" spans="1:16" s="69" customFormat="1" ht="23.1" customHeight="1" x14ac:dyDescent="0.2">
      <c r="A71" s="611"/>
      <c r="B71" s="612"/>
      <c r="C71" s="1518"/>
      <c r="D71" s="1518"/>
      <c r="E71" s="1518"/>
      <c r="F71" s="1518"/>
      <c r="G71" s="1518"/>
      <c r="H71" s="1518"/>
      <c r="I71" s="1518"/>
      <c r="J71" s="1518"/>
      <c r="K71" s="1518"/>
      <c r="L71" s="1518"/>
      <c r="M71" s="1518"/>
      <c r="N71" s="1518"/>
      <c r="O71" s="613"/>
      <c r="P71" s="596"/>
    </row>
    <row r="72" spans="1:16" s="69" customFormat="1" ht="23.1" customHeight="1" x14ac:dyDescent="0.2">
      <c r="A72" s="615"/>
      <c r="B72" s="616"/>
      <c r="C72" s="1519"/>
      <c r="D72" s="1519"/>
      <c r="E72" s="1519"/>
      <c r="F72" s="1519"/>
      <c r="G72" s="1519"/>
      <c r="H72" s="1519"/>
      <c r="I72" s="1519"/>
      <c r="J72" s="1519"/>
      <c r="K72" s="1519"/>
      <c r="L72" s="1519"/>
      <c r="M72" s="1519"/>
      <c r="N72" s="1519"/>
      <c r="O72" s="617"/>
      <c r="P72" s="596"/>
    </row>
    <row r="73" spans="1:16" s="69" customFormat="1" ht="23.1" customHeight="1" x14ac:dyDescent="0.2">
      <c r="A73" s="621"/>
      <c r="B73" s="619"/>
      <c r="C73" s="1520"/>
      <c r="D73" s="1520"/>
      <c r="E73" s="1520"/>
      <c r="F73" s="1520"/>
      <c r="G73" s="1520"/>
      <c r="H73" s="1520"/>
      <c r="I73" s="1520"/>
      <c r="J73" s="1520"/>
      <c r="K73" s="1520"/>
      <c r="L73" s="1520"/>
      <c r="M73" s="1520"/>
      <c r="N73" s="1520"/>
      <c r="O73" s="622"/>
      <c r="P73" s="596"/>
    </row>
    <row r="74" spans="1:16" s="69" customFormat="1" ht="23.1" customHeight="1" x14ac:dyDescent="0.2">
      <c r="A74" s="611"/>
      <c r="B74" s="612"/>
      <c r="C74" s="1518"/>
      <c r="D74" s="1518"/>
      <c r="E74" s="1518"/>
      <c r="F74" s="1518"/>
      <c r="G74" s="1518"/>
      <c r="H74" s="1518"/>
      <c r="I74" s="1518"/>
      <c r="J74" s="1518"/>
      <c r="K74" s="1518"/>
      <c r="L74" s="1518"/>
      <c r="M74" s="1518"/>
      <c r="N74" s="1518"/>
      <c r="O74" s="613"/>
      <c r="P74" s="596"/>
    </row>
    <row r="75" spans="1:16" s="69" customFormat="1" ht="23.1" customHeight="1" x14ac:dyDescent="0.2">
      <c r="A75" s="611"/>
      <c r="B75" s="612"/>
      <c r="C75" s="1518"/>
      <c r="D75" s="1518"/>
      <c r="E75" s="1518"/>
      <c r="F75" s="1518"/>
      <c r="G75" s="1518"/>
      <c r="H75" s="1518"/>
      <c r="I75" s="1518"/>
      <c r="J75" s="1518"/>
      <c r="K75" s="1518"/>
      <c r="L75" s="1518"/>
      <c r="M75" s="1518"/>
      <c r="N75" s="1518"/>
      <c r="O75" s="613"/>
      <c r="P75" s="596"/>
    </row>
    <row r="76" spans="1:16" s="69" customFormat="1" ht="23.1" customHeight="1" x14ac:dyDescent="0.2">
      <c r="A76" s="611"/>
      <c r="B76" s="612"/>
      <c r="C76" s="1518"/>
      <c r="D76" s="1518"/>
      <c r="E76" s="1518"/>
      <c r="F76" s="1518"/>
      <c r="G76" s="1518"/>
      <c r="H76" s="1518"/>
      <c r="I76" s="1518"/>
      <c r="J76" s="1518"/>
      <c r="K76" s="1518"/>
      <c r="L76" s="1518"/>
      <c r="M76" s="1518"/>
      <c r="N76" s="1518"/>
      <c r="O76" s="613"/>
      <c r="P76" s="596"/>
    </row>
    <row r="77" spans="1:16" s="69" customFormat="1" ht="23.1" customHeight="1" x14ac:dyDescent="0.2">
      <c r="A77" s="615"/>
      <c r="B77" s="616"/>
      <c r="C77" s="1519"/>
      <c r="D77" s="1519"/>
      <c r="E77" s="1519"/>
      <c r="F77" s="1519"/>
      <c r="G77" s="1519"/>
      <c r="H77" s="1519"/>
      <c r="I77" s="1519"/>
      <c r="J77" s="1519"/>
      <c r="K77" s="1519"/>
      <c r="L77" s="1519"/>
      <c r="M77" s="1519"/>
      <c r="N77" s="1519"/>
      <c r="O77" s="617"/>
      <c r="P77" s="596"/>
    </row>
    <row r="78" spans="1:16" s="69" customFormat="1" ht="23.1" customHeight="1" x14ac:dyDescent="0.2">
      <c r="A78" s="70"/>
      <c r="B78" s="62"/>
      <c r="C78" s="1119"/>
      <c r="D78" s="1119"/>
      <c r="E78" s="1119"/>
      <c r="F78" s="1119"/>
      <c r="G78" s="1119"/>
      <c r="H78" s="1119"/>
      <c r="I78" s="1119"/>
      <c r="J78" s="1119"/>
      <c r="K78" s="1119"/>
      <c r="L78" s="1119"/>
      <c r="M78" s="1119"/>
      <c r="N78" s="1119"/>
      <c r="O78" s="71"/>
      <c r="P78" s="596"/>
    </row>
    <row r="79" spans="1:16" s="69" customFormat="1" ht="23.1" customHeight="1" x14ac:dyDescent="0.2">
      <c r="A79" s="611"/>
      <c r="B79" s="612"/>
      <c r="C79" s="1518"/>
      <c r="D79" s="1518"/>
      <c r="E79" s="1518"/>
      <c r="F79" s="1518"/>
      <c r="G79" s="1518"/>
      <c r="H79" s="1518"/>
      <c r="I79" s="1518"/>
      <c r="J79" s="1518"/>
      <c r="K79" s="1518"/>
      <c r="L79" s="1518"/>
      <c r="M79" s="1518"/>
      <c r="N79" s="1518"/>
      <c r="O79" s="613"/>
      <c r="P79" s="596"/>
    </row>
    <row r="80" spans="1:16" s="69" customFormat="1" ht="23.1" customHeight="1" x14ac:dyDescent="0.2">
      <c r="A80" s="611"/>
      <c r="B80" s="612"/>
      <c r="C80" s="1518"/>
      <c r="D80" s="1518"/>
      <c r="E80" s="1518"/>
      <c r="F80" s="1518"/>
      <c r="G80" s="1518"/>
      <c r="H80" s="1518"/>
      <c r="I80" s="1518"/>
      <c r="J80" s="1518"/>
      <c r="K80" s="1518"/>
      <c r="L80" s="1518"/>
      <c r="M80" s="1518"/>
      <c r="N80" s="1518"/>
      <c r="O80" s="613"/>
      <c r="P80" s="596"/>
    </row>
    <row r="81" spans="1:16" s="69" customFormat="1" ht="23.1" customHeight="1" x14ac:dyDescent="0.2">
      <c r="A81" s="611"/>
      <c r="B81" s="612"/>
      <c r="C81" s="1518"/>
      <c r="D81" s="1518"/>
      <c r="E81" s="1518"/>
      <c r="F81" s="1518"/>
      <c r="G81" s="1518"/>
      <c r="H81" s="1518"/>
      <c r="I81" s="1518"/>
      <c r="J81" s="1518"/>
      <c r="K81" s="1518"/>
      <c r="L81" s="1518"/>
      <c r="M81" s="1518"/>
      <c r="N81" s="1518"/>
      <c r="O81" s="613"/>
      <c r="P81" s="596"/>
    </row>
    <row r="82" spans="1:16" s="69" customFormat="1" ht="23.1" customHeight="1" x14ac:dyDescent="0.2">
      <c r="A82" s="615"/>
      <c r="B82" s="616"/>
      <c r="C82" s="1519"/>
      <c r="D82" s="1519"/>
      <c r="E82" s="1519"/>
      <c r="F82" s="1519"/>
      <c r="G82" s="1519"/>
      <c r="H82" s="1519"/>
      <c r="I82" s="1519"/>
      <c r="J82" s="1519"/>
      <c r="K82" s="1519"/>
      <c r="L82" s="1519"/>
      <c r="M82" s="1519"/>
      <c r="N82" s="1519"/>
      <c r="O82" s="617"/>
      <c r="P82" s="596"/>
    </row>
    <row r="83" spans="1:16" s="69" customFormat="1" ht="23.1" customHeight="1" x14ac:dyDescent="0.2">
      <c r="A83" s="70"/>
      <c r="B83" s="62"/>
      <c r="C83" s="1119"/>
      <c r="D83" s="1119"/>
      <c r="E83" s="1119"/>
      <c r="F83" s="1119"/>
      <c r="G83" s="1119"/>
      <c r="H83" s="1119"/>
      <c r="I83" s="1119"/>
      <c r="J83" s="1119"/>
      <c r="K83" s="1119"/>
      <c r="L83" s="1119"/>
      <c r="M83" s="1119"/>
      <c r="N83" s="1119"/>
      <c r="O83" s="71"/>
      <c r="P83" s="596"/>
    </row>
    <row r="84" spans="1:16" s="69" customFormat="1" ht="23.1" customHeight="1" x14ac:dyDescent="0.2">
      <c r="A84" s="611"/>
      <c r="B84" s="612"/>
      <c r="C84" s="1518"/>
      <c r="D84" s="1518"/>
      <c r="E84" s="1518"/>
      <c r="F84" s="1518"/>
      <c r="G84" s="1518"/>
      <c r="H84" s="1518"/>
      <c r="I84" s="1518"/>
      <c r="J84" s="1518"/>
      <c r="K84" s="1518"/>
      <c r="L84" s="1518"/>
      <c r="M84" s="1518"/>
      <c r="N84" s="1518"/>
      <c r="O84" s="613"/>
      <c r="P84" s="596"/>
    </row>
    <row r="85" spans="1:16" s="69" customFormat="1" ht="23.1" customHeight="1" x14ac:dyDescent="0.2">
      <c r="A85" s="611"/>
      <c r="B85" s="612"/>
      <c r="C85" s="1518"/>
      <c r="D85" s="1518"/>
      <c r="E85" s="1518"/>
      <c r="F85" s="1518"/>
      <c r="G85" s="1518"/>
      <c r="H85" s="1518"/>
      <c r="I85" s="1518"/>
      <c r="J85" s="1518"/>
      <c r="K85" s="1518"/>
      <c r="L85" s="1518"/>
      <c r="M85" s="1518"/>
      <c r="N85" s="1518"/>
      <c r="O85" s="613"/>
      <c r="P85" s="596"/>
    </row>
    <row r="86" spans="1:16" s="69" customFormat="1" ht="23.1" customHeight="1" x14ac:dyDescent="0.2">
      <c r="A86" s="611"/>
      <c r="B86" s="612"/>
      <c r="C86" s="1518"/>
      <c r="D86" s="1518"/>
      <c r="E86" s="1518"/>
      <c r="F86" s="1518"/>
      <c r="G86" s="1518"/>
      <c r="H86" s="1518"/>
      <c r="I86" s="1518"/>
      <c r="J86" s="1518"/>
      <c r="K86" s="1518"/>
      <c r="L86" s="1518"/>
      <c r="M86" s="1518"/>
      <c r="N86" s="1518"/>
      <c r="O86" s="613"/>
      <c r="P86" s="596"/>
    </row>
    <row r="87" spans="1:16" s="69" customFormat="1" ht="23.1" customHeight="1" x14ac:dyDescent="0.2">
      <c r="A87" s="66"/>
      <c r="B87" s="76"/>
      <c r="C87" s="1121"/>
      <c r="D87" s="1121"/>
      <c r="E87" s="1121"/>
      <c r="F87" s="1121"/>
      <c r="G87" s="1121"/>
      <c r="H87" s="1121"/>
      <c r="I87" s="1121"/>
      <c r="J87" s="1121"/>
      <c r="K87" s="1121"/>
      <c r="L87" s="1121"/>
      <c r="M87" s="1121"/>
      <c r="N87" s="1121"/>
      <c r="O87" s="67"/>
      <c r="P87" s="596"/>
    </row>
    <row r="88" spans="1:16" s="69" customFormat="1" ht="23.1" customHeight="1" x14ac:dyDescent="0.2">
      <c r="A88" s="70"/>
      <c r="B88" s="65"/>
      <c r="C88" s="1119"/>
      <c r="D88" s="1119"/>
      <c r="E88" s="1119"/>
      <c r="F88" s="1119"/>
      <c r="G88" s="1119"/>
      <c r="H88" s="1119"/>
      <c r="I88" s="1119"/>
      <c r="J88" s="1119"/>
      <c r="K88" s="1119"/>
      <c r="L88" s="1119"/>
      <c r="M88" s="1119"/>
      <c r="N88" s="1119"/>
      <c r="O88" s="71"/>
      <c r="P88" s="596"/>
    </row>
    <row r="89" spans="1:16" s="69" customFormat="1" ht="23.1" customHeight="1" x14ac:dyDescent="0.2">
      <c r="A89" s="611"/>
      <c r="B89" s="612"/>
      <c r="C89" s="1518"/>
      <c r="D89" s="1518"/>
      <c r="E89" s="1518"/>
      <c r="F89" s="1518"/>
      <c r="G89" s="1518"/>
      <c r="H89" s="1518"/>
      <c r="I89" s="1518"/>
      <c r="J89" s="1518"/>
      <c r="K89" s="1518"/>
      <c r="L89" s="1518"/>
      <c r="M89" s="1518"/>
      <c r="N89" s="1518"/>
      <c r="O89" s="613"/>
      <c r="P89" s="596"/>
    </row>
    <row r="90" spans="1:16" s="69" customFormat="1" ht="23.1" customHeight="1" x14ac:dyDescent="0.2">
      <c r="A90" s="611"/>
      <c r="B90" s="612"/>
      <c r="C90" s="1518"/>
      <c r="D90" s="1518"/>
      <c r="E90" s="1518"/>
      <c r="F90" s="1518"/>
      <c r="G90" s="1518"/>
      <c r="H90" s="1518"/>
      <c r="I90" s="1518"/>
      <c r="J90" s="1518"/>
      <c r="K90" s="1518"/>
      <c r="L90" s="1518"/>
      <c r="M90" s="1518"/>
      <c r="N90" s="1518"/>
      <c r="O90" s="613"/>
      <c r="P90" s="596"/>
    </row>
    <row r="91" spans="1:16" s="69" customFormat="1" ht="23.1" customHeight="1" x14ac:dyDescent="0.2">
      <c r="A91" s="611"/>
      <c r="B91" s="612"/>
      <c r="C91" s="1518"/>
      <c r="D91" s="1518"/>
      <c r="E91" s="1518"/>
      <c r="F91" s="1518"/>
      <c r="G91" s="1518"/>
      <c r="H91" s="1518"/>
      <c r="I91" s="1518"/>
      <c r="J91" s="1518"/>
      <c r="K91" s="1518"/>
      <c r="L91" s="1518"/>
      <c r="M91" s="1518"/>
      <c r="N91" s="1518"/>
      <c r="O91" s="613"/>
      <c r="P91" s="596"/>
    </row>
    <row r="92" spans="1:16" s="69" customFormat="1" ht="23.1" customHeight="1" x14ac:dyDescent="0.2">
      <c r="A92" s="75"/>
      <c r="B92" s="76"/>
      <c r="C92" s="1121"/>
      <c r="D92" s="1121"/>
      <c r="E92" s="1121"/>
      <c r="F92" s="1121"/>
      <c r="G92" s="1121"/>
      <c r="H92" s="1121"/>
      <c r="I92" s="1121"/>
      <c r="J92" s="1121"/>
      <c r="K92" s="1121"/>
      <c r="L92" s="1121"/>
      <c r="M92" s="1121"/>
      <c r="N92" s="1121"/>
      <c r="O92" s="77"/>
      <c r="P92" s="596"/>
    </row>
    <row r="93" spans="1:16" s="69" customFormat="1" ht="23.1" customHeight="1" x14ac:dyDescent="0.2">
      <c r="A93" s="70"/>
      <c r="B93" s="65"/>
      <c r="C93" s="1119"/>
      <c r="D93" s="1119"/>
      <c r="E93" s="1119"/>
      <c r="F93" s="1119"/>
      <c r="G93" s="1119"/>
      <c r="H93" s="1119"/>
      <c r="I93" s="1119"/>
      <c r="J93" s="1119"/>
      <c r="K93" s="1119"/>
      <c r="L93" s="1119"/>
      <c r="M93" s="1119"/>
      <c r="N93" s="1119"/>
      <c r="O93" s="71"/>
      <c r="P93" s="596"/>
    </row>
    <row r="94" spans="1:16" s="69" customFormat="1" ht="23.1" customHeight="1" x14ac:dyDescent="0.2">
      <c r="A94" s="611"/>
      <c r="B94" s="612"/>
      <c r="C94" s="1518"/>
      <c r="D94" s="1518"/>
      <c r="E94" s="1518"/>
      <c r="F94" s="1518"/>
      <c r="G94" s="1518"/>
      <c r="H94" s="1518"/>
      <c r="I94" s="1518"/>
      <c r="J94" s="1518"/>
      <c r="K94" s="1518"/>
      <c r="L94" s="1518"/>
      <c r="M94" s="1518"/>
      <c r="N94" s="1518"/>
      <c r="O94" s="613"/>
      <c r="P94" s="596"/>
    </row>
    <row r="95" spans="1:16" s="69" customFormat="1" ht="23.1" customHeight="1" x14ac:dyDescent="0.2">
      <c r="A95" s="611"/>
      <c r="B95" s="612"/>
      <c r="C95" s="1518"/>
      <c r="D95" s="1518"/>
      <c r="E95" s="1518"/>
      <c r="F95" s="1518"/>
      <c r="G95" s="1518"/>
      <c r="H95" s="1518"/>
      <c r="I95" s="1518"/>
      <c r="J95" s="1518"/>
      <c r="K95" s="1518"/>
      <c r="L95" s="1518"/>
      <c r="M95" s="1518"/>
      <c r="N95" s="1518"/>
      <c r="O95" s="613"/>
      <c r="P95" s="596"/>
    </row>
    <row r="96" spans="1:16" s="69" customFormat="1" ht="23.1" customHeight="1" x14ac:dyDescent="0.2">
      <c r="A96" s="611"/>
      <c r="B96" s="612"/>
      <c r="C96" s="1518"/>
      <c r="D96" s="1518"/>
      <c r="E96" s="1518"/>
      <c r="F96" s="1518"/>
      <c r="G96" s="1518"/>
      <c r="H96" s="1518"/>
      <c r="I96" s="1518"/>
      <c r="J96" s="1518"/>
      <c r="K96" s="1518"/>
      <c r="L96" s="1518"/>
      <c r="M96" s="1518"/>
      <c r="N96" s="1518"/>
      <c r="O96" s="613"/>
      <c r="P96" s="596"/>
    </row>
    <row r="97" spans="1:18" s="69" customFormat="1" ht="23.1" customHeight="1" x14ac:dyDescent="0.2">
      <c r="A97" s="75"/>
      <c r="B97" s="76"/>
      <c r="C97" s="1121"/>
      <c r="D97" s="1121"/>
      <c r="E97" s="1121"/>
      <c r="F97" s="1121"/>
      <c r="G97" s="1121"/>
      <c r="H97" s="1121"/>
      <c r="I97" s="1121"/>
      <c r="J97" s="1121"/>
      <c r="K97" s="1121"/>
      <c r="L97" s="1121"/>
      <c r="M97" s="1121"/>
      <c r="N97" s="1121"/>
      <c r="O97" s="77"/>
      <c r="P97" s="596"/>
    </row>
    <row r="98" spans="1:18" s="69" customFormat="1" ht="23.1" customHeight="1" x14ac:dyDescent="0.2">
      <c r="A98" s="70"/>
      <c r="B98" s="65"/>
      <c r="C98" s="1119"/>
      <c r="D98" s="1119"/>
      <c r="E98" s="1119"/>
      <c r="F98" s="1119"/>
      <c r="G98" s="1119"/>
      <c r="H98" s="1119"/>
      <c r="I98" s="1119"/>
      <c r="J98" s="1119"/>
      <c r="K98" s="1119"/>
      <c r="L98" s="1119"/>
      <c r="M98" s="1119"/>
      <c r="N98" s="1119"/>
      <c r="O98" s="71"/>
      <c r="P98" s="596"/>
    </row>
    <row r="99" spans="1:18" s="69" customFormat="1" ht="23.1" customHeight="1" x14ac:dyDescent="0.2">
      <c r="A99" s="611"/>
      <c r="B99" s="612"/>
      <c r="C99" s="1518"/>
      <c r="D99" s="1518"/>
      <c r="E99" s="1518"/>
      <c r="F99" s="1518"/>
      <c r="G99" s="1518"/>
      <c r="H99" s="1518"/>
      <c r="I99" s="1518"/>
      <c r="J99" s="1518"/>
      <c r="K99" s="1518"/>
      <c r="L99" s="1518"/>
      <c r="M99" s="1518"/>
      <c r="N99" s="1518"/>
      <c r="O99" s="613"/>
      <c r="P99" s="596"/>
    </row>
    <row r="100" spans="1:18" s="69" customFormat="1" ht="23.1" customHeight="1" x14ac:dyDescent="0.2">
      <c r="A100" s="611"/>
      <c r="B100" s="612"/>
      <c r="C100" s="1518"/>
      <c r="D100" s="1518"/>
      <c r="E100" s="1518"/>
      <c r="F100" s="1518"/>
      <c r="G100" s="1518"/>
      <c r="H100" s="1518"/>
      <c r="I100" s="1518"/>
      <c r="J100" s="1518"/>
      <c r="K100" s="1518"/>
      <c r="L100" s="1518"/>
      <c r="M100" s="1518"/>
      <c r="N100" s="1518"/>
      <c r="O100" s="613"/>
      <c r="P100" s="596"/>
    </row>
    <row r="101" spans="1:18" s="69" customFormat="1" ht="23.1" customHeight="1" x14ac:dyDescent="0.2">
      <c r="A101" s="611"/>
      <c r="B101" s="612"/>
      <c r="C101" s="1518"/>
      <c r="D101" s="1518"/>
      <c r="E101" s="1518"/>
      <c r="F101" s="1518"/>
      <c r="G101" s="1518"/>
      <c r="H101" s="1518"/>
      <c r="I101" s="1518"/>
      <c r="J101" s="1518"/>
      <c r="K101" s="1518"/>
      <c r="L101" s="1518"/>
      <c r="M101" s="1518"/>
      <c r="N101" s="1518"/>
      <c r="O101" s="613"/>
      <c r="P101" s="596"/>
    </row>
    <row r="102" spans="1:18" s="69" customFormat="1" ht="23.1" customHeight="1" x14ac:dyDescent="0.2">
      <c r="A102" s="75"/>
      <c r="B102" s="76"/>
      <c r="C102" s="1121"/>
      <c r="D102" s="1121"/>
      <c r="E102" s="1121"/>
      <c r="F102" s="1121"/>
      <c r="G102" s="1121"/>
      <c r="H102" s="1121"/>
      <c r="I102" s="1121"/>
      <c r="J102" s="1121"/>
      <c r="K102" s="1121"/>
      <c r="L102" s="1121"/>
      <c r="M102" s="1121"/>
      <c r="N102" s="1121"/>
      <c r="O102" s="77"/>
      <c r="P102" s="596"/>
    </row>
    <row r="103" spans="1:18" s="69" customFormat="1" ht="23.1" customHeight="1" x14ac:dyDescent="0.2">
      <c r="A103" s="78"/>
      <c r="B103" s="65"/>
      <c r="C103" s="1119"/>
      <c r="D103" s="1119"/>
      <c r="E103" s="1119"/>
      <c r="F103" s="1119"/>
      <c r="G103" s="1119"/>
      <c r="H103" s="1119"/>
      <c r="I103" s="1119"/>
      <c r="J103" s="1119"/>
      <c r="K103" s="1119"/>
      <c r="L103" s="1119"/>
      <c r="M103" s="1119"/>
      <c r="N103" s="1119"/>
      <c r="O103" s="79"/>
    </row>
    <row r="104" spans="1:18" s="69" customFormat="1" ht="23.1" customHeight="1" x14ac:dyDescent="0.2">
      <c r="A104" s="611"/>
      <c r="B104" s="612"/>
      <c r="C104" s="1518"/>
      <c r="D104" s="1518"/>
      <c r="E104" s="1518"/>
      <c r="F104" s="1518"/>
      <c r="G104" s="1518"/>
      <c r="H104" s="1518"/>
      <c r="I104" s="1518"/>
      <c r="J104" s="1518"/>
      <c r="K104" s="1518"/>
      <c r="L104" s="1518"/>
      <c r="M104" s="1518"/>
      <c r="N104" s="1518"/>
      <c r="O104" s="613"/>
      <c r="P104" s="614"/>
    </row>
    <row r="105" spans="1:18" s="69" customFormat="1" ht="23.1" customHeight="1" x14ac:dyDescent="0.2">
      <c r="A105" s="611"/>
      <c r="B105" s="612"/>
      <c r="C105" s="1518"/>
      <c r="D105" s="1518"/>
      <c r="E105" s="1518"/>
      <c r="F105" s="1518"/>
      <c r="G105" s="1518"/>
      <c r="H105" s="1518"/>
      <c r="I105" s="1518"/>
      <c r="J105" s="1518"/>
      <c r="K105" s="1518"/>
      <c r="L105" s="1518"/>
      <c r="M105" s="1518"/>
      <c r="N105" s="1518"/>
      <c r="O105" s="613"/>
      <c r="P105" s="614"/>
    </row>
    <row r="106" spans="1:18" s="69" customFormat="1" ht="23.1" customHeight="1" x14ac:dyDescent="0.2">
      <c r="A106" s="611"/>
      <c r="B106" s="612"/>
      <c r="C106" s="1518"/>
      <c r="D106" s="1518"/>
      <c r="E106" s="1518"/>
      <c r="F106" s="1518"/>
      <c r="G106" s="1518"/>
      <c r="H106" s="1518"/>
      <c r="I106" s="1518"/>
      <c r="J106" s="1518"/>
      <c r="K106" s="1518"/>
      <c r="L106" s="1518"/>
      <c r="M106" s="1518"/>
      <c r="N106" s="1518"/>
      <c r="O106" s="613"/>
      <c r="P106" s="614"/>
    </row>
    <row r="107" spans="1:18" s="69" customFormat="1" ht="23.1" customHeight="1" thickBot="1" x14ac:dyDescent="0.25">
      <c r="A107" s="81"/>
      <c r="B107" s="82"/>
      <c r="C107" s="1122"/>
      <c r="D107" s="1122"/>
      <c r="E107" s="1122"/>
      <c r="F107" s="1122"/>
      <c r="G107" s="1122"/>
      <c r="H107" s="1122"/>
      <c r="I107" s="1122"/>
      <c r="J107" s="1122"/>
      <c r="K107" s="1122"/>
      <c r="L107" s="1122"/>
      <c r="M107" s="1122"/>
      <c r="N107" s="1122"/>
      <c r="O107" s="83"/>
      <c r="P107" s="38"/>
      <c r="Q107" s="38"/>
      <c r="R107" s="38"/>
    </row>
    <row r="108" spans="1:18" ht="22.5" customHeight="1" x14ac:dyDescent="0.2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</row>
    <row r="109" spans="1:18" ht="22.5" customHeight="1" x14ac:dyDescent="0.2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</row>
    <row r="110" spans="1:18" ht="22.5" customHeight="1" x14ac:dyDescent="0.2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</row>
    <row r="111" spans="1:18" ht="22.5" customHeight="1" x14ac:dyDescent="0.2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8" ht="22.5" customHeight="1" x14ac:dyDescent="0.2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</row>
    <row r="113" spans="3:14" ht="22.5" customHeight="1" x14ac:dyDescent="0.2"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</row>
    <row r="114" spans="3:14" ht="22.5" customHeight="1" x14ac:dyDescent="0.2"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</row>
    <row r="115" spans="3:14" ht="22.5" customHeight="1" x14ac:dyDescent="0.2"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</row>
    <row r="116" spans="3:14" ht="22.5" customHeight="1" x14ac:dyDescent="0.2"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</row>
    <row r="117" spans="3:14" ht="22.5" customHeight="1" x14ac:dyDescent="0.2"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</row>
    <row r="118" spans="3:14" ht="22.5" customHeight="1" x14ac:dyDescent="0.2"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</row>
    <row r="119" spans="3:14" ht="22.5" customHeight="1" x14ac:dyDescent="0.2"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3:14" ht="22.5" customHeight="1" x14ac:dyDescent="0.2"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</row>
    <row r="121" spans="3:14" ht="22.5" customHeight="1" x14ac:dyDescent="0.2"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3:14" ht="22.5" customHeight="1" x14ac:dyDescent="0.2"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</row>
    <row r="123" spans="3:14" ht="22.5" customHeight="1" x14ac:dyDescent="0.2"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</row>
    <row r="124" spans="3:14" ht="22.5" customHeight="1" x14ac:dyDescent="0.2"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</row>
    <row r="125" spans="3:14" ht="22.5" customHeight="1" x14ac:dyDescent="0.2"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</row>
    <row r="126" spans="3:14" ht="22.5" customHeight="1" x14ac:dyDescent="0.2"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</row>
    <row r="127" spans="3:14" ht="22.5" customHeight="1" x14ac:dyDescent="0.2"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3:14" ht="22.5" customHeight="1" x14ac:dyDescent="0.2"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</row>
    <row r="129" spans="3:14" ht="22.5" customHeight="1" x14ac:dyDescent="0.2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</row>
    <row r="130" spans="3:14" ht="22.5" customHeight="1" x14ac:dyDescent="0.2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</row>
    <row r="131" spans="3:14" ht="22.5" customHeight="1" x14ac:dyDescent="0.2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</row>
    <row r="132" spans="3:14" ht="22.5" customHeight="1" x14ac:dyDescent="0.2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</row>
    <row r="133" spans="3:14" ht="22.5" customHeight="1" x14ac:dyDescent="0.2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</row>
    <row r="134" spans="3:14" ht="22.5" customHeight="1" x14ac:dyDescent="0.2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</row>
    <row r="135" spans="3:14" ht="22.5" customHeight="1" x14ac:dyDescent="0.2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3:14" ht="22.5" customHeight="1" x14ac:dyDescent="0.2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3:14" ht="22.5" customHeight="1" x14ac:dyDescent="0.2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8" spans="3:14" ht="22.5" customHeight="1" x14ac:dyDescent="0.2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</row>
    <row r="139" spans="3:14" ht="22.5" customHeight="1" x14ac:dyDescent="0.2"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</row>
    <row r="140" spans="3:14" ht="22.5" customHeight="1" x14ac:dyDescent="0.2"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3:14" ht="22.5" customHeight="1" x14ac:dyDescent="0.2"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3:14" ht="22.5" customHeight="1" x14ac:dyDescent="0.2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</row>
    <row r="143" spans="3:14" ht="22.5" customHeight="1" x14ac:dyDescent="0.2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</row>
    <row r="144" spans="3:14" ht="22.5" customHeight="1" x14ac:dyDescent="0.2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</row>
    <row r="145" spans="3:14" ht="22.5" customHeight="1" x14ac:dyDescent="0.2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</row>
    <row r="146" spans="3:14" ht="22.5" customHeight="1" x14ac:dyDescent="0.2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</row>
    <row r="147" spans="3:14" ht="22.5" customHeight="1" x14ac:dyDescent="0.2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</row>
    <row r="148" spans="3:14" ht="22.5" customHeight="1" x14ac:dyDescent="0.2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3:14" ht="22.5" customHeight="1" x14ac:dyDescent="0.2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</row>
    <row r="150" spans="3:14" ht="22.5" customHeight="1" x14ac:dyDescent="0.2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</row>
    <row r="151" spans="3:14" ht="22.5" customHeight="1" x14ac:dyDescent="0.2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3:14" ht="22.5" customHeight="1" x14ac:dyDescent="0.2"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</row>
    <row r="153" spans="3:14" ht="22.5" customHeight="1" x14ac:dyDescent="0.2"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</row>
    <row r="154" spans="3:14" ht="22.5" customHeight="1" x14ac:dyDescent="0.2"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</row>
    <row r="155" spans="3:14" ht="22.5" customHeight="1" x14ac:dyDescent="0.2"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</row>
    <row r="156" spans="3:14" ht="22.5" customHeight="1" x14ac:dyDescent="0.2"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</row>
    <row r="157" spans="3:14" ht="22.5" customHeight="1" x14ac:dyDescent="0.2"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</row>
    <row r="158" spans="3:14" ht="22.5" customHeight="1" x14ac:dyDescent="0.2"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3:14" ht="22.5" customHeight="1" x14ac:dyDescent="0.2"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3:14" ht="22.5" customHeight="1" x14ac:dyDescent="0.2"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3:14" ht="22.5" customHeight="1" x14ac:dyDescent="0.2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</row>
    <row r="162" spans="3:14" ht="22.5" customHeight="1" x14ac:dyDescent="0.2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</row>
    <row r="163" spans="3:14" ht="22.5" customHeight="1" x14ac:dyDescent="0.2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</row>
    <row r="164" spans="3:14" ht="22.5" customHeight="1" x14ac:dyDescent="0.2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</row>
    <row r="165" spans="3:14" ht="22.5" customHeight="1" x14ac:dyDescent="0.2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</row>
    <row r="166" spans="3:14" ht="22.5" customHeight="1" x14ac:dyDescent="0.2"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3:14" ht="22.5" customHeight="1" x14ac:dyDescent="0.2"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</row>
    <row r="168" spans="3:14" ht="22.5" customHeight="1" x14ac:dyDescent="0.2"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</row>
    <row r="169" spans="3:14" ht="22.5" customHeight="1" x14ac:dyDescent="0.2"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0" spans="3:14" ht="22.5" customHeight="1" x14ac:dyDescent="0.2"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</row>
    <row r="171" spans="3:14" ht="22.5" customHeight="1" x14ac:dyDescent="0.2"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</row>
    <row r="172" spans="3:14" ht="22.5" customHeight="1" x14ac:dyDescent="0.2"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</row>
    <row r="173" spans="3:14" ht="22.5" customHeight="1" x14ac:dyDescent="0.2"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</row>
    <row r="174" spans="3:14" ht="22.5" customHeight="1" x14ac:dyDescent="0.2"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3:14" ht="22.5" customHeight="1" x14ac:dyDescent="0.2"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3:14" ht="22.5" customHeight="1" x14ac:dyDescent="0.2"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</row>
    <row r="177" spans="3:14" ht="22.5" customHeight="1" x14ac:dyDescent="0.2"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</row>
    <row r="178" spans="3:14" ht="22.5" customHeight="1" x14ac:dyDescent="0.2"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</row>
    <row r="179" spans="3:14" ht="22.5" customHeight="1" x14ac:dyDescent="0.2"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</row>
    <row r="180" spans="3:14" ht="22.5" customHeight="1" x14ac:dyDescent="0.2"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3:14" ht="22.5" customHeight="1" x14ac:dyDescent="0.2"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3:14" ht="22.5" customHeight="1" x14ac:dyDescent="0.2"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3:14" ht="22.5" customHeight="1" x14ac:dyDescent="0.2"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</row>
    <row r="184" spans="3:14" ht="22.5" customHeight="1" x14ac:dyDescent="0.2"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</row>
    <row r="185" spans="3:14" ht="22.5" customHeight="1" x14ac:dyDescent="0.2"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</row>
    <row r="186" spans="3:14" ht="22.5" customHeight="1" x14ac:dyDescent="0.2"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</row>
    <row r="187" spans="3:14" ht="22.5" customHeight="1" x14ac:dyDescent="0.2"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</row>
    <row r="188" spans="3:14" ht="22.5" customHeight="1" x14ac:dyDescent="0.2"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</row>
    <row r="189" spans="3:14" ht="22.5" customHeight="1" x14ac:dyDescent="0.2"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</row>
    <row r="190" spans="3:14" ht="22.5" customHeight="1" x14ac:dyDescent="0.2"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</row>
    <row r="191" spans="3:14" ht="22.5" customHeight="1" x14ac:dyDescent="0.2"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</row>
    <row r="192" spans="3:14" ht="22.5" customHeight="1" x14ac:dyDescent="0.2"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</row>
    <row r="193" spans="3:14" ht="22.5" customHeight="1" x14ac:dyDescent="0.2"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</row>
    <row r="194" spans="3:14" ht="22.5" customHeight="1" x14ac:dyDescent="0.2"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</row>
    <row r="195" spans="3:14" ht="22.5" customHeight="1" x14ac:dyDescent="0.2"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</row>
    <row r="196" spans="3:14" ht="22.5" customHeight="1" x14ac:dyDescent="0.2"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3:14" ht="22.5" customHeight="1" x14ac:dyDescent="0.2"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</row>
    <row r="198" spans="3:14" ht="22.5" customHeight="1" x14ac:dyDescent="0.2"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3:14" ht="22.5" customHeight="1" x14ac:dyDescent="0.2"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</row>
    <row r="200" spans="3:14" ht="22.5" customHeight="1" x14ac:dyDescent="0.2"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</row>
    <row r="201" spans="3:14" ht="22.5" customHeight="1" x14ac:dyDescent="0.2"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</row>
    <row r="202" spans="3:14" ht="22.5" customHeight="1" x14ac:dyDescent="0.2"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</row>
    <row r="203" spans="3:14" ht="22.5" customHeight="1" x14ac:dyDescent="0.2"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</row>
    <row r="204" spans="3:14" ht="22.5" customHeight="1" x14ac:dyDescent="0.2"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</row>
    <row r="205" spans="3:14" ht="22.5" customHeight="1" x14ac:dyDescent="0.2"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</row>
    <row r="206" spans="3:14" ht="22.5" customHeight="1" x14ac:dyDescent="0.2"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3:14" ht="22.5" customHeight="1" x14ac:dyDescent="0.2"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</row>
    <row r="208" spans="3:14" ht="22.5" customHeight="1" x14ac:dyDescent="0.2"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</row>
    <row r="209" spans="3:14" ht="22.5" customHeight="1" x14ac:dyDescent="0.2"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</row>
    <row r="210" spans="3:14" ht="22.5" customHeight="1" x14ac:dyDescent="0.2"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</row>
    <row r="211" spans="3:14" ht="22.5" customHeight="1" x14ac:dyDescent="0.2"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3:14" ht="22.5" customHeight="1" x14ac:dyDescent="0.2"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</row>
    <row r="213" spans="3:14" ht="22.5" customHeight="1" x14ac:dyDescent="0.2"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</row>
    <row r="214" spans="3:14" ht="22.5" customHeight="1" x14ac:dyDescent="0.2"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3:14" ht="22.5" customHeight="1" x14ac:dyDescent="0.2"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</row>
    <row r="216" spans="3:14" ht="22.5" customHeight="1" x14ac:dyDescent="0.2"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</row>
    <row r="217" spans="3:14" ht="22.5" customHeight="1" x14ac:dyDescent="0.2"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</row>
    <row r="218" spans="3:14" ht="22.5" customHeight="1" x14ac:dyDescent="0.2"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</row>
    <row r="219" spans="3:14" ht="22.5" customHeight="1" x14ac:dyDescent="0.2"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3:14" ht="22.5" customHeight="1" x14ac:dyDescent="0.2"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</row>
    <row r="221" spans="3:14" ht="22.5" customHeight="1" x14ac:dyDescent="0.2"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3:14" ht="22.5" customHeight="1" x14ac:dyDescent="0.2"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3:14" ht="22.5" customHeight="1" x14ac:dyDescent="0.2"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3:14" ht="22.5" customHeight="1" x14ac:dyDescent="0.2"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3:14" ht="22.5" customHeight="1" x14ac:dyDescent="0.2"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3:14" ht="22.5" customHeight="1" x14ac:dyDescent="0.2"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3:14" ht="22.5" customHeight="1" x14ac:dyDescent="0.2"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3:14" ht="22.5" customHeight="1" x14ac:dyDescent="0.2"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3:14" ht="22.5" customHeight="1" x14ac:dyDescent="0.2"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3:14" ht="22.5" customHeight="1" x14ac:dyDescent="0.2"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3:14" ht="22.5" customHeight="1" x14ac:dyDescent="0.2"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</row>
    <row r="232" spans="3:14" ht="22.5" customHeight="1" x14ac:dyDescent="0.2"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</row>
    <row r="233" spans="3:14" ht="22.5" customHeight="1" x14ac:dyDescent="0.2"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</row>
    <row r="234" spans="3:14" ht="22.5" customHeight="1" x14ac:dyDescent="0.2"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</row>
    <row r="235" spans="3:14" ht="22.5" customHeight="1" x14ac:dyDescent="0.2"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</row>
    <row r="236" spans="3:14" ht="22.5" customHeight="1" x14ac:dyDescent="0.2"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</row>
    <row r="237" spans="3:14" ht="22.5" customHeight="1" x14ac:dyDescent="0.2"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</row>
    <row r="238" spans="3:14" ht="22.5" customHeight="1" x14ac:dyDescent="0.2"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</sheetData>
  <mergeCells count="13">
    <mergeCell ref="E5:H5"/>
    <mergeCell ref="I4:N4"/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154</vt:i4>
      </vt:variant>
    </vt:vector>
  </HeadingPairs>
  <TitlesOfParts>
    <vt:vector size="235" baseType="lpstr">
      <vt:lpstr>1</vt:lpstr>
      <vt:lpstr>2-1</vt:lpstr>
      <vt:lpstr>2-2</vt:lpstr>
      <vt:lpstr>2-3</vt:lpstr>
      <vt:lpstr>3</vt:lpstr>
      <vt:lpstr>4-1</vt:lpstr>
      <vt:lpstr>4-2</vt:lpstr>
      <vt:lpstr>4-3</vt:lpstr>
      <vt:lpstr>4-4</vt:lpstr>
      <vt:lpstr>5-1(1)</vt:lpstr>
      <vt:lpstr>5-1(2)</vt:lpstr>
      <vt:lpstr>5-1(3)</vt:lpstr>
      <vt:lpstr>5-1(4)</vt:lpstr>
      <vt:lpstr>5-2(1)</vt:lpstr>
      <vt:lpstr>5-2(2)</vt:lpstr>
      <vt:lpstr>5-2(3)</vt:lpstr>
      <vt:lpstr>5-2(4)</vt:lpstr>
      <vt:lpstr>5-3</vt:lpstr>
      <vt:lpstr>5-4</vt:lpstr>
      <vt:lpstr>6-1(1)</vt:lpstr>
      <vt:lpstr>6-1(2)</vt:lpstr>
      <vt:lpstr>6-2(1)</vt:lpstr>
      <vt:lpstr>6-2(2)</vt:lpstr>
      <vt:lpstr>6-2(3)</vt:lpstr>
      <vt:lpstr>7-1(1)</vt:lpstr>
      <vt:lpstr>7-1(2)</vt:lpstr>
      <vt:lpstr>7-2(1)</vt:lpstr>
      <vt:lpstr>7-2(2)</vt:lpstr>
      <vt:lpstr>7-3(1)</vt:lpstr>
      <vt:lpstr>7-3(2)</vt:lpstr>
      <vt:lpstr>7-4(1)</vt:lpstr>
      <vt:lpstr>7-4(2)</vt:lpstr>
      <vt:lpstr>7-5(1)</vt:lpstr>
      <vt:lpstr>7-5(2)</vt:lpstr>
      <vt:lpstr>7-6(1)</vt:lpstr>
      <vt:lpstr>7-6(2)</vt:lpstr>
      <vt:lpstr>7-7(1)</vt:lpstr>
      <vt:lpstr>7-7(2)</vt:lpstr>
      <vt:lpstr>7-8(1)</vt:lpstr>
      <vt:lpstr>7-8(2)</vt:lpstr>
      <vt:lpstr>8-1</vt:lpstr>
      <vt:lpstr>8-2</vt:lpstr>
      <vt:lpstr>8-3</vt:lpstr>
      <vt:lpstr>9</vt:lpstr>
      <vt:lpstr>10-1(1)</vt:lpstr>
      <vt:lpstr>10-１(2)</vt:lpstr>
      <vt:lpstr>10-2(1)</vt:lpstr>
      <vt:lpstr>10-2(2)</vt:lpstr>
      <vt:lpstr>11-1(1)</vt:lpstr>
      <vt:lpstr>11-1(2)</vt:lpstr>
      <vt:lpstr>11-1(3)</vt:lpstr>
      <vt:lpstr>11-1(4)</vt:lpstr>
      <vt:lpstr>11-2</vt:lpstr>
      <vt:lpstr>11-3</vt:lpstr>
      <vt:lpstr>11-4</vt:lpstr>
      <vt:lpstr>11-5</vt:lpstr>
      <vt:lpstr>11-6(1)</vt:lpstr>
      <vt:lpstr>11-6(2)</vt:lpstr>
      <vt:lpstr>11-6(3)</vt:lpstr>
      <vt:lpstr>11-6(4)</vt:lpstr>
      <vt:lpstr>11-7 </vt:lpstr>
      <vt:lpstr>11-8(1)</vt:lpstr>
      <vt:lpstr>11-8(2)</vt:lpstr>
      <vt:lpstr>11-8(3)</vt:lpstr>
      <vt:lpstr>11-8(4)</vt:lpstr>
      <vt:lpstr>12-1</vt:lpstr>
      <vt:lpstr>12-2</vt:lpstr>
      <vt:lpstr>12-3</vt:lpstr>
      <vt:lpstr>12-4</vt:lpstr>
      <vt:lpstr>12-5</vt:lpstr>
      <vt:lpstr>12-6 </vt:lpstr>
      <vt:lpstr>12-7</vt:lpstr>
      <vt:lpstr>12-8</vt:lpstr>
      <vt:lpstr>13</vt:lpstr>
      <vt:lpstr>14-1</vt:lpstr>
      <vt:lpstr>14-2</vt:lpstr>
      <vt:lpstr>14-3</vt:lpstr>
      <vt:lpstr>15</vt:lpstr>
      <vt:lpstr>16</vt:lpstr>
      <vt:lpstr>17</vt:lpstr>
      <vt:lpstr>18</vt:lpstr>
      <vt:lpstr>'10-1(1)'!Print_Area</vt:lpstr>
      <vt:lpstr>'10-１(2)'!Print_Area</vt:lpstr>
      <vt:lpstr>'10-2(1)'!Print_Area</vt:lpstr>
      <vt:lpstr>'10-2(2)'!Print_Area</vt:lpstr>
      <vt:lpstr>'11-1(3)'!Print_Area</vt:lpstr>
      <vt:lpstr>'11-1(4)'!Print_Area</vt:lpstr>
      <vt:lpstr>'11-2'!Print_Area</vt:lpstr>
      <vt:lpstr>'11-3'!Print_Area</vt:lpstr>
      <vt:lpstr>'11-4'!Print_Area</vt:lpstr>
      <vt:lpstr>'11-5'!Print_Area</vt:lpstr>
      <vt:lpstr>'11-6(1)'!Print_Area</vt:lpstr>
      <vt:lpstr>'11-6(2)'!Print_Area</vt:lpstr>
      <vt:lpstr>'11-6(3)'!Print_Area</vt:lpstr>
      <vt:lpstr>'11-6(4)'!Print_Area</vt:lpstr>
      <vt:lpstr>'11-7 '!Print_Area</vt:lpstr>
      <vt:lpstr>'11-8(1)'!Print_Area</vt:lpstr>
      <vt:lpstr>'11-8(2)'!Print_Area</vt:lpstr>
      <vt:lpstr>'11-8(3)'!Print_Area</vt:lpstr>
      <vt:lpstr>'11-8(4)'!Print_Area</vt:lpstr>
      <vt:lpstr>'12-1'!Print_Area</vt:lpstr>
      <vt:lpstr>'12-2'!Print_Area</vt:lpstr>
      <vt:lpstr>'12-3'!Print_Area</vt:lpstr>
      <vt:lpstr>'12-4'!Print_Area</vt:lpstr>
      <vt:lpstr>'12-5'!Print_Area</vt:lpstr>
      <vt:lpstr>'12-6 '!Print_Area</vt:lpstr>
      <vt:lpstr>'12-7'!Print_Area</vt:lpstr>
      <vt:lpstr>'12-8'!Print_Area</vt:lpstr>
      <vt:lpstr>'13'!Print_Area</vt:lpstr>
      <vt:lpstr>'14-1'!Print_Area</vt:lpstr>
      <vt:lpstr>'14-2'!Print_Area</vt:lpstr>
      <vt:lpstr>'14-3'!Print_Area</vt:lpstr>
      <vt:lpstr>'15'!Print_Area</vt:lpstr>
      <vt:lpstr>'16'!Print_Area</vt:lpstr>
      <vt:lpstr>'17'!Print_Area</vt:lpstr>
      <vt:lpstr>'18'!Print_Area</vt:lpstr>
      <vt:lpstr>'2-1'!Print_Area</vt:lpstr>
      <vt:lpstr>'2-2'!Print_Area</vt:lpstr>
      <vt:lpstr>'2-3'!Print_Area</vt:lpstr>
      <vt:lpstr>'3'!Print_Area</vt:lpstr>
      <vt:lpstr>'4-1'!Print_Area</vt:lpstr>
      <vt:lpstr>'4-2'!Print_Area</vt:lpstr>
      <vt:lpstr>'4-3'!Print_Area</vt:lpstr>
      <vt:lpstr>'4-4'!Print_Area</vt:lpstr>
      <vt:lpstr>'5-1(1)'!Print_Area</vt:lpstr>
      <vt:lpstr>'5-1(2)'!Print_Area</vt:lpstr>
      <vt:lpstr>'5-1(3)'!Print_Area</vt:lpstr>
      <vt:lpstr>'5-1(4)'!Print_Area</vt:lpstr>
      <vt:lpstr>'5-2(1)'!Print_Area</vt:lpstr>
      <vt:lpstr>'5-2(2)'!Print_Area</vt:lpstr>
      <vt:lpstr>'5-2(3)'!Print_Area</vt:lpstr>
      <vt:lpstr>'5-2(4)'!Print_Area</vt:lpstr>
      <vt:lpstr>'5-3'!Print_Area</vt:lpstr>
      <vt:lpstr>'5-4'!Print_Area</vt:lpstr>
      <vt:lpstr>'6-1(1)'!Print_Area</vt:lpstr>
      <vt:lpstr>'6-1(2)'!Print_Area</vt:lpstr>
      <vt:lpstr>'6-2(1)'!Print_Area</vt:lpstr>
      <vt:lpstr>'6-2(2)'!Print_Area</vt:lpstr>
      <vt:lpstr>'6-2(3)'!Print_Area</vt:lpstr>
      <vt:lpstr>'7-1(1)'!Print_Area</vt:lpstr>
      <vt:lpstr>'7-1(2)'!Print_Area</vt:lpstr>
      <vt:lpstr>'7-2(1)'!Print_Area</vt:lpstr>
      <vt:lpstr>'7-2(2)'!Print_Area</vt:lpstr>
      <vt:lpstr>'7-3(1)'!Print_Area</vt:lpstr>
      <vt:lpstr>'7-3(2)'!Print_Area</vt:lpstr>
      <vt:lpstr>'7-4(1)'!Print_Area</vt:lpstr>
      <vt:lpstr>'7-4(2)'!Print_Area</vt:lpstr>
      <vt:lpstr>'7-5(1)'!Print_Area</vt:lpstr>
      <vt:lpstr>'7-5(2)'!Print_Area</vt:lpstr>
      <vt:lpstr>'7-6(1)'!Print_Area</vt:lpstr>
      <vt:lpstr>'7-6(2)'!Print_Area</vt:lpstr>
      <vt:lpstr>'7-7(1)'!Print_Area</vt:lpstr>
      <vt:lpstr>'7-7(2)'!Print_Area</vt:lpstr>
      <vt:lpstr>'7-8(1)'!Print_Area</vt:lpstr>
      <vt:lpstr>'7-8(2)'!Print_Area</vt:lpstr>
      <vt:lpstr>'8-1'!Print_Area</vt:lpstr>
      <vt:lpstr>'8-2'!Print_Area</vt:lpstr>
      <vt:lpstr>'8-3'!Print_Area</vt:lpstr>
      <vt:lpstr>'9'!Print_Area</vt:lpstr>
      <vt:lpstr>'10-1(1)'!Print_Titles</vt:lpstr>
      <vt:lpstr>'10-１(2)'!Print_Titles</vt:lpstr>
      <vt:lpstr>'10-2(1)'!Print_Titles</vt:lpstr>
      <vt:lpstr>'10-2(2)'!Print_Titles</vt:lpstr>
      <vt:lpstr>'11-1(1)'!Print_Titles</vt:lpstr>
      <vt:lpstr>'11-1(2)'!Print_Titles</vt:lpstr>
      <vt:lpstr>'11-1(3)'!Print_Titles</vt:lpstr>
      <vt:lpstr>'11-1(4)'!Print_Titles</vt:lpstr>
      <vt:lpstr>'11-2'!Print_Titles</vt:lpstr>
      <vt:lpstr>'11-3'!Print_Titles</vt:lpstr>
      <vt:lpstr>'11-4'!Print_Titles</vt:lpstr>
      <vt:lpstr>'11-5'!Print_Titles</vt:lpstr>
      <vt:lpstr>'11-6(1)'!Print_Titles</vt:lpstr>
      <vt:lpstr>'11-6(2)'!Print_Titles</vt:lpstr>
      <vt:lpstr>'11-6(3)'!Print_Titles</vt:lpstr>
      <vt:lpstr>'11-6(4)'!Print_Titles</vt:lpstr>
      <vt:lpstr>'11-7 '!Print_Titles</vt:lpstr>
      <vt:lpstr>'11-8(1)'!Print_Titles</vt:lpstr>
      <vt:lpstr>'11-8(2)'!Print_Titles</vt:lpstr>
      <vt:lpstr>'11-8(3)'!Print_Titles</vt:lpstr>
      <vt:lpstr>'11-8(4)'!Print_Titles</vt:lpstr>
      <vt:lpstr>'12-1'!Print_Titles</vt:lpstr>
      <vt:lpstr>'12-2'!Print_Titles</vt:lpstr>
      <vt:lpstr>'12-3'!Print_Titles</vt:lpstr>
      <vt:lpstr>'12-4'!Print_Titles</vt:lpstr>
      <vt:lpstr>'12-5'!Print_Titles</vt:lpstr>
      <vt:lpstr>'12-6 '!Print_Titles</vt:lpstr>
      <vt:lpstr>'12-7'!Print_Titles</vt:lpstr>
      <vt:lpstr>'12-8'!Print_Titles</vt:lpstr>
      <vt:lpstr>'13'!Print_Titles</vt:lpstr>
      <vt:lpstr>'14-1'!Print_Titles</vt:lpstr>
      <vt:lpstr>'14-2'!Print_Titles</vt:lpstr>
      <vt:lpstr>'14-3'!Print_Titles</vt:lpstr>
      <vt:lpstr>'15'!Print_Titles</vt:lpstr>
      <vt:lpstr>'16'!Print_Titles</vt:lpstr>
      <vt:lpstr>'17'!Print_Titles</vt:lpstr>
      <vt:lpstr>'18'!Print_Titles</vt:lpstr>
      <vt:lpstr>'4-1'!Print_Titles</vt:lpstr>
      <vt:lpstr>'4-2'!Print_Titles</vt:lpstr>
      <vt:lpstr>'4-3'!Print_Titles</vt:lpstr>
      <vt:lpstr>'4-4'!Print_Titles</vt:lpstr>
      <vt:lpstr>'5-1(1)'!Print_Titles</vt:lpstr>
      <vt:lpstr>'5-1(2)'!Print_Titles</vt:lpstr>
      <vt:lpstr>'5-1(3)'!Print_Titles</vt:lpstr>
      <vt:lpstr>'5-1(4)'!Print_Titles</vt:lpstr>
      <vt:lpstr>'5-2(1)'!Print_Titles</vt:lpstr>
      <vt:lpstr>'5-2(2)'!Print_Titles</vt:lpstr>
      <vt:lpstr>'5-2(3)'!Print_Titles</vt:lpstr>
      <vt:lpstr>'5-2(4)'!Print_Titles</vt:lpstr>
      <vt:lpstr>'5-3'!Print_Titles</vt:lpstr>
      <vt:lpstr>'5-4'!Print_Titles</vt:lpstr>
      <vt:lpstr>'6-1(1)'!Print_Titles</vt:lpstr>
      <vt:lpstr>'6-1(2)'!Print_Titles</vt:lpstr>
      <vt:lpstr>'6-2(1)'!Print_Titles</vt:lpstr>
      <vt:lpstr>'6-2(2)'!Print_Titles</vt:lpstr>
      <vt:lpstr>'6-2(3)'!Print_Titles</vt:lpstr>
      <vt:lpstr>'7-1(1)'!Print_Titles</vt:lpstr>
      <vt:lpstr>'7-1(2)'!Print_Titles</vt:lpstr>
      <vt:lpstr>'7-2(1)'!Print_Titles</vt:lpstr>
      <vt:lpstr>'7-2(2)'!Print_Titles</vt:lpstr>
      <vt:lpstr>'7-3(1)'!Print_Titles</vt:lpstr>
      <vt:lpstr>'7-3(2)'!Print_Titles</vt:lpstr>
      <vt:lpstr>'7-4(1)'!Print_Titles</vt:lpstr>
      <vt:lpstr>'7-4(2)'!Print_Titles</vt:lpstr>
      <vt:lpstr>'7-5(1)'!Print_Titles</vt:lpstr>
      <vt:lpstr>'7-5(2)'!Print_Titles</vt:lpstr>
      <vt:lpstr>'7-6(1)'!Print_Titles</vt:lpstr>
      <vt:lpstr>'7-6(2)'!Print_Titles</vt:lpstr>
      <vt:lpstr>'7-7(1)'!Print_Titles</vt:lpstr>
      <vt:lpstr>'7-7(2)'!Print_Titles</vt:lpstr>
      <vt:lpstr>'7-8(1)'!Print_Titles</vt:lpstr>
      <vt:lpstr>'7-8(2)'!Print_Titles</vt:lpstr>
      <vt:lpstr>'8-1'!Print_Titles</vt:lpstr>
      <vt:lpstr>'8-2'!Print_Titles</vt:lpstr>
      <vt:lpstr>'8-3'!Print_Titles</vt:lpstr>
      <vt:lpstr>'9'!Print_Titles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千葉県</cp:lastModifiedBy>
  <cp:lastPrinted>2014-08-18T00:22:41Z</cp:lastPrinted>
  <dcterms:created xsi:type="dcterms:W3CDTF">2001-12-10T08:05:12Z</dcterms:created>
  <dcterms:modified xsi:type="dcterms:W3CDTF">2021-09-29T10:04:43Z</dcterms:modified>
</cp:coreProperties>
</file>